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walix008/DataVisualization_Bootcamp/Unit1/Assignment/"/>
    </mc:Choice>
  </mc:AlternateContent>
  <xr:revisionPtr revIDLastSave="0" documentId="10_ncr:8100000_{D44A8BB3-9D74-794D-8AD7-423BA939FF42}" xr6:coauthVersionLast="34" xr6:coauthVersionMax="34" xr10:uidLastSave="{00000000-0000-0000-0000-000000000000}"/>
  <bookViews>
    <workbookView xWindow="760" yWindow="840" windowWidth="25360" windowHeight="15960" xr2:uid="{00000000-000D-0000-FFFF-FFFF00000000}"/>
  </bookViews>
  <sheets>
    <sheet name="Category" sheetId="2" r:id="rId1"/>
    <sheet name="Sub Category" sheetId="3" r:id="rId2"/>
    <sheet name="Date Created" sheetId="5" r:id="rId3"/>
    <sheet name="Bonus" sheetId="6" r:id="rId4"/>
    <sheet name="Main" sheetId="1" r:id="rId5"/>
  </sheets>
  <calcPr calcId="162913"/>
  <pivotCaches>
    <pivotCache cacheId="13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6" i="6" l="1"/>
  <c r="H7" i="6"/>
  <c r="H8" i="6"/>
  <c r="H9" i="6"/>
  <c r="H10" i="6"/>
  <c r="H11" i="6"/>
  <c r="G6" i="6"/>
  <c r="G7" i="6"/>
  <c r="G8" i="6"/>
  <c r="G9" i="6"/>
  <c r="G10" i="6"/>
  <c r="G11" i="6"/>
  <c r="F6" i="6"/>
  <c r="F7" i="6"/>
  <c r="F8" i="6"/>
  <c r="F9" i="6"/>
  <c r="F10" i="6"/>
  <c r="F11" i="6"/>
  <c r="E6" i="6"/>
  <c r="E7" i="6"/>
  <c r="E8" i="6"/>
  <c r="E9" i="6"/>
  <c r="E10" i="6"/>
  <c r="E11" i="6"/>
  <c r="D11" i="6"/>
  <c r="C11" i="6"/>
  <c r="D10" i="6"/>
  <c r="C10" i="6"/>
  <c r="D9" i="6"/>
  <c r="C9" i="6"/>
  <c r="D8" i="6"/>
  <c r="C8" i="6"/>
  <c r="D7" i="6"/>
  <c r="C7" i="6"/>
  <c r="D6" i="6"/>
  <c r="C6" i="6"/>
  <c r="H5" i="6"/>
  <c r="G5" i="6"/>
  <c r="F5" i="6"/>
  <c r="E5" i="6"/>
  <c r="D5" i="6"/>
  <c r="C5" i="6"/>
  <c r="H4" i="6"/>
  <c r="G4" i="6"/>
  <c r="F4" i="6"/>
  <c r="E4" i="6"/>
  <c r="D4" i="6"/>
  <c r="C4" i="6"/>
  <c r="B11" i="6"/>
  <c r="B10" i="6"/>
  <c r="B9" i="6"/>
  <c r="B8" i="6"/>
  <c r="B7" i="6"/>
  <c r="B6" i="6"/>
  <c r="B5" i="6"/>
  <c r="B4" i="6"/>
  <c r="H3" i="6"/>
  <c r="G3" i="6"/>
  <c r="F3" i="6"/>
  <c r="E3" i="6"/>
  <c r="D3" i="6"/>
  <c r="C3" i="6"/>
  <c r="B3" i="6"/>
  <c r="B2" i="6"/>
  <c r="H12" i="6"/>
  <c r="G12" i="6"/>
  <c r="F12" i="6"/>
  <c r="E12" i="6"/>
  <c r="D12" i="6"/>
  <c r="C12" i="6"/>
  <c r="D2" i="6"/>
  <c r="C2" i="6"/>
  <c r="B12" i="6"/>
  <c r="E2" i="6" l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G2" i="6" l="1"/>
  <c r="H2" i="6"/>
  <c r="F2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J2" i="1" l="1"/>
</calcChain>
</file>

<file path=xl/sharedStrings.xml><?xml version="1.0" encoding="utf-8"?>
<sst xmlns="http://schemas.openxmlformats.org/spreadsheetml/2006/main" count="28915" uniqueCount="8346">
  <si>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</si>
  <si>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</si>
  <si>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</si>
  <si>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</si>
  <si>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</si>
  <si>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</si>
  <si>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</si>
  <si>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</si>
  <si>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</si>
  <si>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</si>
  <si>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</si>
  <si>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</si>
  <si>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</si>
  <si>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</si>
  <si>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</si>
  <si>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</si>
  <si>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</si>
  <si>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</si>
  <si>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</si>
  <si>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</si>
  <si>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</si>
  <si>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</si>
  <si>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</si>
  <si>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</si>
  <si>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</si>
  <si>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</si>
  <si>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</si>
  <si>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</si>
  <si>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</si>
  <si>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</si>
  <si>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</si>
  <si>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</si>
  <si>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</si>
  <si>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</si>
  <si>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</si>
  <si>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</si>
  <si>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</si>
  <si>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</si>
  <si>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</si>
  <si>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</si>
  <si>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</si>
  <si>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</si>
  <si>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</si>
  <si>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</si>
  <si>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</si>
  <si>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</si>
  <si>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</si>
  <si>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</si>
  <si>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</si>
  <si>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</si>
  <si>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</si>
  <si>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</si>
  <si>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</si>
  <si>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</si>
  <si>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</si>
  <si>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</si>
  <si>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</si>
  <si>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</si>
  <si>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</si>
  <si>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</si>
  <si>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</si>
  <si>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</si>
  <si>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</si>
  <si>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</si>
  <si>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</si>
  <si>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</si>
  <si>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</si>
  <si>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</si>
  <si>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</si>
  <si>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</si>
  <si>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</si>
  <si>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</si>
  <si>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</si>
  <si>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</si>
  <si>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</si>
  <si>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</si>
  <si>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</si>
  <si>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</si>
  <si>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</si>
  <si>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</si>
  <si>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</si>
  <si>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</si>
  <si>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</si>
  <si>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</si>
  <si>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</si>
  <si>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</si>
  <si>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</si>
  <si>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</si>
  <si>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</si>
  <si>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</si>
  <si>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</si>
  <si>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</si>
  <si>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</si>
  <si>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</si>
  <si>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</si>
  <si>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</si>
  <si>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</si>
  <si>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</si>
  <si>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</si>
  <si>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</si>
  <si>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</si>
  <si>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</si>
  <si>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</si>
  <si>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</si>
  <si>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</si>
  <si>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</si>
  <si>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</si>
  <si>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</si>
  <si>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</si>
  <si>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</si>
  <si>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</si>
  <si>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</si>
  <si>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</si>
  <si>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</si>
  <si>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</si>
  <si>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</si>
  <si>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</si>
  <si>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</si>
  <si>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</si>
  <si>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</si>
  <si>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</si>
  <si>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</si>
  <si>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</si>
  <si>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</si>
  <si>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</si>
  <si>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</si>
  <si>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</si>
  <si>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</si>
  <si>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</si>
  <si>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</si>
  <si>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</si>
  <si>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</si>
  <si>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</si>
  <si>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</si>
  <si>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</si>
  <si>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</si>
  <si>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</si>
  <si>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</si>
  <si>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</si>
  <si>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</si>
  <si>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</si>
  <si>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</si>
  <si>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</si>
  <si>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</si>
  <si>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</si>
  <si>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</si>
  <si>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</si>
  <si>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</si>
  <si>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</si>
  <si>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</si>
  <si>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</si>
  <si>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</si>
  <si>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</si>
  <si>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</si>
  <si>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</si>
  <si>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</si>
  <si>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</si>
  <si>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</si>
  <si>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</si>
  <si>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</si>
  <si>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</si>
  <si>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</si>
  <si>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</si>
  <si>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</si>
  <si>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</si>
  <si>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</si>
  <si>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</si>
  <si>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</si>
  <si>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</si>
  <si>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</si>
  <si>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</si>
  <si>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</si>
  <si>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</si>
  <si>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</si>
  <si>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</si>
  <si>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</si>
  <si>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</si>
  <si>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</si>
  <si>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</si>
  <si>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</si>
  <si>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</si>
  <si>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</si>
  <si>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</si>
  <si>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</si>
  <si>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</si>
  <si>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</si>
  <si>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</si>
  <si>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</si>
  <si>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</si>
  <si>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</si>
  <si>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</si>
  <si>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</si>
  <si>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</si>
  <si>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</si>
  <si>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</si>
  <si>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</si>
  <si>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</si>
  <si>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</si>
  <si>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</si>
  <si>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</si>
  <si>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</si>
  <si>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</si>
  <si>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</si>
  <si>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</si>
  <si>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</si>
  <si>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</si>
  <si>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</si>
  <si>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</si>
  <si>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</si>
  <si>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</si>
  <si>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</si>
  <si>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</si>
  <si>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</si>
  <si>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</si>
  <si>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</si>
  <si>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</si>
  <si>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</si>
  <si>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</si>
  <si>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</si>
  <si>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</si>
  <si>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</si>
  <si>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</si>
  <si>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</si>
  <si>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</si>
  <si>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</si>
  <si>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</si>
  <si>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</si>
  <si>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</si>
  <si>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</si>
  <si>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</si>
  <si>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</si>
  <si>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</si>
  <si>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</si>
  <si>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</si>
  <si>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</si>
  <si>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</si>
  <si>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</si>
  <si>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</si>
  <si>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</si>
  <si>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</si>
  <si>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</si>
  <si>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</si>
  <si>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</si>
  <si>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</si>
  <si>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</si>
  <si>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</si>
  <si>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</si>
  <si>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</si>
  <si>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</si>
  <si>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</si>
  <si>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</si>
  <si>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</si>
  <si>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</si>
  <si>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</si>
  <si>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</si>
  <si>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</si>
  <si>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</si>
  <si>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</si>
  <si>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</si>
  <si>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</si>
  <si>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</si>
  <si>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</si>
  <si>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</si>
  <si>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</si>
  <si>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</si>
  <si>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</si>
  <si>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</si>
  <si>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</si>
  <si>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</si>
  <si>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</si>
  <si>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</si>
  <si>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</si>
  <si>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</si>
  <si>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</si>
  <si>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</si>
  <si>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</si>
  <si>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</si>
  <si>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</si>
  <si>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</si>
  <si>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</si>
  <si>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</si>
  <si>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</si>
  <si>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</si>
  <si>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</si>
  <si>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</si>
  <si>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</si>
  <si>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</si>
  <si>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</si>
  <si>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</si>
  <si>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</si>
  <si>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</si>
  <si>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</si>
  <si>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</si>
  <si>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</si>
  <si>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</si>
  <si>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</si>
  <si>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</si>
  <si>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</si>
  <si>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</si>
  <si>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</si>
  <si>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</si>
  <si>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</si>
  <si>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</si>
  <si>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</si>
  <si>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</si>
  <si>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</si>
  <si>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</si>
  <si>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</si>
  <si>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</si>
  <si>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</si>
  <si>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</si>
  <si>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</si>
  <si>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</si>
  <si>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</si>
  <si>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</si>
  <si>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</si>
  <si>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</si>
  <si>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</si>
  <si>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</si>
  <si>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</si>
  <si>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</si>
  <si>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</si>
  <si>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</si>
  <si>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</si>
  <si>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</si>
  <si>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</si>
  <si>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</si>
  <si>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</si>
  <si>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</si>
  <si>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</si>
  <si>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</si>
  <si>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</si>
  <si>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</si>
  <si>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</si>
  <si>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</si>
  <si>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</si>
  <si>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</si>
  <si>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</si>
  <si>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</si>
  <si>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</si>
  <si>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</si>
  <si>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</si>
  <si>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</si>
  <si>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</si>
  <si>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</si>
  <si>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</si>
  <si>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</si>
  <si>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</si>
  <si>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</si>
  <si>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</si>
  <si>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</si>
  <si>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</si>
  <si>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</si>
  <si>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</si>
  <si>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</si>
  <si>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</si>
  <si>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</si>
  <si>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</si>
  <si>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</si>
  <si>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</si>
  <si>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</si>
  <si>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</si>
  <si>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</si>
  <si>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</si>
  <si>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</si>
  <si>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</si>
  <si>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</si>
  <si>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</si>
  <si>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</si>
  <si>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</si>
  <si>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</si>
  <si>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</si>
  <si>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</si>
  <si>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</si>
  <si>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</si>
  <si>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</si>
  <si>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</si>
  <si>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</si>
  <si>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</si>
  <si>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</si>
  <si>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</si>
  <si>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</si>
  <si>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</si>
  <si>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</si>
  <si>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</si>
  <si>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</si>
  <si>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</si>
  <si>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</si>
  <si>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</si>
  <si>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</si>
  <si>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</si>
  <si>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</si>
  <si>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</si>
  <si>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</si>
  <si>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</si>
  <si>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</si>
  <si>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</si>
  <si>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</si>
  <si>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</si>
  <si>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</si>
  <si>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</si>
  <si>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</si>
  <si>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</si>
  <si>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</si>
  <si>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</si>
  <si>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</si>
  <si>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</si>
  <si>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</si>
  <si>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</si>
  <si>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</si>
  <si>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</si>
  <si>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</si>
  <si>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</si>
  <si>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</si>
  <si>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</si>
  <si>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</si>
  <si>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</si>
  <si>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</si>
  <si>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</si>
  <si>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</si>
  <si>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</si>
  <si>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</si>
  <si>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</si>
  <si>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</si>
  <si>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</si>
  <si>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</si>
  <si>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</si>
  <si>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</si>
  <si>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</si>
  <si>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</si>
  <si>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</si>
  <si>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</si>
  <si>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</si>
  <si>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</si>
  <si>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</si>
  <si>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</si>
  <si>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</si>
  <si>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</si>
  <si>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</si>
  <si>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</si>
  <si>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</si>
  <si>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</si>
  <si>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</si>
  <si>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</si>
  <si>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</si>
  <si>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</si>
  <si>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</si>
  <si>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</si>
  <si>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</si>
  <si>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</si>
  <si>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</si>
  <si>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</si>
  <si>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</si>
  <si>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</si>
  <si>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</si>
  <si>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</si>
  <si>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</si>
  <si>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</si>
  <si>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</si>
  <si>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</si>
  <si>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</si>
  <si>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</si>
  <si>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</si>
  <si>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</si>
  <si>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</si>
  <si>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</si>
  <si>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</si>
  <si>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</si>
  <si>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</si>
  <si>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</si>
  <si>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</si>
  <si>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</si>
  <si>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</si>
  <si>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</si>
  <si>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</si>
  <si>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</si>
  <si>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</si>
  <si>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</si>
  <si>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</si>
  <si>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</si>
  <si>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</si>
  <si>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</si>
  <si>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</si>
  <si>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</si>
  <si>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</si>
  <si>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</si>
  <si>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</si>
  <si>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</si>
  <si>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</si>
  <si>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</si>
  <si>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</si>
  <si>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</si>
  <si>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</si>
  <si>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</si>
  <si>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</si>
  <si>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</si>
  <si>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</si>
  <si>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</si>
  <si>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</si>
  <si>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</si>
  <si>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</si>
  <si>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</si>
  <si>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</si>
  <si>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</si>
  <si>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</si>
  <si>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</si>
  <si>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</si>
  <si>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</si>
  <si>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</si>
  <si>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</si>
  <si>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</si>
  <si>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</si>
  <si>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</si>
  <si>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</si>
  <si>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</si>
  <si>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</si>
  <si>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</si>
  <si>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</si>
  <si>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</si>
  <si>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</si>
  <si>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</si>
  <si>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</si>
  <si>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</si>
  <si>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</si>
  <si>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</si>
  <si>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</si>
  <si>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</si>
  <si>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</si>
  <si>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</si>
  <si>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</si>
  <si>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</si>
  <si>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</si>
  <si>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</si>
  <si>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</si>
  <si>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</si>
  <si>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</si>
  <si>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</si>
  <si>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</si>
  <si>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</si>
  <si>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</si>
  <si>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</si>
  <si>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</si>
  <si>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</si>
  <si>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</si>
  <si>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</si>
  <si>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</si>
  <si>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</si>
  <si>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</si>
  <si>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</si>
  <si>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</si>
  <si>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</si>
  <si>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</si>
  <si>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</si>
  <si>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</si>
  <si>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</si>
  <si>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</si>
  <si>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</si>
  <si>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</si>
  <si>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</si>
  <si>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</si>
  <si>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</si>
  <si>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</si>
  <si>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</si>
  <si>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</si>
  <si>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</si>
  <si>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</si>
  <si>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</si>
  <si>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</si>
  <si>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</si>
  <si>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</si>
  <si>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</si>
  <si>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</si>
  <si>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</si>
  <si>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</si>
  <si>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</si>
  <si>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</si>
  <si>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</si>
  <si>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</si>
  <si>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</si>
  <si>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</si>
  <si>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</si>
  <si>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</si>
  <si>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</si>
  <si>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</si>
  <si>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</si>
  <si>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</si>
  <si>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</si>
  <si>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</si>
  <si>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</si>
  <si>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</si>
  <si>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</si>
  <si>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</si>
  <si>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</si>
  <si>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</si>
  <si>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</si>
  <si>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</si>
  <si>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</si>
  <si>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</si>
  <si>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</si>
  <si>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</si>
  <si>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</si>
  <si>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</si>
  <si>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</si>
  <si>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</si>
  <si>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</si>
  <si>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</si>
  <si>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</si>
  <si>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</si>
  <si>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</si>
  <si>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</si>
  <si>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</si>
  <si>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</si>
  <si>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</si>
  <si>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</si>
  <si>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</si>
  <si>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</si>
  <si>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</si>
  <si>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</si>
  <si>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</si>
  <si>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</si>
  <si>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</si>
  <si>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</si>
  <si>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</si>
  <si>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</si>
  <si>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</si>
  <si>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</si>
  <si>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</si>
  <si>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</si>
  <si>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</si>
  <si>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</si>
  <si>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</si>
  <si>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</si>
  <si>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</si>
  <si>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</si>
  <si>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</si>
  <si>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</si>
  <si>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</si>
  <si>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</si>
  <si>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</si>
  <si>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</si>
  <si>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</si>
  <si>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</si>
  <si>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</si>
  <si>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</si>
  <si>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</si>
  <si>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</si>
  <si>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</si>
  <si>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</si>
  <si>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</si>
  <si>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</si>
  <si>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</si>
  <si>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</si>
  <si>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</si>
  <si>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</si>
  <si>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</si>
  <si>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</si>
  <si>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</si>
  <si>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</si>
  <si>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</si>
  <si>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</si>
  <si>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</si>
  <si>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</si>
  <si>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</si>
  <si>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</si>
  <si>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</si>
  <si>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</si>
  <si>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</si>
  <si>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</si>
  <si>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</si>
  <si>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</si>
  <si>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</si>
  <si>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</si>
  <si>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</si>
  <si>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</si>
  <si>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</si>
  <si>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</si>
  <si>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</si>
  <si>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</si>
  <si>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</si>
  <si>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</si>
  <si>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</si>
  <si>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</si>
  <si>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</si>
  <si>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</si>
  <si>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</si>
  <si>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</si>
  <si>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</si>
  <si>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</si>
  <si>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</si>
  <si>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</si>
  <si>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</si>
  <si>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</si>
  <si>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</si>
  <si>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</si>
  <si>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</si>
  <si>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</si>
  <si>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</si>
  <si>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</si>
  <si>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</si>
  <si>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</si>
  <si>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</si>
  <si>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</si>
  <si>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</si>
  <si>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</si>
  <si>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</si>
  <si>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</si>
  <si>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</si>
  <si>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</si>
  <si>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</si>
  <si>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</si>
  <si>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</si>
  <si>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</si>
  <si>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</si>
  <si>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</si>
  <si>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</si>
  <si>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</si>
  <si>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</si>
  <si>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</si>
  <si>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</si>
  <si>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</si>
  <si>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</si>
  <si>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</si>
  <si>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</si>
  <si>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</si>
  <si>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</si>
  <si>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</si>
  <si>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</si>
  <si>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</si>
  <si>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</si>
  <si>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</si>
  <si>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</si>
  <si>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</si>
  <si>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</si>
  <si>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</si>
  <si>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</si>
  <si>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</si>
  <si>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</si>
  <si>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</si>
  <si>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</si>
  <si>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</si>
  <si>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</si>
  <si>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</si>
  <si>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</si>
  <si>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</si>
  <si>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</si>
  <si>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</si>
  <si>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</si>
  <si>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</si>
  <si>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</si>
  <si>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</si>
  <si>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</si>
  <si>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</si>
  <si>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</si>
  <si>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</si>
  <si>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</si>
  <si>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</si>
  <si>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</si>
  <si>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</si>
  <si>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</si>
  <si>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</si>
  <si>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</si>
  <si>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</si>
  <si>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</si>
  <si>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</si>
  <si>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</si>
  <si>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</si>
  <si>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</si>
  <si>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</si>
  <si>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</si>
  <si>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</si>
  <si>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</si>
  <si>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</si>
  <si>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</si>
  <si>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</si>
  <si>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</si>
  <si>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</si>
  <si>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</si>
  <si>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</si>
  <si>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</si>
  <si>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</si>
  <si>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</si>
  <si>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</si>
  <si>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</si>
  <si>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</si>
  <si>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</si>
  <si>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</si>
  <si>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</si>
  <si>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</si>
  <si>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</si>
  <si>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</si>
  <si>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</si>
  <si>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</si>
  <si>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</si>
  <si>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</si>
  <si>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</si>
  <si>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</si>
  <si>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</si>
  <si>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</si>
  <si>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</si>
  <si>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</si>
  <si>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</si>
  <si>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</si>
  <si>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</si>
  <si>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</si>
  <si>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</si>
  <si>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</si>
  <si>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</si>
  <si>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</si>
  <si>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</si>
  <si>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</si>
  <si>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</si>
  <si>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</si>
  <si>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</si>
  <si>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</si>
  <si>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</si>
  <si>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</si>
  <si>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</si>
  <si>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</si>
  <si>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</si>
  <si>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</si>
  <si>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</si>
  <si>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</si>
  <si>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</si>
  <si>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</si>
  <si>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</si>
  <si>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</si>
  <si>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</si>
  <si>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</si>
  <si>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</si>
  <si>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</si>
  <si>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</si>
  <si>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</si>
  <si>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</si>
  <si>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</si>
  <si>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</si>
  <si>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</si>
  <si>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</si>
  <si>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</si>
  <si>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</si>
  <si>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</si>
  <si>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</si>
  <si>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</si>
  <si>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</si>
  <si>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</si>
  <si>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</si>
  <si>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</si>
  <si>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</si>
  <si>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</si>
  <si>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</si>
  <si>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</si>
  <si>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</si>
  <si>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</si>
  <si>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</si>
  <si>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</si>
  <si>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</si>
  <si>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</si>
  <si>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</si>
  <si>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</si>
  <si>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</si>
  <si>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</si>
  <si>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</si>
  <si>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</si>
  <si>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</si>
  <si>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</si>
  <si>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</si>
  <si>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</si>
  <si>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</si>
  <si>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</si>
  <si>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</si>
  <si>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</si>
  <si>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</si>
  <si>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</si>
  <si>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</si>
  <si>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</si>
  <si>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</si>
  <si>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</si>
  <si>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</si>
  <si>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</si>
  <si>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</si>
  <si>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</si>
  <si>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</si>
  <si>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</si>
  <si>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</si>
  <si>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</si>
  <si>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</si>
  <si>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</si>
  <si>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</si>
  <si>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</si>
  <si>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</si>
  <si>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</si>
  <si>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</si>
  <si>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</si>
  <si>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</si>
  <si>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</si>
  <si>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</si>
  <si>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</si>
  <si>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</si>
  <si>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</si>
  <si>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</si>
  <si>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</si>
  <si>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</si>
  <si>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</si>
  <si>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</si>
  <si>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</si>
  <si>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</si>
  <si>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</si>
  <si>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</si>
  <si>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</si>
  <si>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</si>
  <si>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</si>
  <si>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</si>
  <si>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</si>
  <si>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</si>
  <si>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</si>
  <si>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</si>
  <si>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</si>
  <si>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</si>
  <si>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</si>
  <si>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</si>
  <si>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</si>
  <si>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</si>
  <si>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</si>
  <si>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</si>
  <si>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</si>
  <si>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</si>
  <si>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</si>
  <si>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</si>
  <si>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</si>
  <si>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</si>
  <si>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</si>
  <si>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</si>
  <si>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</si>
  <si>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</si>
  <si>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</si>
  <si>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</si>
  <si>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</si>
  <si>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</si>
  <si>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</si>
  <si>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</si>
  <si>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</si>
  <si>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</si>
  <si>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</si>
  <si>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</si>
  <si>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</si>
  <si>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</si>
  <si>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</si>
  <si>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</si>
  <si>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</si>
  <si>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</si>
  <si>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</si>
  <si>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</si>
  <si>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</si>
  <si>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</si>
  <si>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</si>
  <si>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</si>
  <si>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</si>
  <si>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</si>
  <si>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</si>
  <si>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</si>
  <si>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</si>
  <si>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</si>
  <si>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</si>
  <si>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</si>
  <si>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</si>
  <si>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</si>
  <si>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</si>
  <si>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</si>
  <si>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</si>
  <si>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</si>
  <si>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</si>
  <si>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</si>
  <si>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</si>
  <si>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</si>
  <si>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</si>
  <si>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</si>
  <si>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</si>
  <si>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</si>
  <si>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</si>
  <si>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</si>
  <si>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</si>
  <si>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</si>
  <si>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</si>
  <si>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</si>
  <si>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</si>
  <si>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</si>
  <si>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</si>
  <si>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</si>
  <si>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</si>
  <si>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</si>
  <si>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</si>
  <si>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</si>
  <si>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</si>
  <si>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</si>
  <si>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</si>
  <si>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</si>
  <si>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</si>
  <si>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</si>
  <si>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</si>
  <si>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</si>
  <si>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</si>
  <si>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</si>
  <si>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</si>
  <si>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</si>
  <si>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</si>
  <si>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</si>
  <si>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</si>
  <si>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</si>
  <si>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</si>
  <si>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</si>
  <si>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</si>
  <si>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</si>
  <si>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</si>
  <si>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</si>
  <si>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</si>
  <si>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</si>
  <si>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</si>
  <si>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</si>
  <si>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</si>
  <si>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</si>
  <si>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</si>
  <si>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</si>
  <si>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</si>
  <si>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</si>
  <si>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</si>
  <si>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</si>
  <si>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</si>
  <si>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</si>
  <si>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</si>
  <si>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</si>
  <si>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</si>
  <si>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</si>
  <si>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</si>
  <si>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</si>
  <si>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</si>
  <si>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</si>
  <si>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</si>
  <si>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</si>
  <si>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</si>
  <si>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</si>
  <si>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</si>
  <si>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</si>
  <si>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</si>
  <si>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</si>
  <si>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</si>
  <si>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</si>
  <si>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</si>
  <si>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</si>
  <si>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</si>
  <si>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</si>
  <si>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</si>
  <si>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</si>
  <si>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</si>
  <si>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</si>
  <si>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</si>
  <si>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</si>
  <si>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</si>
  <si>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</si>
  <si>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</si>
  <si>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</si>
  <si>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</si>
  <si>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</si>
  <si>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</si>
  <si>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</si>
  <si>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</si>
  <si>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</si>
  <si>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</si>
  <si>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</si>
  <si>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</si>
  <si>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</si>
  <si>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</si>
  <si>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</si>
  <si>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</si>
  <si>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</si>
  <si>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</si>
  <si>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</si>
  <si>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</si>
  <si>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</si>
  <si>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</si>
  <si>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</si>
  <si>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</si>
  <si>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</si>
  <si>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</si>
  <si>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</si>
  <si>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</si>
  <si>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</si>
  <si>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</si>
  <si>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</si>
  <si>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</si>
  <si>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</si>
  <si>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</si>
  <si>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</si>
  <si>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</si>
  <si>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</si>
  <si>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</si>
  <si>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</si>
  <si>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</si>
  <si>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</si>
  <si>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</si>
  <si>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</si>
  <si>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</si>
  <si>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</si>
  <si>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</si>
  <si>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</si>
  <si>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</si>
  <si>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</si>
  <si>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</si>
  <si>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</si>
  <si>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</si>
  <si>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</si>
  <si>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</si>
  <si>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</si>
  <si>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</si>
  <si>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</si>
  <si>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</si>
  <si>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</si>
  <si>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</si>
  <si>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</si>
  <si>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</si>
  <si>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</si>
  <si>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</si>
  <si>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</si>
  <si>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</si>
  <si>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</si>
  <si>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</si>
  <si>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</si>
  <si>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</si>
  <si>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</si>
  <si>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</si>
  <si>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</si>
  <si>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</si>
  <si>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</si>
  <si>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</si>
  <si>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</si>
  <si>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</si>
  <si>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</si>
  <si>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</si>
  <si>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</si>
  <si>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</si>
  <si>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</si>
  <si>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</si>
  <si>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</si>
  <si>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</si>
  <si>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</si>
  <si>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</si>
  <si>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</si>
  <si>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</si>
  <si>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</si>
  <si>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</si>
  <si>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</si>
  <si>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</si>
  <si>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</si>
  <si>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</si>
  <si>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</si>
  <si>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</si>
  <si>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</si>
  <si>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</si>
  <si>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</si>
  <si>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</si>
  <si>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</si>
  <si>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</si>
  <si>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</si>
  <si>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</si>
  <si>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</si>
  <si>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</si>
  <si>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</si>
  <si>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</si>
  <si>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</si>
  <si>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</si>
  <si>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</si>
  <si>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</si>
  <si>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</si>
  <si>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</si>
  <si>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</si>
  <si>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</si>
  <si>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</si>
  <si>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</si>
  <si>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</si>
  <si>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</si>
  <si>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</si>
  <si>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</si>
  <si>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</si>
  <si>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</si>
  <si>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</si>
  <si>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</si>
  <si>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</si>
  <si>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</si>
  <si>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</si>
  <si>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</si>
  <si>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</si>
  <si>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</si>
  <si>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</si>
  <si>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</si>
  <si>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</si>
  <si>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</si>
  <si>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</si>
  <si>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</si>
  <si>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</si>
  <si>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</si>
  <si>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</si>
  <si>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</si>
  <si>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</si>
  <si>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</si>
  <si>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</si>
  <si>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</si>
  <si>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</si>
  <si>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</si>
  <si>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</si>
  <si>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</si>
  <si>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</si>
  <si>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</si>
  <si>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</si>
  <si>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</si>
  <si>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</si>
  <si>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</si>
  <si>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</si>
  <si>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</si>
  <si>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</si>
  <si>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</si>
  <si>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</si>
  <si>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</si>
  <si>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</si>
  <si>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</si>
  <si>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</si>
  <si>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</si>
  <si>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</si>
  <si>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</si>
  <si>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</si>
  <si>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</si>
  <si>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</si>
  <si>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</si>
  <si>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</si>
  <si>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</si>
  <si>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</si>
  <si>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</si>
  <si>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</si>
  <si>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</si>
  <si>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</si>
  <si>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</si>
  <si>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</si>
  <si>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</si>
  <si>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</si>
  <si>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</si>
  <si>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</si>
  <si>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</si>
  <si>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</si>
  <si>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</si>
  <si>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</si>
  <si>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</si>
  <si>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</si>
  <si>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</si>
  <si>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</si>
  <si>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</si>
  <si>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</si>
  <si>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</si>
  <si>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</si>
  <si>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</si>
  <si>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</si>
  <si>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</si>
  <si>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</si>
  <si>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</si>
  <si>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</si>
  <si>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</si>
  <si>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</si>
  <si>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</si>
  <si>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</si>
  <si>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</si>
  <si>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</si>
  <si>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</si>
  <si>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</si>
  <si>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</si>
  <si>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</si>
  <si>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</si>
  <si>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</si>
  <si>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</si>
  <si>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</si>
  <si>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</si>
  <si>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</si>
  <si>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</si>
  <si>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</si>
  <si>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</si>
  <si>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</si>
  <si>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</si>
  <si>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</si>
  <si>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</si>
  <si>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</si>
  <si>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</si>
  <si>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</si>
  <si>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</si>
  <si>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</si>
  <si>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</si>
  <si>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</si>
  <si>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</si>
  <si>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</si>
  <si>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</si>
  <si>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</si>
  <si>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</si>
  <si>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</si>
  <si>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</si>
  <si>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</si>
  <si>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</si>
  <si>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</si>
  <si>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</si>
  <si>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</si>
  <si>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</si>
  <si>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</si>
  <si>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</si>
  <si>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</si>
  <si>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</si>
  <si>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</si>
  <si>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</si>
  <si>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</si>
  <si>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</si>
  <si>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</si>
  <si>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</si>
  <si>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</si>
  <si>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</si>
  <si>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</si>
  <si>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</si>
  <si>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</si>
  <si>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</si>
  <si>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</si>
  <si>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</si>
  <si>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</si>
  <si>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</si>
  <si>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</si>
  <si>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</si>
  <si>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</si>
  <si>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</si>
  <si>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</si>
  <si>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</si>
  <si>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</si>
  <si>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</si>
  <si>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</si>
  <si>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</si>
  <si>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</si>
  <si>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</si>
  <si>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</si>
  <si>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</si>
  <si>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</si>
  <si>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</si>
  <si>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</si>
  <si>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</si>
  <si>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</si>
  <si>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</si>
  <si>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</si>
  <si>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</si>
  <si>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</si>
  <si>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</si>
  <si>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</si>
  <si>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</si>
  <si>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</si>
  <si>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</si>
  <si>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</si>
  <si>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</si>
  <si>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</si>
  <si>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</si>
  <si>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</si>
  <si>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</si>
  <si>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</si>
  <si>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</si>
  <si>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</si>
  <si>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</si>
  <si>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</si>
  <si>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</si>
  <si>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</si>
  <si>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</si>
  <si>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</si>
  <si>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</si>
  <si>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</si>
  <si>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</si>
  <si>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</si>
  <si>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</si>
  <si>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</si>
  <si>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</si>
  <si>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</si>
  <si>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</si>
  <si>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</si>
  <si>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</si>
  <si>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</si>
  <si>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</si>
  <si>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</si>
  <si>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</si>
  <si>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</si>
  <si>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</si>
  <si>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</si>
  <si>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</si>
  <si>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</si>
  <si>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</si>
  <si>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</si>
  <si>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</si>
  <si>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</si>
  <si>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</si>
  <si>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</si>
  <si>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</si>
  <si>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</si>
  <si>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</si>
  <si>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</si>
  <si>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</si>
  <si>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</si>
  <si>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</si>
  <si>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</si>
  <si>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</si>
  <si>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</si>
  <si>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</si>
  <si>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</si>
  <si>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</si>
  <si>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</si>
  <si>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</si>
  <si>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</si>
  <si>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</si>
  <si>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</si>
  <si>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</si>
  <si>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</si>
  <si>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</si>
  <si>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</si>
  <si>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</si>
  <si>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</si>
  <si>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</si>
  <si>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</si>
  <si>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</si>
  <si>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</si>
  <si>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</si>
  <si>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</si>
  <si>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</si>
  <si>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</si>
  <si>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</si>
  <si>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</si>
  <si>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</si>
  <si>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</si>
  <si>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</si>
  <si>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</si>
  <si>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</si>
  <si>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</si>
  <si>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</si>
  <si>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</si>
  <si>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</si>
  <si>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</si>
  <si>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</si>
  <si>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</si>
  <si>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</si>
  <si>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</si>
  <si>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</si>
  <si>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</si>
  <si>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</si>
  <si>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</si>
  <si>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</si>
  <si>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</si>
  <si>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</si>
  <si>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</si>
  <si>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</si>
  <si>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</si>
  <si>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</si>
  <si>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</si>
  <si>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</si>
  <si>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</si>
  <si>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</si>
  <si>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</si>
  <si>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</si>
  <si>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</si>
  <si>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</si>
  <si>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</si>
  <si>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</si>
  <si>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</si>
  <si>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</si>
  <si>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</si>
  <si>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</si>
  <si>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</si>
  <si>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</si>
  <si>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</si>
  <si>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</si>
  <si>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</si>
  <si>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</si>
  <si>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</si>
  <si>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</si>
  <si>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</si>
  <si>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</si>
  <si>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</si>
  <si>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</si>
  <si>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</si>
  <si>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</si>
  <si>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</si>
  <si>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</si>
  <si>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</si>
  <si>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</si>
  <si>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</si>
  <si>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</si>
  <si>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</si>
  <si>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</si>
  <si>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</si>
  <si>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</si>
  <si>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</si>
  <si>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</si>
  <si>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</si>
  <si>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</si>
  <si>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</si>
  <si>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</si>
  <si>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</si>
  <si>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</si>
  <si>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</si>
  <si>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</si>
  <si>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</si>
  <si>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</si>
  <si>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</si>
  <si>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</si>
  <si>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</si>
  <si>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</si>
  <si>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</si>
  <si>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</si>
  <si>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</si>
  <si>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</si>
  <si>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</si>
  <si>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</si>
  <si>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</si>
  <si>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</si>
  <si>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</si>
  <si>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</si>
  <si>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</si>
  <si>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</si>
  <si>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</si>
  <si>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</si>
  <si>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</si>
  <si>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</si>
  <si>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</si>
  <si>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</si>
  <si>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</si>
  <si>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</si>
  <si>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</si>
  <si>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</si>
  <si>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</si>
  <si>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</si>
  <si>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</si>
  <si>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</si>
  <si>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</si>
  <si>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</si>
  <si>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</si>
  <si>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</si>
  <si>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</si>
  <si>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</si>
  <si>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</si>
  <si>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</si>
  <si>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</si>
  <si>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</si>
  <si>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</si>
  <si>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</si>
  <si>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</si>
  <si>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</si>
  <si>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</si>
  <si>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</si>
  <si>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</si>
  <si>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</si>
  <si>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</si>
  <si>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</si>
  <si>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</si>
  <si>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</si>
  <si>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</si>
  <si>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</si>
  <si>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</si>
  <si>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</si>
  <si>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</si>
  <si>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</si>
  <si>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</si>
  <si>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</si>
  <si>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</si>
  <si>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</si>
  <si>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</si>
  <si>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</si>
  <si>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</si>
  <si>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</si>
  <si>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</si>
  <si>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</si>
  <si>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</si>
  <si>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</si>
  <si>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</si>
  <si>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</si>
  <si>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</si>
  <si>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</si>
  <si>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</si>
  <si>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</si>
  <si>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</si>
  <si>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</si>
  <si>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</si>
  <si>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</si>
  <si>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</si>
  <si>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</si>
  <si>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</si>
  <si>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</si>
  <si>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</si>
  <si>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</si>
  <si>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</si>
  <si>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</si>
  <si>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</si>
  <si>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</si>
  <si>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</si>
  <si>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</si>
  <si>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</si>
  <si>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</si>
  <si>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</si>
  <si>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</si>
  <si>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</si>
  <si>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</si>
  <si>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</si>
  <si>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</si>
  <si>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</si>
  <si>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</si>
  <si>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</si>
  <si>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</si>
  <si>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</si>
  <si>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</si>
  <si>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</si>
  <si>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</si>
  <si>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</si>
  <si>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</si>
  <si>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</si>
  <si>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</si>
  <si>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</si>
  <si>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</si>
  <si>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</si>
  <si>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</si>
  <si>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</si>
  <si>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</si>
  <si>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</si>
  <si>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</si>
  <si>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</si>
  <si>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</si>
  <si>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</si>
  <si>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</si>
  <si>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</si>
  <si>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</si>
  <si>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</si>
  <si>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</si>
  <si>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</si>
  <si>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</si>
  <si>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</si>
  <si>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</si>
  <si>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</si>
  <si>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</si>
  <si>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</si>
  <si>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</si>
  <si>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</si>
  <si>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</si>
  <si>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</si>
  <si>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</si>
  <si>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</si>
  <si>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</si>
  <si>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</si>
  <si>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</si>
  <si>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</si>
  <si>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</si>
  <si>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</si>
  <si>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</si>
  <si>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</si>
  <si>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</si>
  <si>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</si>
  <si>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</si>
  <si>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</si>
  <si>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</si>
  <si>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</si>
  <si>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</si>
  <si>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</si>
  <si>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</si>
  <si>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</si>
  <si>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</si>
  <si>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</si>
  <si>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</si>
  <si>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</si>
  <si>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</si>
  <si>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</si>
  <si>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</si>
  <si>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</si>
  <si>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</si>
  <si>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</si>
  <si>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</si>
  <si>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</si>
  <si>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</si>
  <si>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</si>
  <si>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</si>
  <si>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</si>
  <si>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</si>
  <si>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</si>
  <si>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</si>
  <si>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</si>
  <si>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</si>
  <si>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</si>
  <si>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</si>
  <si>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</si>
  <si>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</si>
  <si>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</si>
  <si>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</si>
  <si>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</si>
  <si>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</si>
  <si>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</si>
  <si>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</si>
  <si>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</si>
  <si>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</si>
  <si>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</si>
  <si>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</si>
  <si>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</si>
  <si>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</si>
  <si>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</si>
  <si>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</si>
  <si>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</si>
  <si>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</si>
  <si>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</si>
  <si>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</si>
  <si>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</si>
  <si>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</si>
  <si>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</si>
  <si>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</si>
  <si>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</si>
  <si>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</si>
  <si>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</si>
  <si>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</si>
  <si>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</si>
  <si>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</si>
  <si>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</si>
  <si>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</si>
  <si>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</si>
  <si>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</si>
  <si>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</si>
  <si>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</si>
  <si>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</si>
  <si>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</si>
  <si>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</si>
  <si>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</si>
  <si>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</si>
  <si>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</si>
  <si>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</si>
  <si>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</si>
  <si>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</si>
  <si>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</si>
  <si>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</si>
  <si>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</si>
  <si>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</si>
  <si>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</si>
  <si>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</si>
  <si>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</si>
  <si>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</si>
  <si>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</si>
  <si>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</si>
  <si>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</si>
  <si>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</si>
  <si>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</si>
  <si>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</si>
  <si>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</si>
  <si>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</si>
  <si>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</si>
  <si>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</si>
  <si>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</si>
  <si>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</si>
  <si>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</si>
  <si>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</si>
  <si>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</si>
  <si>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</si>
  <si>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</si>
  <si>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</si>
  <si>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</si>
  <si>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</si>
  <si>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</si>
  <si>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</si>
  <si>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</si>
  <si>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</si>
  <si>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</si>
  <si>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</si>
  <si>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</si>
  <si>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</si>
  <si>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</si>
  <si>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</si>
  <si>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</si>
  <si>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</si>
  <si>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</si>
  <si>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</si>
  <si>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</si>
  <si>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</si>
  <si>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</si>
  <si>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</si>
  <si>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</si>
  <si>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</si>
  <si>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</si>
  <si>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</si>
  <si>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</si>
  <si>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</si>
  <si>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</si>
  <si>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</si>
  <si>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</si>
  <si>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</si>
  <si>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</si>
  <si>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</si>
  <si>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</si>
  <si>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</si>
  <si>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</si>
  <si>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</si>
  <si>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</si>
  <si>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</si>
  <si>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</si>
  <si>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</si>
  <si>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</si>
  <si>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</si>
  <si>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</si>
  <si>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</si>
  <si>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</si>
  <si>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</si>
  <si>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</si>
  <si>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</si>
  <si>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</si>
  <si>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</si>
  <si>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</si>
  <si>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</si>
  <si>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</si>
  <si>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</si>
  <si>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</si>
  <si>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</si>
  <si>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</si>
  <si>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</si>
  <si>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</si>
  <si>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</si>
  <si>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</si>
  <si>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</si>
  <si>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</si>
  <si>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</si>
  <si>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</si>
  <si>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</si>
  <si>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</si>
  <si>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</si>
  <si>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</si>
  <si>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</si>
  <si>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</si>
  <si>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</si>
  <si>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</si>
  <si>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</si>
  <si>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</si>
  <si>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</si>
  <si>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</si>
  <si>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</si>
  <si>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</si>
  <si>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</si>
  <si>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</si>
  <si>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</si>
  <si>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</si>
  <si>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</si>
  <si>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</si>
  <si>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</si>
  <si>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</si>
  <si>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</si>
  <si>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</si>
  <si>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</si>
  <si>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</si>
  <si>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</si>
  <si>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</si>
  <si>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</si>
  <si>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</si>
  <si>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</si>
  <si>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</si>
  <si>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</si>
  <si>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</si>
  <si>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</si>
  <si>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</si>
  <si>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</si>
  <si>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</si>
  <si>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</si>
  <si>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</si>
  <si>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</si>
  <si>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</si>
  <si>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</si>
  <si>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</si>
  <si>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</si>
  <si>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</si>
  <si>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</si>
  <si>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</si>
  <si>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</si>
  <si>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</si>
  <si>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</si>
  <si>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</si>
  <si>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</si>
  <si>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</si>
  <si>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</si>
  <si>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</si>
  <si>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</si>
  <si>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</si>
  <si>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</si>
  <si>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</si>
  <si>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</si>
  <si>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</si>
  <si>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</si>
  <si>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</si>
  <si>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</si>
  <si>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</si>
  <si>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</si>
  <si>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</si>
  <si>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</si>
  <si>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</si>
  <si>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</si>
  <si>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</si>
  <si>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</si>
  <si>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</si>
  <si>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</si>
  <si>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</si>
  <si>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</si>
  <si>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</si>
  <si>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</si>
  <si>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</si>
  <si>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</si>
  <si>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</si>
  <si>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</si>
  <si>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</si>
  <si>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</si>
  <si>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</si>
  <si>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</si>
  <si>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</si>
  <si>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</si>
  <si>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</si>
  <si>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</si>
  <si>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</si>
  <si>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</si>
  <si>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</si>
  <si>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</si>
  <si>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</si>
  <si>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</si>
  <si>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</si>
  <si>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</si>
  <si>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</si>
  <si>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</si>
  <si>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</si>
  <si>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</si>
  <si>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</si>
  <si>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</si>
  <si>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</si>
  <si>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</si>
  <si>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</si>
  <si>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</si>
  <si>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</si>
  <si>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</si>
  <si>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</si>
  <si>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</si>
  <si>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</si>
  <si>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</si>
  <si>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</si>
  <si>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</si>
  <si>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</si>
  <si>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</si>
  <si>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</si>
  <si>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</si>
  <si>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</si>
  <si>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</si>
  <si>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</si>
  <si>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</si>
  <si>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</si>
  <si>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</si>
  <si>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</si>
  <si>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</si>
  <si>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</si>
  <si>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</si>
  <si>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</si>
  <si>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</si>
  <si>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</si>
  <si>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</si>
  <si>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</si>
  <si>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</si>
  <si>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</si>
  <si>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</si>
  <si>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</si>
  <si>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</si>
  <si>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</si>
  <si>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</si>
  <si>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</si>
  <si>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</si>
  <si>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</si>
  <si>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</si>
  <si>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</si>
  <si>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</si>
  <si>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</si>
  <si>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</si>
  <si>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</si>
  <si>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</si>
  <si>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</si>
  <si>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</si>
  <si>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</si>
  <si>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</si>
  <si>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</si>
  <si>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</si>
  <si>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</si>
  <si>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</si>
  <si>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</si>
  <si>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</si>
  <si>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</si>
  <si>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</si>
  <si>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</si>
  <si>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</si>
  <si>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</si>
  <si>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</si>
  <si>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</si>
  <si>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</si>
  <si>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</si>
  <si>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</si>
  <si>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</si>
  <si>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</si>
  <si>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</si>
  <si>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</si>
  <si>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</si>
  <si>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</si>
  <si>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</si>
  <si>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</si>
  <si>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</si>
  <si>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</si>
  <si>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</si>
  <si>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</si>
  <si>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</si>
  <si>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</si>
  <si>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</si>
  <si>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</si>
  <si>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</si>
  <si>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</si>
  <si>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</si>
  <si>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</si>
  <si>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</si>
  <si>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</si>
  <si>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</si>
  <si>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</si>
  <si>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</si>
  <si>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</si>
  <si>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</si>
  <si>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</si>
  <si>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</si>
  <si>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</si>
  <si>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</si>
  <si>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</si>
  <si>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</si>
  <si>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</si>
  <si>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</si>
  <si>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</si>
  <si>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</si>
  <si>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</si>
  <si>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</si>
  <si>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</si>
  <si>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</si>
  <si>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</si>
  <si>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</si>
  <si>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</si>
  <si>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</si>
  <si>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</si>
  <si>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</si>
  <si>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</si>
  <si>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</si>
  <si>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</si>
  <si>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</si>
  <si>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</si>
  <si>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</si>
  <si>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</si>
  <si>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</si>
  <si>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</si>
  <si>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</si>
  <si>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</si>
  <si>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</si>
  <si>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</si>
  <si>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</si>
  <si>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</si>
  <si>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</si>
  <si>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</si>
  <si>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</si>
  <si>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</si>
  <si>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</si>
  <si>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</si>
  <si>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</si>
  <si>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</si>
  <si>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</si>
  <si>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</si>
  <si>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</si>
  <si>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</si>
  <si>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</si>
  <si>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</si>
  <si>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</si>
  <si>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</si>
  <si>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</si>
  <si>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</si>
  <si>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</si>
  <si>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</si>
  <si>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</si>
  <si>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</si>
  <si>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</si>
  <si>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</si>
  <si>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</si>
  <si>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</si>
  <si>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</si>
  <si>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</si>
  <si>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</si>
  <si>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</si>
  <si>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</si>
  <si>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</si>
  <si>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</si>
  <si>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</si>
  <si>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</si>
  <si>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</si>
  <si>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</si>
  <si>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</si>
  <si>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</si>
  <si>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</si>
  <si>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</si>
  <si>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</si>
  <si>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</si>
  <si>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</si>
  <si>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</si>
  <si>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</si>
  <si>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</si>
  <si>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</si>
  <si>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</si>
  <si>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</si>
  <si>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</si>
  <si>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</si>
  <si>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</si>
  <si>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</si>
  <si>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</si>
  <si>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</si>
  <si>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</si>
  <si>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</si>
  <si>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</si>
  <si>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</si>
  <si>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</si>
  <si>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</si>
  <si>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</si>
  <si>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</si>
  <si>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</si>
  <si>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</si>
  <si>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</si>
  <si>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</si>
  <si>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</si>
  <si>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</si>
  <si>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</si>
  <si>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</si>
  <si>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</si>
  <si>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</si>
  <si>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</si>
  <si>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</si>
  <si>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</si>
  <si>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</si>
  <si>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</si>
  <si>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</si>
  <si>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</si>
  <si>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</si>
  <si>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</si>
  <si>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</si>
  <si>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</si>
  <si>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</si>
  <si>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</si>
  <si>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</si>
  <si>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</si>
  <si>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</si>
  <si>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</si>
  <si>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</si>
  <si>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</si>
  <si>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</si>
  <si>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</si>
  <si>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</si>
  <si>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</si>
  <si>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</si>
  <si>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</si>
  <si>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</si>
  <si>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</si>
  <si>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</si>
  <si>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</si>
  <si>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</si>
  <si>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</si>
  <si>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</si>
  <si>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</si>
  <si>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</si>
  <si>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</si>
  <si>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</si>
  <si>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</si>
  <si>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</si>
  <si>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</si>
  <si>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</si>
  <si>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</si>
  <si>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</si>
  <si>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</si>
  <si>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</si>
  <si>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</si>
  <si>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</si>
  <si>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</si>
  <si>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</si>
  <si>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</si>
  <si>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</si>
  <si>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</si>
  <si>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</si>
  <si>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</si>
  <si>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</si>
  <si>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</si>
  <si>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</si>
  <si>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</si>
  <si>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</si>
  <si>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</si>
  <si>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</si>
  <si>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</si>
  <si>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</si>
  <si>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</si>
  <si>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</si>
  <si>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</si>
  <si>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</si>
  <si>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</si>
  <si>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</si>
  <si>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</si>
  <si>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</si>
  <si>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</si>
  <si>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</si>
  <si>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</si>
  <si>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</si>
  <si>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</si>
  <si>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</si>
  <si>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</si>
  <si>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</si>
  <si>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</si>
  <si>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</si>
  <si>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</si>
  <si>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</si>
  <si>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</si>
  <si>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</si>
  <si>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</si>
  <si>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</si>
  <si>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</si>
  <si>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</si>
  <si>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</si>
  <si>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</si>
  <si>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</si>
  <si>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</si>
  <si>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</si>
  <si>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</si>
  <si>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</si>
  <si>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</si>
  <si>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</si>
  <si>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</si>
  <si>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</si>
  <si>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</si>
  <si>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</si>
  <si>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</si>
  <si>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</si>
  <si>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</si>
  <si>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</si>
  <si>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</si>
  <si>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</si>
  <si>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</si>
  <si>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</si>
  <si>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</si>
  <si>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</si>
  <si>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</si>
  <si>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</si>
  <si>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</si>
  <si>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</si>
  <si>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</si>
  <si>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</si>
  <si>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</si>
  <si>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</si>
  <si>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</si>
  <si>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</si>
  <si>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</si>
  <si>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</si>
  <si>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</si>
  <si>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</si>
  <si>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</si>
  <si>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</si>
  <si>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</si>
  <si>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</si>
  <si>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</si>
  <si>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</si>
  <si>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</si>
  <si>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</si>
  <si>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</si>
  <si>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</si>
  <si>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</si>
  <si>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</si>
  <si>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</si>
  <si>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</si>
  <si>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</si>
  <si>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</si>
  <si>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</si>
  <si>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</si>
  <si>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</si>
  <si>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</si>
  <si>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</si>
  <si>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</si>
  <si>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</si>
  <si>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</si>
  <si>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</si>
  <si>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</si>
  <si>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</si>
  <si>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</si>
  <si>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</si>
  <si>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</si>
  <si>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</si>
  <si>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</si>
  <si>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</si>
  <si>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</si>
  <si>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</si>
  <si>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</si>
  <si>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</si>
  <si>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</si>
  <si>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</si>
  <si>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</si>
  <si>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</si>
  <si>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</si>
  <si>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</si>
  <si>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</si>
  <si>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</si>
  <si>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</si>
  <si>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</si>
  <si>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</si>
  <si>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</si>
  <si>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</si>
  <si>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</si>
  <si>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</si>
  <si>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</si>
  <si>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</si>
  <si>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</si>
  <si>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</si>
  <si>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</si>
  <si>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</si>
  <si>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</si>
  <si>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</si>
  <si>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</si>
  <si>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</si>
  <si>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</si>
  <si>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</si>
  <si>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</si>
  <si>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</si>
  <si>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</si>
  <si>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</si>
  <si>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</si>
  <si>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</si>
  <si>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</si>
  <si>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</si>
  <si>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</si>
  <si>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</si>
  <si>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</si>
  <si>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</si>
  <si>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</si>
  <si>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</si>
  <si>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</si>
  <si>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</si>
  <si>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</si>
  <si>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</si>
  <si>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</si>
  <si>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</si>
  <si>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</si>
  <si>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</si>
  <si>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</si>
  <si>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</si>
  <si>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</si>
  <si>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</si>
  <si>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</si>
  <si>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</si>
  <si>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</si>
  <si>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</si>
  <si>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</si>
  <si>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</si>
  <si>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</si>
  <si>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</si>
  <si>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</si>
  <si>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</si>
  <si>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</si>
  <si>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</si>
  <si>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</si>
  <si>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</si>
  <si>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</si>
  <si>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</si>
  <si>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</si>
  <si>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</si>
  <si>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</si>
  <si>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</si>
  <si>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</si>
  <si>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</si>
  <si>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</si>
  <si>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</si>
  <si>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</si>
  <si>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</si>
  <si>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</si>
  <si>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</si>
  <si>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</si>
  <si>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</si>
  <si>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</si>
  <si>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</si>
  <si>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</si>
  <si>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</si>
  <si>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</si>
  <si>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</si>
  <si>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</si>
  <si>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</si>
  <si>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</si>
  <si>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</si>
  <si>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</si>
  <si>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</si>
  <si>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</si>
  <si>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</si>
  <si>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</si>
  <si>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</si>
  <si>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</si>
  <si>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</si>
  <si>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</si>
  <si>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</si>
  <si>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</si>
  <si>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</si>
  <si>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</si>
  <si>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</si>
  <si>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</si>
  <si>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</si>
  <si>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</si>
  <si>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</si>
  <si>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</si>
  <si>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</si>
  <si>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</si>
  <si>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</si>
  <si>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</si>
  <si>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</si>
  <si>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</si>
  <si>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</si>
  <si>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</si>
  <si>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</si>
  <si>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</si>
  <si>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</si>
  <si>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</si>
  <si>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</si>
  <si>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</si>
  <si>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</si>
  <si>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</si>
  <si>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</si>
  <si>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</si>
  <si>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</si>
  <si>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</si>
  <si>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</si>
  <si>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</si>
  <si>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</si>
  <si>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</si>
  <si>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</si>
  <si>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</si>
  <si>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</si>
  <si>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</si>
  <si>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</si>
  <si>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</si>
  <si>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</si>
  <si>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</si>
  <si>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</si>
  <si>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</si>
  <si>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</si>
  <si>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</si>
  <si>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</si>
  <si>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</si>
  <si>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</si>
  <si>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</si>
  <si>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</si>
  <si>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</si>
  <si>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</si>
  <si>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</si>
  <si>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</si>
  <si>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</si>
  <si>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</si>
  <si>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</si>
  <si>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</si>
  <si>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</si>
  <si>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</si>
  <si>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</si>
  <si>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</si>
  <si>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</si>
  <si>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</si>
  <si>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</si>
  <si>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</si>
  <si>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</si>
  <si>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</si>
  <si>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</si>
  <si>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</si>
  <si>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</si>
  <si>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</si>
  <si>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</si>
  <si>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</si>
  <si>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</si>
  <si>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</si>
  <si>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</si>
  <si>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</si>
  <si>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</si>
  <si>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</si>
  <si>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</si>
  <si>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</si>
  <si>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</si>
  <si>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</si>
  <si>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</si>
  <si>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</si>
  <si>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</si>
  <si>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</si>
  <si>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</si>
  <si>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</si>
  <si>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</si>
  <si>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</si>
  <si>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</si>
  <si>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</si>
  <si>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</si>
  <si>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</si>
  <si>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</si>
  <si>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</si>
  <si>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</si>
  <si>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</si>
  <si>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</si>
  <si>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</si>
  <si>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</si>
  <si>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</si>
  <si>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</si>
  <si>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</si>
  <si>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</si>
  <si>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</si>
  <si>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</si>
  <si>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</si>
  <si>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</si>
  <si>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</si>
  <si>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</si>
  <si>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</si>
  <si>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</si>
  <si>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</si>
  <si>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</si>
  <si>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</si>
  <si>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</si>
  <si>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</si>
  <si>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</si>
  <si>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</si>
  <si>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</si>
  <si>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</si>
  <si>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</si>
  <si>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</si>
  <si>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</si>
  <si>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</si>
  <si>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</si>
  <si>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</si>
  <si>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</si>
  <si>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</si>
  <si>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</si>
  <si>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</si>
  <si>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</si>
  <si>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</si>
  <si>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</si>
  <si>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</si>
  <si>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</si>
  <si>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</si>
  <si>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</si>
  <si>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</si>
  <si>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</si>
  <si>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</si>
  <si>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</si>
  <si>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</si>
  <si>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</si>
  <si>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</si>
  <si>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</si>
  <si>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</si>
  <si>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</si>
  <si>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</si>
  <si>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</si>
  <si>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</si>
  <si>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</si>
  <si>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</si>
  <si>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</si>
  <si>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</si>
  <si>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</si>
  <si>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</si>
  <si>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</si>
  <si>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</si>
  <si>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</si>
  <si>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</si>
  <si>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</si>
  <si>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</si>
  <si>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</si>
  <si>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</si>
  <si>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</si>
  <si>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</si>
  <si>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</si>
  <si>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</si>
  <si>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</si>
  <si>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</si>
  <si>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</si>
  <si>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</si>
  <si>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</si>
  <si>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</si>
  <si>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</si>
  <si>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</si>
  <si>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</si>
  <si>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</si>
  <si>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</si>
  <si>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</si>
  <si>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</si>
  <si>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</si>
  <si>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</si>
  <si>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</si>
  <si>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</si>
  <si>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</si>
  <si>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</si>
  <si>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</si>
  <si>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</si>
  <si>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</si>
  <si>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</si>
  <si>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</si>
  <si>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</si>
  <si>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</si>
  <si>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</si>
  <si>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</si>
  <si>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</si>
  <si>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</si>
  <si>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</si>
  <si>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</si>
  <si>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</si>
  <si>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</si>
  <si>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</si>
  <si>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</si>
  <si>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</si>
  <si>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</si>
  <si>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</si>
  <si>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</si>
  <si>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</si>
  <si>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</si>
  <si>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</si>
  <si>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</si>
  <si>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</si>
  <si>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</si>
  <si>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</si>
  <si>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</si>
  <si>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</si>
  <si>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</si>
  <si>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</si>
  <si>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</si>
  <si>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</si>
  <si>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</si>
  <si>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</si>
  <si>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</si>
  <si>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</si>
  <si>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</si>
  <si>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</si>
  <si>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</si>
  <si>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</si>
  <si>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</si>
  <si>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</si>
  <si>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</si>
  <si>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</si>
  <si>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</si>
  <si>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</si>
  <si>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</si>
  <si>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</si>
  <si>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</si>
  <si>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</si>
  <si>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</si>
  <si>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</si>
  <si>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</si>
  <si>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</si>
  <si>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</si>
  <si>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</si>
  <si>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</si>
  <si>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</si>
  <si>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</si>
  <si>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</si>
  <si>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</si>
  <si>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</si>
  <si>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</si>
  <si>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</si>
  <si>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</si>
  <si>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</si>
  <si>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</si>
  <si>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</si>
  <si>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</si>
  <si>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</si>
  <si>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</si>
  <si>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</si>
  <si>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</si>
  <si>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</si>
  <si>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</si>
  <si>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</si>
  <si>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</si>
  <si>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</si>
  <si>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</si>
  <si>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</si>
  <si>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</si>
  <si>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</si>
  <si>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</si>
  <si>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</si>
  <si>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</si>
  <si>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</si>
  <si>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</si>
  <si>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</si>
  <si>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</si>
  <si>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</si>
  <si>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</si>
  <si>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</si>
  <si>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</si>
  <si>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</si>
  <si>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</si>
  <si>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</si>
  <si>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</si>
  <si>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</si>
  <si>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</si>
  <si>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</si>
  <si>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</si>
  <si>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</si>
  <si>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</si>
  <si>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</si>
  <si>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</si>
  <si>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</si>
  <si>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</si>
  <si>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</si>
  <si>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</si>
  <si>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</si>
  <si>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</si>
  <si>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</si>
  <si>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</si>
  <si>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</si>
  <si>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</si>
  <si>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</si>
  <si>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</si>
  <si>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</si>
  <si>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</si>
  <si>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</si>
  <si>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</si>
  <si>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</si>
  <si>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</si>
  <si>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</si>
  <si>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</si>
  <si>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</si>
  <si>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</si>
  <si>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</si>
  <si>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</si>
  <si>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</si>
  <si>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</si>
  <si>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</si>
  <si>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</si>
  <si>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</si>
  <si>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</si>
  <si>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</si>
  <si>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</si>
  <si>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</si>
  <si>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</si>
  <si>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</si>
  <si>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</si>
  <si>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</si>
  <si>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</si>
  <si>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</si>
  <si>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</si>
  <si>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</si>
  <si>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</si>
  <si>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</si>
  <si>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</si>
  <si>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</si>
  <si>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</si>
  <si>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</si>
  <si>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</si>
  <si>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</si>
  <si>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</si>
  <si>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</si>
  <si>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</si>
  <si>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</si>
  <si>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</si>
  <si>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</si>
  <si>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</si>
  <si>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</si>
  <si>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</si>
  <si>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</si>
  <si>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</si>
  <si>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</si>
  <si>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</si>
  <si>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</si>
  <si>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</si>
  <si>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</si>
  <si>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</si>
  <si>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</si>
  <si>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</si>
  <si>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</si>
  <si>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</si>
  <si>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</si>
  <si>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</si>
  <si>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</si>
  <si>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</si>
  <si>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</si>
  <si>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</si>
  <si>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</si>
  <si>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</si>
  <si>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</si>
  <si>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</si>
  <si>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</si>
  <si>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</si>
  <si>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</si>
  <si>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</si>
  <si>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</si>
  <si>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</si>
  <si>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</si>
  <si>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</si>
  <si>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</si>
  <si>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</si>
  <si>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</si>
  <si>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</si>
  <si>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</si>
  <si>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</si>
  <si>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</si>
  <si>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</si>
  <si>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</si>
  <si>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</si>
  <si>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</si>
  <si>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</si>
  <si>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</si>
  <si>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</si>
  <si>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</si>
  <si>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</si>
  <si>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</si>
  <si>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</si>
  <si>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</si>
  <si>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</si>
  <si>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</si>
  <si>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</si>
  <si>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</si>
  <si>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</si>
  <si>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</si>
  <si>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</si>
  <si>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</si>
  <si>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</si>
  <si>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</si>
  <si>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</si>
  <si>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</si>
  <si>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</si>
  <si>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</si>
  <si>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</si>
  <si>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</si>
  <si>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</si>
  <si>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</si>
  <si>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</si>
  <si>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</si>
  <si>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</si>
  <si>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</si>
  <si>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</si>
  <si>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</si>
  <si>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</si>
  <si>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</si>
  <si>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</si>
  <si>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</si>
  <si>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</si>
  <si>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</si>
  <si>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</si>
  <si>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</si>
  <si>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</si>
  <si>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</si>
  <si>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</si>
  <si>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</si>
  <si>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</si>
  <si>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</si>
  <si>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</si>
  <si>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</si>
  <si>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</si>
  <si>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</si>
  <si>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</si>
  <si>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</si>
  <si>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</si>
  <si>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</si>
  <si>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</si>
  <si>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</si>
  <si>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</si>
  <si>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</si>
  <si>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</si>
  <si>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</si>
  <si>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</si>
  <si>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</si>
  <si>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</si>
  <si>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</si>
  <si>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</si>
  <si>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</si>
  <si>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</si>
  <si>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</si>
  <si>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</si>
  <si>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</si>
  <si>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</si>
  <si>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</si>
  <si>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</si>
  <si>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</si>
  <si>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</si>
  <si>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</si>
  <si>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</si>
  <si>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</si>
  <si>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</si>
  <si>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</si>
  <si>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</si>
  <si>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</si>
  <si>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</si>
  <si>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</si>
  <si>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</si>
  <si>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</si>
  <si>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</si>
  <si>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</si>
  <si>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</si>
  <si>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</si>
  <si>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</si>
  <si>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</si>
  <si>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</si>
  <si>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</si>
  <si>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</si>
  <si>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</si>
  <si>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</si>
  <si>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</si>
  <si>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</si>
  <si>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</si>
  <si>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</si>
  <si>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</si>
  <si>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</si>
  <si>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</si>
  <si>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</si>
  <si>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</si>
  <si>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</si>
  <si>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</si>
  <si>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</si>
  <si>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</si>
  <si>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</si>
  <si>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</si>
  <si>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</si>
  <si>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</si>
  <si>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</si>
  <si>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</si>
  <si>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</si>
  <si>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</si>
  <si>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</si>
  <si>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</si>
  <si>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</si>
  <si>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</si>
  <si>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</si>
  <si>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</si>
  <si>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</si>
  <si>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</si>
  <si>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</si>
  <si>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</si>
  <si>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</si>
  <si>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</si>
  <si>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</si>
  <si>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</si>
  <si>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</si>
  <si>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</si>
  <si>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</si>
  <si>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</si>
  <si>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</si>
  <si>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</si>
  <si>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</si>
  <si>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</si>
  <si>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</si>
  <si>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</si>
  <si>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</si>
  <si>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</si>
  <si>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</si>
  <si>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</si>
  <si>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</si>
  <si>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</si>
  <si>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</si>
  <si>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</si>
  <si>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</si>
  <si>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</si>
  <si>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</si>
  <si>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</si>
  <si>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</si>
  <si>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</si>
  <si>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</si>
  <si>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</si>
  <si>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</si>
  <si>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</si>
  <si>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</si>
  <si>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</si>
  <si>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</si>
  <si>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</si>
  <si>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</si>
  <si>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</si>
  <si>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</si>
  <si>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</si>
  <si>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</si>
  <si>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</si>
  <si>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</si>
  <si>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</si>
  <si>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</si>
  <si>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</si>
  <si>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</si>
  <si>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</si>
  <si>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</si>
  <si>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</si>
  <si>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</si>
  <si>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</si>
  <si>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</si>
  <si>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</si>
  <si>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</si>
  <si>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</si>
  <si>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</si>
  <si>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</si>
  <si>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</si>
  <si>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</si>
  <si>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</si>
  <si>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</si>
  <si>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</si>
  <si>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</si>
  <si>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</si>
  <si>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</si>
  <si>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</si>
  <si>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</si>
  <si>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</si>
  <si>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</si>
  <si>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</si>
  <si>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</si>
  <si>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</si>
  <si>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</si>
  <si>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</si>
  <si>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</si>
  <si>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</si>
  <si>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</si>
  <si>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</si>
  <si>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</si>
  <si>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</si>
  <si>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</si>
  <si>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</si>
  <si>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</si>
  <si>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</si>
  <si>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</si>
  <si>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</si>
  <si>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</si>
  <si>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</si>
  <si>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</si>
  <si>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</si>
  <si>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</si>
  <si>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</si>
  <si>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</si>
  <si>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</si>
  <si>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</si>
  <si>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</si>
  <si>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</si>
  <si>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</si>
  <si>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</si>
  <si>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</si>
  <si>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</si>
  <si>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</si>
  <si>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</si>
  <si>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</si>
  <si>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</si>
  <si>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</si>
  <si>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</si>
  <si>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</si>
  <si>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</si>
  <si>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</si>
  <si>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</si>
  <si>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</si>
  <si>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</si>
  <si>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</si>
  <si>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</si>
  <si>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</si>
  <si>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</si>
  <si>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</si>
  <si>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</si>
  <si>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</si>
  <si>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</si>
  <si>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</si>
  <si>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</si>
  <si>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</si>
  <si>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</si>
  <si>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</si>
  <si>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</si>
  <si>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</si>
  <si>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</si>
  <si>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</si>
  <si>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</si>
  <si>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</si>
  <si>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</si>
  <si>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</si>
  <si>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</si>
  <si>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</si>
  <si>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</si>
  <si>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</si>
  <si>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</si>
  <si>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</si>
  <si>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</si>
  <si>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</si>
  <si>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</si>
  <si>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</si>
  <si>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</si>
  <si>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</si>
  <si>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</si>
  <si>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</si>
  <si>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</si>
  <si>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</si>
  <si>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</si>
  <si>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</si>
  <si>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</si>
  <si>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</si>
  <si>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</si>
  <si>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</si>
  <si>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</si>
  <si>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</si>
  <si>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</si>
  <si>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</si>
  <si>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</si>
  <si>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</si>
  <si>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</si>
  <si>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</si>
  <si>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</si>
  <si>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</si>
  <si>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</si>
  <si>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</si>
  <si>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</si>
  <si>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</si>
  <si>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</si>
  <si>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</si>
  <si>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</si>
  <si>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</si>
  <si>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</si>
  <si>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</si>
  <si>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</si>
  <si>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</si>
  <si>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</si>
  <si>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</si>
  <si>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</si>
  <si>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</si>
  <si>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</si>
  <si>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</si>
  <si>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</si>
  <si>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</si>
  <si>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</si>
  <si>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</si>
  <si>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</si>
  <si>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</si>
  <si>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</si>
  <si>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</si>
  <si>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</si>
  <si>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</si>
  <si>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</si>
  <si>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</si>
  <si>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</si>
  <si>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</si>
  <si>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</si>
  <si>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</si>
  <si>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</si>
  <si>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</si>
  <si>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</si>
  <si>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</si>
  <si>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</si>
  <si>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</si>
  <si>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</si>
  <si>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</si>
  <si>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</si>
  <si>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</si>
  <si>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</si>
  <si>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</si>
  <si>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</si>
  <si>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</si>
  <si>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</si>
  <si>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</si>
  <si>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</si>
  <si>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</si>
  <si>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</si>
  <si>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</si>
  <si>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</si>
  <si>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</si>
  <si>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</si>
  <si>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</si>
  <si>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</si>
  <si>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</si>
  <si>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</si>
  <si>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</si>
  <si>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</si>
  <si>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</si>
  <si>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</si>
  <si>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</si>
  <si>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</si>
  <si>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</si>
  <si>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</si>
  <si>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</si>
  <si>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</si>
  <si>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</si>
  <si>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</si>
  <si>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</si>
  <si>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</si>
  <si>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</si>
  <si>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</si>
  <si>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</si>
  <si>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</si>
  <si>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</si>
  <si>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</si>
  <si>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</si>
  <si>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</si>
  <si>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</si>
  <si>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</si>
  <si>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</si>
  <si>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</si>
  <si>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</si>
  <si>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</si>
  <si>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</si>
  <si>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</si>
  <si>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</si>
  <si>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</si>
  <si>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</si>
  <si>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</si>
  <si>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</si>
  <si>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</si>
  <si>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</si>
  <si>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</si>
  <si>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</si>
  <si>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</si>
  <si>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</si>
  <si>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</si>
  <si>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</si>
  <si>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</si>
  <si>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</si>
  <si>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</si>
  <si>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</si>
  <si>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</si>
  <si>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</si>
  <si>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</si>
  <si>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</si>
  <si>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</si>
  <si>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</si>
  <si>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</si>
  <si>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</si>
  <si>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</si>
  <si>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</si>
  <si>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</si>
  <si>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</si>
  <si>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</si>
  <si>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</si>
  <si>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</si>
  <si>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</si>
  <si>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</si>
  <si>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</si>
  <si>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</si>
  <si>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</si>
  <si>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</si>
  <si>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</si>
  <si>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</si>
  <si>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</si>
  <si>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</si>
  <si>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</si>
  <si>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</si>
  <si>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</si>
  <si>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</si>
  <si>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</si>
  <si>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</si>
  <si>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</si>
  <si>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</si>
  <si>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</si>
  <si>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</si>
  <si>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</si>
  <si>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</si>
  <si>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</si>
  <si>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</si>
  <si>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</si>
  <si>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</si>
  <si>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</si>
  <si>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</si>
  <si>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</si>
  <si>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</si>
  <si>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</si>
  <si>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</si>
  <si>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</si>
  <si>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</si>
  <si>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</si>
  <si>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</si>
  <si>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</si>
  <si>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</si>
  <si>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</si>
  <si>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</si>
  <si>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</si>
  <si>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</si>
  <si>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</si>
  <si>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</si>
  <si>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</si>
  <si>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</si>
  <si>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</si>
  <si>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</si>
  <si>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</si>
  <si>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</si>
  <si>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</si>
  <si>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</si>
  <si>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</si>
  <si>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</si>
  <si>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</si>
  <si>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</si>
  <si>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</si>
  <si>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</si>
  <si>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</si>
  <si>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</si>
  <si>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</si>
  <si>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</si>
  <si>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</si>
  <si>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</si>
  <si>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</si>
  <si>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</si>
  <si>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</si>
  <si>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</si>
  <si>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</si>
  <si>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</si>
  <si>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</si>
  <si>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</si>
  <si>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</si>
  <si>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</si>
  <si>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</si>
  <si>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</si>
  <si>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</si>
  <si>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</si>
  <si>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</si>
  <si>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</si>
  <si>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</si>
  <si>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</si>
  <si>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</si>
  <si>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</si>
  <si>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</si>
  <si>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</si>
  <si>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</si>
  <si>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</si>
  <si>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</si>
  <si>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</si>
  <si>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</si>
  <si>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</si>
  <si>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</si>
  <si>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</si>
  <si>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</si>
  <si>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</si>
  <si>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</si>
  <si>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</si>
  <si>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</si>
  <si>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</si>
  <si>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</si>
  <si>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</si>
  <si>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</si>
  <si>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</si>
  <si>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</si>
  <si>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</si>
  <si>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</si>
  <si>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</si>
  <si>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</si>
  <si>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</si>
  <si>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</si>
  <si>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</si>
  <si>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</si>
  <si>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</si>
  <si>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</si>
  <si>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</si>
  <si>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</si>
  <si>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</si>
  <si>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</si>
  <si>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</si>
  <si>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</si>
  <si>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</si>
  <si>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</si>
  <si>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</si>
  <si>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</si>
  <si>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</si>
  <si>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</si>
  <si>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</si>
  <si>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</si>
  <si>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</si>
  <si>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</si>
  <si>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</si>
  <si>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</si>
  <si>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</si>
  <si>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</si>
  <si>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</si>
  <si>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</si>
  <si>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</si>
  <si>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</si>
  <si>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</si>
  <si>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</si>
  <si>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</si>
  <si>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</si>
  <si>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</si>
  <si>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</si>
  <si>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</si>
  <si>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</si>
  <si>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</si>
  <si>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</si>
  <si>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</si>
  <si>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</si>
  <si>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</si>
  <si>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</si>
  <si>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</si>
  <si>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</si>
  <si>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</si>
  <si>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</si>
  <si>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</si>
  <si>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</si>
  <si>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</si>
  <si>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</si>
  <si>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</si>
  <si>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</si>
  <si>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</si>
  <si>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</si>
  <si>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</si>
  <si>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</si>
  <si>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</si>
  <si>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</si>
  <si>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</si>
  <si>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</si>
  <si>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</si>
  <si>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</si>
  <si>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</si>
  <si>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</si>
  <si>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</si>
  <si>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</si>
  <si>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</si>
  <si>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</si>
  <si>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</si>
  <si>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</si>
  <si>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</si>
  <si>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</si>
  <si>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</si>
  <si>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</si>
  <si>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</si>
  <si>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</si>
  <si>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</si>
  <si>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</si>
  <si>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</si>
  <si>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</si>
  <si>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</si>
  <si>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</si>
  <si>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</si>
  <si>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</si>
  <si>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</si>
  <si>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</si>
  <si>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</si>
  <si>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</si>
  <si>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</si>
  <si>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</si>
  <si>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</si>
  <si>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</si>
  <si>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</si>
  <si>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</si>
  <si>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</si>
  <si>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</si>
  <si>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</si>
  <si>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</si>
  <si>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</si>
  <si>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</si>
  <si>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</si>
  <si>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</si>
  <si>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</si>
  <si>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</si>
  <si>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</si>
  <si>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</si>
  <si>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</si>
  <si>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</si>
  <si>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</si>
  <si>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</si>
  <si>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</si>
  <si>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</si>
  <si>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</si>
  <si>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</si>
  <si>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</si>
  <si>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</si>
  <si>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</si>
  <si>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</si>
  <si>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</si>
  <si>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</si>
  <si>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</si>
  <si>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</si>
  <si>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</si>
  <si>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</si>
  <si>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</si>
  <si>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</si>
  <si>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</si>
  <si>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</si>
  <si>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</si>
  <si>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</si>
  <si>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</si>
  <si>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</si>
  <si>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</si>
  <si>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</si>
  <si>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</si>
  <si>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</si>
  <si>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</si>
  <si>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</si>
  <si>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</si>
  <si>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</si>
  <si>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</si>
  <si>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</si>
  <si>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</si>
  <si>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</si>
  <si>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</si>
  <si>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</si>
  <si>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</si>
  <si>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</si>
  <si>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</si>
  <si>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</si>
  <si>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</si>
  <si>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</si>
  <si>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</si>
  <si>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</si>
  <si>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</si>
  <si>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</si>
  <si>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</si>
  <si>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</si>
  <si>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</si>
  <si>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</si>
  <si>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</si>
  <si>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</si>
  <si>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</si>
  <si>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</si>
  <si>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</si>
  <si>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</si>
  <si>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</si>
  <si>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</si>
  <si>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</si>
  <si>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</si>
  <si>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</si>
  <si>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</si>
  <si>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</si>
  <si>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</si>
  <si>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</si>
  <si>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</si>
  <si>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</si>
  <si>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</si>
  <si>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</si>
  <si>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</si>
  <si>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</si>
  <si>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</si>
  <si>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</si>
  <si>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</si>
  <si>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</si>
  <si>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</si>
  <si>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</si>
  <si>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</si>
  <si>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</si>
  <si>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</si>
  <si>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</si>
  <si>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</si>
  <si>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</si>
  <si>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</si>
  <si>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</si>
  <si>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</si>
  <si>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</si>
  <si>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</si>
  <si>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</si>
  <si>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</si>
  <si>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</si>
  <si>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</si>
  <si>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</si>
  <si>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</si>
  <si>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</si>
  <si>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</si>
  <si>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</si>
  <si>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</si>
  <si>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</si>
  <si>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</si>
  <si>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</si>
  <si>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</si>
  <si>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</si>
  <si>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</si>
  <si>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</si>
  <si>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</si>
  <si>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</si>
  <si>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</si>
  <si>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</si>
  <si>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</si>
  <si>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</si>
  <si>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</si>
  <si>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</si>
  <si>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</si>
  <si>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</si>
  <si>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</si>
  <si>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</si>
  <si>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</si>
  <si>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</si>
  <si>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</si>
  <si>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</si>
  <si>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</si>
  <si>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</si>
  <si>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</si>
  <si>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</si>
  <si>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</si>
  <si>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</si>
  <si>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</si>
  <si>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</si>
  <si>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</si>
  <si>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</si>
  <si>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</si>
  <si>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</si>
  <si>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</si>
  <si>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</si>
  <si>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</si>
  <si>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</si>
  <si>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</si>
  <si>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</si>
  <si>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</si>
  <si>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</si>
  <si>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</si>
  <si>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</si>
  <si>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</si>
  <si>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</si>
  <si>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</si>
  <si>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</si>
  <si>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</si>
  <si>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</si>
  <si>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</si>
  <si>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</si>
  <si>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</si>
  <si>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</si>
  <si>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</si>
  <si>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</si>
  <si>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</si>
  <si>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</si>
  <si>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</si>
  <si>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</si>
  <si>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</si>
  <si>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</si>
  <si>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</si>
  <si>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</si>
  <si>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</si>
  <si>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</si>
  <si>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</si>
  <si>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</si>
  <si>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</si>
  <si>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</si>
  <si>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</si>
  <si>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</si>
  <si>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</si>
  <si>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</si>
  <si>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</si>
  <si>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</si>
  <si>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</si>
  <si>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</si>
  <si>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</si>
  <si>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</si>
  <si>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</si>
  <si>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</si>
  <si>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</si>
  <si>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</si>
  <si>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</si>
  <si>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</si>
  <si>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</si>
  <si>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</si>
  <si>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</si>
  <si>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</si>
  <si>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</si>
  <si>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</si>
  <si>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</si>
  <si>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</si>
  <si>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</si>
  <si>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</si>
  <si>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</si>
  <si>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</si>
  <si>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</si>
  <si>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</si>
  <si>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</si>
  <si>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</si>
  <si>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</si>
  <si>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</si>
  <si>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</si>
  <si>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</si>
  <si>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</si>
  <si>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</si>
  <si>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</si>
  <si>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</si>
  <si>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</si>
  <si>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</si>
  <si>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</si>
  <si>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</si>
  <si>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</si>
  <si>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</si>
  <si>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</si>
  <si>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</si>
  <si>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</si>
  <si>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</si>
  <si>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</si>
  <si>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</si>
  <si>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</si>
  <si>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</si>
  <si>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</si>
  <si>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</si>
  <si>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</si>
  <si>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</si>
  <si>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</si>
  <si>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</si>
  <si>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</si>
  <si>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</si>
  <si>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</si>
  <si>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</si>
  <si>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</si>
  <si>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</si>
  <si>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</si>
  <si>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</si>
  <si>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</si>
  <si>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</si>
  <si>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</si>
  <si>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</si>
  <si>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</si>
  <si>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</si>
  <si>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</si>
  <si>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</si>
  <si>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</si>
  <si>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</si>
  <si>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</si>
  <si>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</si>
  <si>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</si>
  <si>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</si>
  <si>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</si>
  <si>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</si>
  <si>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</si>
  <si>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</si>
  <si>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</si>
  <si>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</si>
  <si>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</si>
  <si>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</si>
  <si>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</si>
  <si>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</si>
  <si>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</si>
  <si>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</si>
  <si>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</si>
  <si>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</si>
  <si>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</si>
  <si>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</si>
  <si>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</si>
  <si>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</si>
  <si>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</si>
  <si>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</si>
  <si>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</si>
  <si>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</si>
  <si>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</si>
  <si>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</si>
  <si>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</si>
  <si>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</si>
  <si>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</si>
  <si>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</si>
  <si>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</si>
  <si>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</si>
  <si>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</si>
  <si>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</si>
  <si>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</si>
  <si>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</si>
  <si>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</si>
  <si>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</si>
  <si>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</si>
  <si>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</si>
  <si>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</si>
  <si>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</si>
  <si>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</si>
  <si>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</si>
  <si>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</si>
  <si>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</si>
  <si>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</si>
  <si>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</si>
  <si>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</si>
  <si>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</si>
  <si>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</si>
  <si>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</si>
  <si>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</si>
  <si>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</si>
  <si>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</si>
  <si>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</si>
  <si>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</si>
  <si>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</si>
  <si>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</si>
  <si>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</si>
  <si>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</si>
  <si>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</si>
  <si>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</si>
  <si>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</si>
  <si>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</si>
  <si>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</si>
  <si>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</si>
  <si>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</si>
  <si>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</si>
  <si>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</si>
  <si>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</si>
  <si>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</si>
  <si>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</si>
  <si>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</si>
  <si>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</si>
  <si>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</si>
  <si>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</si>
  <si>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</si>
  <si>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</si>
  <si>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</si>
  <si>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</si>
  <si>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</si>
  <si>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</si>
  <si>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</si>
  <si>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</si>
  <si>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</si>
  <si>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</si>
  <si>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</si>
  <si>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</si>
  <si>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</si>
  <si>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</si>
  <si>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</si>
  <si>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</si>
  <si>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</si>
  <si>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</si>
  <si>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</si>
  <si>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</si>
  <si>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</si>
  <si>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</si>
  <si>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</si>
  <si>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</si>
  <si>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</si>
  <si>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</si>
  <si>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</si>
  <si>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</si>
  <si>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</si>
  <si>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</si>
  <si>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</si>
  <si>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</si>
  <si>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</si>
  <si>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</si>
  <si>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</si>
  <si>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</si>
  <si>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</si>
  <si>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</si>
  <si>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</si>
  <si>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</si>
  <si>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</si>
  <si>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</si>
  <si>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</si>
  <si>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</si>
  <si>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</si>
  <si>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</si>
  <si>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</si>
  <si>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</si>
  <si>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</si>
  <si>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</si>
  <si>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</si>
  <si>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</si>
  <si>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</si>
  <si>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</si>
  <si>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</si>
  <si>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</si>
  <si>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</si>
  <si>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</si>
  <si>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</si>
  <si>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</si>
  <si>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</si>
  <si>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</si>
  <si>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</si>
  <si>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</si>
  <si>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</si>
  <si>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</si>
  <si>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</si>
  <si>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</si>
  <si>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</si>
  <si>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</si>
  <si>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</si>
  <si>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</si>
  <si>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</si>
  <si>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</si>
  <si>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</si>
  <si>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</si>
  <si>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</si>
  <si>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</si>
  <si>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</si>
  <si>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</si>
  <si>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</si>
  <si>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</si>
  <si>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</si>
  <si>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</si>
  <si>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</si>
  <si>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</si>
  <si>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</si>
  <si>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</si>
  <si>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</si>
  <si>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</si>
  <si>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</si>
  <si>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</si>
  <si>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</si>
  <si>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</si>
  <si>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</si>
  <si>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</si>
  <si>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</si>
  <si>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</si>
  <si>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</si>
  <si>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</si>
  <si>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</si>
  <si>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</si>
  <si>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</si>
  <si>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</si>
  <si>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</si>
  <si>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</si>
  <si>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</si>
  <si>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</si>
  <si>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</si>
  <si>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</si>
  <si>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</si>
  <si>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</si>
  <si>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</si>
  <si>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</si>
  <si>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</si>
  <si>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</si>
  <si>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</si>
  <si>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</si>
  <si>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</si>
  <si>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</si>
  <si>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</si>
  <si>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</si>
  <si>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</si>
  <si>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</si>
  <si>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</si>
  <si>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</si>
  <si>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</si>
  <si>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</si>
  <si>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</si>
  <si>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</si>
  <si>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</si>
  <si>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</si>
  <si>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</si>
  <si>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</si>
  <si>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</si>
  <si>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</si>
  <si>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</si>
  <si>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</si>
  <si>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</si>
  <si>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</si>
  <si>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</si>
  <si>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</si>
  <si>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</si>
  <si>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</si>
  <si>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</si>
  <si>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</si>
  <si>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</si>
  <si>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</si>
  <si>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</si>
  <si>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</si>
  <si>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</si>
  <si>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</si>
  <si>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</si>
  <si>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</si>
  <si>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</si>
  <si>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</si>
  <si>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</si>
  <si>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</si>
  <si>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</si>
  <si>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</si>
  <si>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</si>
  <si>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</si>
  <si>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</si>
  <si>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</si>
  <si>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</si>
  <si>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</si>
  <si>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</si>
  <si>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</si>
  <si>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</si>
  <si>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</si>
  <si>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</si>
  <si>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</si>
  <si>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</si>
  <si>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</si>
  <si>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</si>
  <si>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</si>
  <si>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</si>
  <si>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</si>
  <si>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</si>
  <si>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</si>
  <si>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</si>
  <si>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</si>
  <si>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</si>
  <si>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</si>
  <si>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</si>
  <si>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</si>
  <si>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</si>
  <si>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</si>
  <si>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</si>
  <si>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</si>
  <si>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</si>
  <si>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</si>
  <si>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</si>
  <si>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</si>
  <si>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</si>
  <si>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</si>
  <si>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</si>
  <si>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</si>
  <si>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</si>
  <si>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</si>
  <si>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</si>
  <si>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</si>
  <si>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</si>
  <si>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</si>
  <si>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</si>
  <si>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</si>
  <si>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</si>
  <si>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</si>
  <si>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</si>
  <si>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</si>
  <si>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</si>
  <si>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</si>
  <si>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</si>
  <si>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</si>
  <si>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</si>
  <si>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</si>
  <si>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</si>
  <si>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</si>
  <si>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</si>
  <si>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</si>
  <si>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</si>
  <si>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</si>
  <si>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</si>
  <si>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</si>
  <si>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</si>
  <si>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</si>
  <si>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</si>
  <si>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</si>
  <si>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</si>
  <si>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</si>
  <si>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</si>
  <si>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</si>
  <si>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</si>
  <si>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</si>
  <si>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</si>
  <si>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</si>
  <si>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</si>
  <si>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</si>
  <si>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</si>
  <si>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</si>
  <si>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</si>
  <si>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</si>
  <si>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</si>
  <si>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</si>
  <si>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</si>
  <si>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</si>
  <si>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</si>
  <si>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</si>
  <si>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</si>
  <si>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</si>
  <si>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</si>
  <si>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</si>
  <si>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</si>
  <si>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</si>
  <si>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</si>
  <si>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</si>
  <si>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</si>
  <si>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</si>
  <si>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</si>
  <si>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</si>
  <si>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</si>
  <si>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</si>
  <si>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</si>
  <si>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</si>
  <si>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</si>
  <si>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</si>
  <si>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</si>
  <si>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</si>
  <si>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</si>
  <si>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</si>
  <si>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</si>
  <si>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</si>
  <si>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</si>
  <si>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</si>
  <si>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</si>
  <si>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</si>
  <si>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</si>
  <si>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</si>
  <si>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</si>
  <si>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</si>
  <si>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</si>
  <si>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</si>
  <si>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</si>
  <si>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</si>
  <si>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</si>
  <si>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</si>
  <si>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</si>
  <si>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</si>
  <si>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</si>
  <si>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</si>
  <si>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</si>
  <si>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</si>
  <si>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</si>
  <si>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</si>
  <si>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</si>
  <si>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</si>
  <si>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</si>
  <si>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</si>
  <si>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</si>
  <si>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</si>
  <si>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</si>
  <si>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</si>
  <si>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</si>
  <si>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</si>
  <si>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</si>
  <si>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</si>
  <si>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</si>
  <si>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</si>
  <si>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</si>
  <si>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</si>
  <si>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</si>
  <si>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</si>
  <si>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</si>
  <si>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</si>
  <si>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</si>
  <si>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</si>
  <si>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</si>
  <si>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</si>
  <si>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</si>
  <si>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</si>
  <si>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</si>
  <si>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</si>
  <si>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</si>
  <si>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</si>
  <si>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</si>
  <si>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</si>
  <si>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</si>
  <si>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</si>
  <si>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</si>
  <si>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</si>
  <si>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</si>
  <si>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</si>
  <si>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</si>
  <si>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</si>
  <si>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</si>
  <si>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</si>
  <si>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</si>
  <si>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</si>
  <si>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</si>
  <si>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</si>
  <si>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</si>
  <si>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</si>
  <si>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</si>
  <si>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</si>
  <si>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</si>
  <si>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</si>
  <si>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</si>
  <si>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</si>
  <si>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</si>
  <si>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</si>
  <si>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</si>
  <si>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</si>
  <si>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</si>
  <si>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</si>
  <si>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</si>
  <si>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</si>
  <si>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</si>
  <si>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</si>
  <si>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</si>
  <si>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</si>
  <si>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</si>
  <si>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</si>
  <si>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</si>
  <si>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</si>
  <si>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</si>
  <si>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</si>
  <si>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</si>
  <si>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</si>
  <si>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</si>
  <si>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</si>
  <si>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</si>
  <si>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</si>
  <si>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</si>
  <si>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</si>
  <si>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</si>
  <si>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</si>
  <si>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</si>
  <si>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</si>
  <si>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</si>
  <si>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</si>
  <si>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</si>
  <si>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</si>
  <si>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</si>
  <si>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</si>
  <si>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</si>
  <si>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</si>
  <si>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</si>
  <si>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</si>
  <si>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</si>
  <si>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</si>
  <si>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</si>
  <si>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</si>
  <si>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</si>
  <si>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</si>
  <si>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</si>
  <si>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</si>
  <si>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</si>
  <si>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</si>
  <si>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</si>
  <si>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</si>
  <si>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</si>
  <si>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</si>
  <si>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</si>
  <si>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</si>
  <si>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</si>
  <si>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</si>
  <si>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</si>
  <si>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</si>
  <si>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</si>
  <si>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</si>
  <si>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</si>
  <si>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</si>
  <si>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</si>
  <si>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</si>
  <si>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</si>
  <si>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</si>
  <si>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</si>
  <si>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</si>
  <si>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</si>
  <si>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</si>
  <si>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</si>
  <si>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</si>
  <si>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</si>
  <si>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</si>
  <si>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</si>
  <si>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</si>
  <si>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</si>
  <si>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</si>
  <si>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</si>
  <si>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</si>
  <si>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</si>
  <si>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</si>
  <si>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</si>
  <si>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</si>
  <si>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</si>
  <si>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</si>
  <si>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</si>
  <si>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</si>
  <si>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</si>
  <si>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</si>
  <si>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</si>
  <si>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</si>
  <si>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</si>
  <si>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</si>
  <si>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</si>
  <si>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</si>
  <si>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</si>
  <si>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</si>
  <si>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</si>
  <si>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</si>
  <si>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</si>
  <si>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</si>
  <si>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</si>
  <si>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</si>
  <si>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</si>
  <si>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</si>
  <si>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</si>
  <si>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</si>
  <si>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</si>
  <si>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</si>
  <si>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</si>
  <si>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</si>
  <si>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</si>
  <si>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</si>
  <si>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</si>
  <si>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</si>
  <si>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</si>
  <si>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</si>
  <si>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</si>
  <si>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</si>
  <si>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</si>
  <si>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</si>
  <si>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</si>
  <si>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</si>
  <si>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</si>
  <si>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</si>
  <si>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</si>
  <si>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</si>
  <si>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</si>
  <si>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</si>
  <si>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</si>
  <si>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</si>
  <si>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</si>
  <si>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</si>
  <si>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</si>
  <si>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</si>
  <si>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</si>
  <si>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</si>
  <si>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</si>
  <si>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</si>
  <si>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</si>
  <si>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</si>
  <si>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</si>
  <si>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</si>
  <si>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</si>
  <si>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</si>
  <si>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</si>
  <si>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</si>
  <si>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</si>
  <si>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</si>
  <si>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</si>
  <si>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</si>
  <si>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</si>
  <si>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</si>
  <si>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</si>
  <si>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</si>
  <si>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</si>
  <si>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</si>
  <si>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</si>
  <si>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</si>
  <si>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</si>
  <si>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</si>
  <si>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</si>
  <si>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</si>
  <si>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</si>
  <si>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</si>
  <si>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</si>
  <si>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</si>
  <si>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</si>
  <si>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</si>
  <si>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</si>
  <si>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</si>
  <si>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</si>
  <si>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</si>
  <si>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</si>
  <si>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</si>
  <si>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</si>
  <si>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</si>
  <si>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</si>
  <si>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</si>
  <si>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</si>
  <si>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</si>
  <si>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</si>
  <si>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</si>
  <si>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</si>
  <si>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</si>
  <si>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</si>
  <si>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</si>
  <si>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</si>
  <si>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</si>
  <si>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</si>
  <si>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</si>
  <si>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</si>
  <si>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</si>
  <si>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</si>
  <si>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</si>
  <si>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</si>
  <si>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</si>
  <si>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</si>
  <si>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</si>
  <si>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</si>
  <si>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</si>
  <si>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</si>
  <si>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</si>
  <si>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</si>
  <si>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</si>
  <si>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</si>
  <si>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</si>
  <si>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</si>
  <si>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</si>
  <si>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</si>
  <si>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</si>
  <si>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</si>
  <si>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</si>
  <si>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</si>
  <si>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</si>
  <si>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</si>
  <si>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</si>
  <si>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</si>
  <si>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</si>
  <si>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</si>
  <si>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</si>
  <si>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</si>
  <si>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</si>
  <si>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</si>
  <si>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</si>
  <si>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</si>
  <si>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</si>
  <si>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</si>
  <si>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</si>
  <si>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</si>
  <si>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</si>
  <si>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</si>
  <si>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</si>
  <si>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</si>
  <si>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</si>
  <si>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</si>
  <si>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</si>
  <si>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</si>
  <si>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</si>
  <si>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</si>
  <si>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</si>
  <si>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</si>
  <si>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</si>
  <si>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</si>
  <si>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</si>
  <si>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</si>
  <si>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</si>
  <si>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</si>
  <si>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</si>
  <si>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</si>
  <si>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</si>
  <si>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</si>
  <si>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</si>
  <si>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</si>
  <si>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</si>
  <si>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</si>
  <si>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</si>
  <si>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</si>
  <si>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</si>
  <si>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</si>
  <si>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</si>
  <si>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</si>
  <si>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</si>
  <si>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</si>
  <si>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</si>
  <si>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</si>
  <si>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</si>
  <si>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</si>
  <si>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</si>
  <si>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</si>
  <si>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</si>
  <si>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</si>
  <si>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</si>
  <si>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</si>
  <si>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</si>
  <si>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</si>
  <si>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</si>
  <si>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</si>
  <si>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</si>
  <si>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</si>
  <si>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</si>
  <si>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</si>
  <si>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</si>
  <si>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</si>
  <si>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</si>
  <si>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</si>
  <si>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</si>
  <si>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</si>
  <si>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</si>
  <si>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</si>
  <si>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</si>
  <si>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</si>
  <si>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</si>
  <si>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</si>
  <si>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</si>
  <si>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</si>
  <si>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</si>
  <si>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</si>
  <si>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</si>
  <si>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</si>
  <si>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</si>
  <si>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</si>
  <si>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</si>
  <si>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</si>
  <si>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</si>
  <si>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</si>
  <si>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</si>
  <si>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</si>
  <si>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</si>
  <si>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</si>
  <si>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</si>
  <si>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</si>
  <si>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</si>
  <si>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</si>
  <si>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</si>
  <si>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</si>
  <si>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</si>
  <si>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</si>
  <si>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</si>
  <si>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</si>
  <si>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</si>
  <si>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</si>
  <si>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</si>
  <si>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</si>
  <si>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</si>
  <si>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</si>
  <si>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</si>
  <si>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</si>
  <si>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</si>
  <si>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</si>
  <si>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</si>
  <si>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</si>
  <si>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</si>
  <si>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</si>
  <si>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</si>
  <si>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</si>
  <si>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</si>
  <si>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</si>
  <si>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</si>
  <si>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</si>
  <si>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</si>
  <si>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</si>
  <si>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</si>
  <si>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</si>
  <si>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</si>
  <si>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</si>
  <si>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</si>
  <si>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</si>
  <si>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</si>
  <si>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</si>
  <si>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</si>
  <si>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</si>
  <si>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</si>
  <si>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</si>
  <si>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</si>
  <si>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</si>
  <si>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</si>
  <si>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</si>
  <si>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</si>
  <si>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</si>
  <si>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</si>
  <si>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</si>
  <si>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</si>
  <si>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</si>
  <si>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</si>
  <si>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</si>
  <si>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</si>
  <si>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</si>
  <si>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</si>
  <si>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</si>
  <si>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</si>
  <si>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</si>
  <si>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</si>
  <si>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</si>
  <si>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</si>
  <si>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</si>
  <si>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</si>
  <si>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</si>
  <si>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</si>
  <si>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</si>
  <si>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</si>
  <si>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</si>
  <si>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</si>
  <si>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</si>
  <si>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</si>
  <si>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</si>
  <si>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</si>
  <si>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</si>
  <si>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</si>
  <si>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</si>
  <si>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</si>
  <si>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</si>
  <si>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</si>
  <si>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</si>
  <si>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</si>
  <si>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</si>
  <si>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</si>
  <si>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</si>
  <si>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</si>
  <si>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</si>
  <si>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</si>
  <si>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</si>
  <si>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</si>
  <si>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</si>
  <si>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</si>
  <si>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</si>
  <si>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</si>
  <si>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</si>
  <si>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</si>
  <si>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</si>
  <si>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</si>
  <si>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</si>
  <si>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</si>
  <si>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</si>
  <si>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</si>
  <si>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</si>
  <si>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</si>
  <si>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</si>
  <si>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</si>
  <si>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</si>
  <si>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</si>
  <si>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</si>
  <si>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</si>
  <si>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</si>
  <si>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</si>
  <si>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</si>
  <si>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</si>
  <si>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</si>
  <si>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</si>
  <si>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</si>
  <si>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</si>
  <si>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</si>
  <si>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</si>
  <si>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</si>
  <si>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</si>
  <si>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</si>
  <si>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</si>
  <si>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</si>
  <si>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</si>
  <si>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</si>
  <si>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</si>
  <si>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</si>
  <si>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</si>
  <si>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</si>
  <si>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</si>
  <si>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</si>
  <si>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</si>
  <si>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</si>
  <si>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</si>
  <si>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</si>
  <si>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</si>
  <si>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</si>
  <si>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</si>
  <si>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</si>
  <si>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</si>
  <si>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</si>
  <si>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</si>
  <si>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</si>
  <si>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</si>
  <si>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</si>
  <si>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</si>
  <si>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</si>
  <si>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</si>
  <si>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</si>
  <si>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</si>
  <si>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</si>
  <si>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</si>
  <si>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</si>
  <si>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</si>
  <si>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</si>
  <si>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</si>
  <si>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</si>
  <si>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</si>
  <si>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</si>
  <si>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</si>
  <si>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</si>
  <si>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</si>
  <si>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</si>
  <si>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</si>
  <si>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</si>
  <si>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</si>
  <si>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</si>
  <si>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</si>
  <si>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</si>
  <si>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</si>
  <si>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</si>
  <si>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</si>
  <si>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</si>
  <si>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</si>
  <si>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</si>
  <si>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</si>
  <si>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</si>
  <si>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</si>
  <si>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</si>
  <si>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</si>
  <si>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</si>
  <si>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</si>
  <si>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</si>
  <si>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</si>
  <si>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</si>
  <si>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</si>
  <si>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</si>
  <si>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</si>
  <si>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</si>
  <si>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</si>
  <si>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</si>
  <si>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</si>
  <si>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</si>
  <si>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</si>
  <si>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</si>
  <si>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</si>
  <si>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</si>
  <si>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</si>
  <si>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</si>
  <si>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</si>
  <si>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</si>
  <si>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</si>
  <si>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</si>
  <si>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</si>
  <si>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</si>
  <si>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</si>
  <si>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</si>
  <si>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</si>
  <si>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</si>
  <si>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</si>
  <si>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</si>
  <si>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</si>
  <si>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</si>
  <si>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</si>
  <si>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</si>
  <si>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</si>
  <si>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</si>
  <si>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</si>
  <si>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</si>
  <si>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</si>
  <si>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</si>
  <si>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</si>
  <si>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</si>
  <si>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</si>
  <si>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</si>
  <si>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</si>
  <si>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</si>
  <si>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</si>
  <si>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</si>
  <si>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</si>
  <si>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</si>
  <si>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</si>
  <si>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</si>
  <si>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</si>
  <si>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</si>
  <si>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</si>
  <si>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</si>
  <si>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</si>
  <si>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</si>
  <si>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</si>
  <si>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</si>
  <si>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</si>
  <si>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</si>
  <si>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</si>
  <si>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</si>
  <si>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</si>
  <si>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</si>
  <si>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</si>
  <si>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</si>
  <si>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</si>
  <si>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</si>
  <si>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</si>
  <si>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</si>
  <si>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</si>
  <si>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</si>
  <si>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</si>
  <si>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</si>
  <si>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</si>
  <si>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</si>
  <si>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</si>
  <si>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</si>
  <si>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</si>
  <si>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</si>
  <si>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</si>
  <si>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</si>
  <si>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</si>
  <si>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</si>
  <si>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</si>
  <si>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</si>
  <si>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</si>
  <si>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</si>
  <si>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</si>
  <si>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</si>
  <si>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</si>
  <si>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</si>
  <si>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</si>
  <si>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</si>
  <si>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</si>
  <si>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</si>
  <si>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</si>
  <si>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</si>
  <si>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</si>
  <si>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</si>
  <si>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</si>
  <si>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</si>
  <si>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</si>
  <si>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</si>
  <si>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</si>
  <si>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</si>
  <si>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</si>
  <si>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</si>
  <si>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</si>
  <si>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</si>
  <si>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</si>
  <si>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</si>
  <si>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</si>
  <si>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</si>
  <si>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</si>
  <si>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</si>
  <si>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</si>
  <si>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</si>
  <si>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</si>
  <si>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</si>
  <si>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</si>
  <si>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</si>
  <si>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</si>
  <si>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</si>
  <si>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</si>
  <si>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</si>
  <si>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</si>
  <si>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</si>
  <si>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</si>
  <si>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</si>
  <si>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</si>
  <si>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</si>
  <si>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</si>
  <si>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</si>
  <si>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</si>
  <si>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</si>
  <si>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</si>
  <si>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</si>
  <si>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</si>
  <si>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</si>
  <si>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</si>
  <si>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</si>
  <si>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</si>
  <si>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</si>
  <si>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</si>
  <si>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</si>
  <si>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</si>
  <si>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</si>
  <si>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</si>
  <si>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</si>
  <si>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</si>
  <si>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</si>
  <si>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</si>
  <si>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</si>
  <si>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</si>
  <si>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</si>
  <si>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</si>
  <si>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</si>
  <si>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</si>
  <si>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</si>
  <si>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</si>
  <si>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</si>
  <si>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</si>
  <si>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</si>
  <si>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</si>
  <si>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</si>
  <si>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</si>
  <si>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</si>
  <si>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</si>
  <si>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</si>
  <si>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</si>
  <si>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</si>
  <si>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</si>
  <si>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</si>
  <si>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</si>
  <si>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</si>
  <si>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</si>
  <si>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</si>
  <si>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</si>
  <si>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</si>
  <si>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</si>
  <si>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</si>
  <si>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</si>
  <si>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</si>
  <si>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</si>
  <si>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</si>
  <si>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</si>
  <si>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</si>
  <si>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</si>
  <si>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</si>
  <si>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</si>
  <si>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</si>
  <si>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</si>
  <si>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</si>
  <si>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</si>
  <si>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</si>
  <si>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</si>
  <si>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</si>
  <si>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</si>
  <si>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</si>
  <si>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</si>
  <si>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</si>
  <si>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</si>
  <si>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</si>
  <si>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</si>
  <si>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</si>
  <si>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</si>
  <si>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</si>
  <si>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</si>
  <si>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</si>
  <si>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</si>
  <si>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</si>
  <si>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</si>
  <si>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</si>
  <si>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</si>
  <si>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</si>
  <si>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</si>
  <si>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</si>
  <si>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</si>
  <si>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</si>
  <si>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</si>
  <si>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</si>
  <si>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</si>
  <si>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</si>
  <si>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</si>
  <si>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</si>
  <si>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</si>
  <si>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</si>
  <si>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</si>
  <si>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</si>
  <si>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</si>
  <si>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</si>
  <si>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</si>
  <si>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</si>
  <si>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</si>
  <si>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</si>
  <si>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</si>
  <si>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</si>
  <si>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</si>
  <si>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</si>
  <si>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</si>
  <si>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</si>
  <si>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</si>
  <si>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</si>
  <si>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</si>
  <si>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</si>
  <si>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</si>
  <si>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</si>
  <si>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</si>
  <si>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</si>
  <si>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</si>
  <si>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</si>
  <si>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</si>
  <si>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</si>
  <si>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</si>
  <si>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</si>
  <si>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</si>
  <si>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</si>
  <si>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</si>
  <si>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</si>
  <si>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</si>
  <si>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</si>
  <si>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</si>
  <si>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</si>
  <si>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</si>
  <si>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</si>
  <si>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</si>
  <si>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</si>
  <si>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</si>
  <si>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</si>
  <si>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</si>
  <si>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</si>
  <si>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</si>
  <si>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</si>
  <si>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</si>
  <si>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</si>
  <si>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</si>
  <si>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</si>
  <si>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</si>
  <si>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</si>
  <si>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</si>
  <si>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</si>
  <si>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</si>
  <si>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</si>
  <si>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</si>
  <si>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</si>
  <si>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</si>
  <si>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</si>
  <si>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</si>
  <si>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</si>
  <si>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</si>
  <si>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</si>
  <si>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</si>
  <si>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</si>
  <si>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</si>
  <si>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</si>
  <si>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</si>
  <si>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</si>
  <si>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</si>
  <si>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</si>
  <si>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</si>
  <si>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</si>
  <si>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</si>
  <si>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</si>
  <si>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</si>
  <si>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</si>
  <si>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</si>
  <si>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</si>
  <si>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</si>
  <si>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</si>
  <si>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</si>
  <si>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</si>
  <si>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</si>
  <si>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</si>
  <si>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</si>
  <si>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</si>
  <si>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</si>
  <si>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</si>
  <si>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</si>
  <si>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</si>
  <si>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</si>
  <si>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</si>
  <si>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</si>
  <si>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</si>
  <si>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</si>
  <si>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</si>
  <si>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</si>
  <si>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</si>
  <si>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</si>
  <si>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</si>
  <si>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</si>
  <si>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</si>
  <si>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</si>
  <si>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</si>
  <si>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</si>
  <si>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</si>
  <si>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</si>
  <si>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</si>
  <si>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</si>
  <si>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</si>
  <si>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</si>
  <si>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</si>
  <si>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</si>
  <si>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</si>
  <si>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</si>
  <si>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</si>
  <si>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</si>
  <si>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</si>
  <si>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</si>
  <si>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</si>
  <si>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</si>
  <si>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</si>
  <si>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</si>
  <si>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</si>
  <si>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</si>
  <si>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</si>
  <si>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</si>
  <si>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</si>
  <si>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</si>
  <si>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</si>
  <si>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</si>
  <si>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</si>
  <si>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</si>
  <si>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</si>
  <si>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</si>
  <si>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</si>
  <si>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</si>
  <si>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</si>
  <si>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</si>
  <si>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</si>
  <si>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</si>
  <si>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</si>
  <si>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</si>
  <si>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</si>
  <si>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</si>
  <si>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</si>
  <si>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</si>
  <si>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</si>
  <si>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</si>
  <si>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</si>
  <si>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</si>
  <si>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</si>
  <si>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</si>
  <si>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</si>
  <si>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</si>
  <si>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</si>
  <si>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</si>
  <si>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</si>
  <si>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</si>
  <si>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</si>
  <si>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</si>
  <si>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</si>
  <si>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</si>
  <si>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</si>
  <si>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</si>
  <si>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</si>
  <si>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</si>
  <si>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</si>
  <si>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</si>
  <si>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</si>
  <si>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</si>
  <si>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</si>
  <si>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</si>
  <si>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</si>
  <si>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</si>
  <si>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</si>
  <si>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</si>
  <si>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</si>
  <si>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</si>
  <si>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</si>
  <si>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</si>
  <si>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</si>
  <si>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</si>
  <si>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</si>
  <si>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</si>
  <si>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</si>
  <si>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</si>
  <si>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</si>
  <si>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</si>
  <si>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</si>
  <si>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</si>
  <si>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</si>
  <si>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</si>
  <si>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</si>
  <si>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</si>
  <si>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</si>
  <si>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</si>
  <si>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</si>
  <si>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</si>
  <si>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</si>
  <si>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</si>
  <si>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</si>
  <si>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</si>
  <si>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</si>
  <si>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</si>
  <si>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</si>
  <si>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</si>
  <si>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</si>
  <si>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</si>
  <si>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</si>
  <si>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</si>
  <si>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</si>
  <si>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</si>
  <si>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</si>
  <si>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</si>
  <si>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</si>
  <si>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</si>
  <si>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</si>
  <si>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</si>
  <si>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</si>
  <si>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</si>
  <si>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</si>
  <si>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</si>
  <si>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</si>
  <si>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</si>
  <si>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</si>
  <si>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</si>
  <si>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</si>
  <si>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</si>
  <si>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</si>
  <si>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</si>
  <si>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</si>
  <si>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</si>
  <si>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</si>
  <si>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</si>
  <si>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</si>
  <si>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</si>
  <si>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</si>
  <si>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</si>
  <si>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</si>
  <si>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</si>
  <si>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</si>
  <si>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</si>
  <si>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</si>
  <si>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</si>
  <si>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</si>
  <si>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</si>
  <si>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</si>
  <si>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</si>
  <si>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</si>
  <si>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</si>
  <si>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</si>
  <si>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</si>
  <si>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</si>
  <si>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</si>
  <si>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</si>
  <si>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</si>
  <si>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</si>
  <si>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</si>
  <si>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</si>
  <si>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</si>
  <si>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</si>
  <si>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</si>
  <si>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</si>
  <si>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</si>
  <si>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</si>
  <si>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</si>
  <si>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</si>
  <si>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</si>
  <si>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</si>
  <si>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</si>
  <si>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</si>
  <si>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</si>
  <si>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</si>
  <si>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</si>
  <si>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</si>
  <si>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</si>
  <si>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</si>
  <si>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</si>
  <si>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</si>
  <si>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</si>
  <si>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</si>
  <si>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</si>
  <si>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</si>
  <si>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</si>
  <si>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</si>
  <si>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</si>
  <si>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</si>
  <si>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</si>
  <si>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</si>
  <si>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</si>
  <si>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</si>
  <si>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</si>
  <si>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</si>
  <si>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</si>
  <si>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</si>
  <si>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</si>
  <si>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</si>
  <si>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</si>
  <si>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</si>
  <si>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</si>
  <si>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</si>
  <si>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</si>
  <si>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</si>
  <si>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</si>
  <si>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</si>
  <si>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</si>
  <si>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</si>
  <si>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</si>
  <si>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</si>
  <si>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</si>
  <si>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</si>
  <si>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</si>
  <si>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</si>
  <si>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</si>
  <si>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</si>
  <si>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</si>
  <si>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</si>
  <si>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</si>
  <si>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</si>
  <si>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</si>
  <si>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</si>
  <si>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</si>
  <si>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</si>
  <si>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</si>
  <si>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</si>
  <si>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</si>
  <si>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</si>
  <si>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</si>
  <si>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</si>
  <si>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</si>
  <si>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</si>
  <si>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</si>
  <si>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</si>
  <si>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</si>
  <si>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</si>
  <si>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</si>
  <si>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</si>
  <si>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</si>
  <si>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</si>
  <si>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</si>
  <si>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</si>
  <si>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</si>
  <si>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</si>
  <si>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</si>
  <si>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</si>
  <si>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</si>
  <si>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</si>
  <si>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</si>
  <si>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</si>
  <si>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</si>
  <si>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</si>
  <si>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</si>
  <si>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</si>
  <si>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</si>
  <si>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</si>
  <si>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</si>
  <si>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</si>
  <si>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</si>
  <si>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</si>
  <si>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</si>
  <si>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</si>
  <si>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</si>
  <si>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</si>
  <si>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</si>
  <si>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</si>
  <si>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</si>
  <si>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</si>
  <si>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</si>
  <si>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</si>
  <si>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</si>
  <si>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</si>
  <si>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</si>
  <si>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</si>
  <si>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</si>
  <si>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</si>
  <si>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</si>
  <si>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</si>
  <si>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</si>
  <si>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</si>
  <si>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</si>
  <si>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</si>
  <si>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</si>
  <si>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</si>
  <si>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</si>
  <si>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</si>
  <si>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</si>
  <si>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</si>
  <si>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</si>
  <si>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</si>
  <si>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</si>
  <si>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</si>
  <si>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</si>
  <si>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</si>
  <si>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</si>
  <si>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</si>
  <si>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</si>
  <si>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</si>
  <si>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</si>
  <si>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</si>
  <si>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</si>
  <si>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</si>
  <si>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</si>
  <si>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</si>
  <si>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</si>
  <si>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</si>
  <si>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</si>
  <si>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</si>
  <si>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</si>
  <si>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</si>
  <si>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</si>
  <si>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</si>
  <si>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</si>
  <si>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</si>
  <si>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</si>
  <si>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</si>
  <si>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</si>
  <si>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</si>
  <si>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</si>
  <si>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</si>
  <si>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</si>
  <si>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</si>
  <si>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</si>
  <si>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</si>
  <si>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</si>
  <si>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</si>
  <si>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</si>
  <si>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</si>
  <si>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</si>
  <si>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</si>
  <si>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</si>
  <si>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</si>
  <si>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</si>
  <si>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</si>
  <si>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</si>
  <si>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</si>
  <si>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</si>
  <si>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</si>
  <si>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</si>
  <si>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</si>
  <si>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</si>
  <si>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</si>
  <si>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</si>
  <si>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</si>
  <si>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</si>
  <si>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</si>
  <si>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</si>
  <si>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</si>
  <si>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</si>
  <si>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</si>
  <si>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</si>
  <si>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</si>
  <si>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</si>
  <si>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</si>
  <si>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</si>
  <si>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</si>
  <si>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</si>
  <si>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</si>
  <si>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</si>
  <si>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</si>
  <si>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</si>
  <si>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</si>
  <si>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</si>
  <si>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</si>
  <si>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</si>
  <si>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</si>
  <si>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</si>
  <si>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</si>
  <si>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</si>
  <si>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</si>
  <si>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</si>
  <si>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</si>
  <si>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</si>
  <si>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</si>
  <si>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</si>
  <si>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</si>
  <si>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</si>
  <si>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</si>
  <si>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</si>
  <si>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</si>
  <si>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</si>
  <si>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</si>
  <si>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</si>
  <si>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</si>
  <si>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</si>
  <si>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</si>
  <si>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</si>
  <si>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</si>
  <si>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</si>
  <si>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</si>
  <si>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</si>
  <si>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</si>
  <si>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</si>
  <si>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</si>
  <si>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</si>
  <si>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</si>
  <si>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</si>
  <si>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</si>
  <si>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</si>
  <si>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</si>
  <si>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</si>
  <si>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</si>
  <si>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</si>
  <si>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</si>
  <si>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</si>
  <si>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</si>
  <si>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</si>
  <si>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</si>
  <si>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</si>
  <si>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</si>
  <si>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</si>
  <si>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</si>
  <si>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</si>
  <si>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</si>
  <si>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</si>
  <si>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</si>
  <si>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</si>
  <si>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</si>
  <si>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</si>
  <si>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</si>
  <si>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</si>
  <si>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</si>
  <si>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</si>
  <si>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</si>
  <si>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</si>
  <si>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</si>
  <si>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</si>
  <si>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</si>
  <si>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</si>
  <si>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</si>
  <si>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</si>
  <si>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</si>
  <si>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</si>
  <si>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</si>
  <si>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</si>
  <si>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</si>
  <si>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</si>
  <si>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</si>
  <si>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</si>
  <si>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</si>
  <si>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</si>
  <si>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</si>
  <si>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</si>
  <si>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</si>
  <si>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</si>
  <si>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</si>
  <si>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</si>
  <si>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</si>
  <si>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</si>
  <si>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</si>
  <si>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</si>
  <si>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</si>
  <si>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</si>
  <si>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</si>
  <si>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</si>
  <si>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</si>
  <si>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</si>
  <si>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</si>
  <si>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</si>
  <si>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</si>
  <si>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</si>
  <si>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</si>
  <si>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</si>
  <si>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</si>
  <si>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</si>
  <si>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</si>
  <si>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</si>
  <si>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</si>
  <si>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</si>
  <si>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</si>
  <si>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</si>
  <si>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</si>
  <si>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</si>
  <si>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</si>
  <si>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</si>
  <si>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</si>
  <si>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</si>
  <si>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</si>
  <si>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</si>
  <si>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</si>
  <si>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</si>
  <si>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</si>
  <si>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</si>
  <si>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</si>
  <si>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</si>
  <si>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</si>
  <si>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</si>
  <si>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</si>
  <si>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</si>
  <si>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</si>
  <si>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</si>
  <si>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</si>
  <si>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</si>
  <si>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</si>
  <si>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</si>
  <si>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</si>
  <si>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</si>
  <si>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</si>
  <si>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</si>
  <si>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</si>
  <si>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</si>
  <si>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</si>
  <si>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</si>
  <si>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</si>
  <si>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</si>
  <si>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</si>
  <si>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</si>
  <si>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</si>
  <si>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</si>
  <si>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</si>
  <si>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</si>
  <si>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</si>
  <si>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</si>
  <si>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</si>
  <si>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</si>
  <si>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</si>
  <si>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</si>
  <si>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</si>
  <si>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</si>
  <si>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</si>
  <si>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</si>
  <si>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</si>
  <si>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</si>
  <si>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</si>
  <si>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</si>
  <si>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</si>
  <si>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</si>
  <si>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</si>
  <si>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</si>
  <si>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</si>
  <si>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</si>
  <si>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</si>
  <si>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</si>
  <si>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</si>
  <si>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</si>
  <si>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</si>
  <si>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</si>
  <si>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</si>
  <si>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</si>
  <si>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</si>
  <si>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</si>
  <si>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</si>
  <si>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</si>
  <si>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</si>
  <si>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</si>
  <si>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</si>
  <si>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</si>
  <si>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</si>
  <si>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</si>
  <si>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</si>
  <si>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</si>
  <si>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</si>
  <si>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</si>
  <si>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</si>
  <si>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</si>
  <si>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</si>
  <si>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</si>
  <si>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</si>
  <si>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</si>
  <si>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</si>
  <si>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</si>
  <si>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</si>
  <si>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</si>
  <si>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</si>
  <si>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</si>
  <si>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</si>
  <si>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</si>
  <si>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</si>
  <si>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</si>
  <si>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</si>
  <si>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</si>
  <si>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</si>
  <si>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</si>
  <si>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</si>
  <si>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</si>
  <si>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</si>
  <si>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</si>
  <si>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</si>
  <si>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</si>
  <si>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</si>
  <si>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</si>
  <si>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</si>
  <si>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</si>
  <si>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</si>
  <si>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</si>
  <si>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</si>
  <si>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</si>
  <si>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</si>
  <si>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</si>
  <si>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</si>
  <si>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</si>
  <si>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</si>
  <si>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</si>
  <si>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</si>
  <si>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</si>
  <si>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</si>
  <si>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</si>
  <si>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</si>
  <si>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</si>
  <si>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</si>
  <si>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</si>
  <si>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</si>
  <si>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</si>
  <si>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</si>
  <si>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</si>
  <si>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</si>
  <si>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</si>
  <si>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</si>
  <si>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</si>
  <si>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</si>
  <si>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</si>
  <si>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</si>
  <si>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</si>
  <si>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</si>
  <si>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</si>
  <si>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</si>
  <si>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</si>
  <si>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</si>
  <si>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</si>
  <si>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</si>
  <si>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</si>
  <si>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</si>
  <si>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</si>
  <si>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</si>
  <si>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</si>
  <si>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</si>
  <si>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</si>
  <si>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</si>
  <si>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</si>
  <si>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</si>
  <si>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</si>
  <si>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</si>
  <si>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</si>
  <si>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</si>
  <si>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</si>
  <si>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</si>
  <si>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</si>
  <si>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</si>
  <si>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</si>
  <si>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</si>
  <si>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</si>
  <si>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</si>
  <si>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</si>
  <si>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</si>
  <si>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</si>
  <si>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</si>
  <si>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</si>
  <si>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</si>
  <si>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</si>
  <si>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</si>
  <si>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</si>
  <si>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</si>
  <si>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</si>
  <si>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</si>
  <si>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</si>
  <si>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</si>
  <si>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</si>
  <si>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</si>
  <si>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</si>
  <si>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</si>
  <si>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</si>
  <si>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</si>
  <si>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</si>
  <si>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</si>
  <si>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</si>
  <si>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</si>
  <si>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</si>
  <si>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</si>
  <si>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</si>
  <si>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</si>
  <si>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</si>
  <si>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</si>
  <si>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</si>
  <si>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</si>
  <si>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</si>
  <si>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</si>
  <si>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</si>
  <si>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</si>
  <si>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</si>
  <si>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</si>
  <si>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</si>
  <si>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</si>
  <si>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</si>
  <si>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</si>
  <si>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</si>
  <si>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</si>
  <si>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</si>
  <si>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</si>
  <si>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</si>
  <si>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</si>
  <si>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</si>
  <si>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</si>
  <si>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</si>
  <si>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</si>
  <si>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</si>
  <si>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</si>
  <si>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</si>
  <si>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</si>
  <si>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</si>
  <si>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</si>
  <si>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</si>
  <si>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</si>
  <si>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</si>
  <si>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</si>
  <si>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</si>
  <si>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</si>
  <si>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</si>
  <si>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</si>
  <si>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</si>
  <si>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</si>
  <si>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</si>
  <si>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</si>
  <si>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</si>
  <si>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</si>
  <si>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</si>
  <si>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</si>
  <si>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</si>
  <si>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</si>
  <si>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</si>
  <si>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</si>
  <si>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</si>
  <si>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</si>
  <si>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</si>
  <si>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</si>
  <si>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</si>
  <si>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</si>
  <si>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</si>
  <si>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</si>
  <si>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</si>
  <si>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</si>
  <si>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</si>
  <si>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</si>
  <si>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</si>
  <si>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</si>
  <si>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</si>
  <si>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</si>
  <si>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</si>
  <si>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</si>
  <si>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</si>
  <si>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</si>
  <si>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</si>
  <si>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</si>
  <si>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</si>
  <si>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</si>
  <si>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</si>
  <si>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</si>
  <si>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</si>
  <si>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</si>
  <si>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</si>
  <si>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</si>
  <si>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</si>
  <si>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</si>
  <si>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</si>
  <si>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</si>
  <si>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</si>
  <si>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</si>
  <si>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</si>
  <si>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</si>
  <si>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</si>
  <si>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</si>
  <si>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</si>
  <si>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</si>
  <si>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</si>
  <si>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</si>
  <si>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</si>
  <si>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</si>
  <si>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</si>
  <si>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</si>
  <si>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</si>
  <si>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</si>
  <si>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</si>
  <si>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</si>
  <si>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</si>
  <si>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</si>
  <si>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</si>
  <si>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</si>
  <si>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</si>
  <si>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</si>
  <si>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</si>
  <si>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</si>
  <si>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</si>
  <si>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</si>
  <si>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</si>
  <si>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</si>
  <si>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</si>
  <si>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</si>
  <si>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</si>
  <si>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</si>
  <si>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</si>
  <si>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</si>
  <si>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</si>
  <si>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</si>
  <si>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</si>
  <si>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</si>
  <si>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</si>
  <si>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</si>
  <si>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</si>
  <si>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</si>
  <si>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</si>
  <si>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</si>
  <si>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</si>
  <si>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</si>
  <si>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</si>
  <si>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</si>
  <si>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</si>
  <si>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</si>
  <si>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</si>
  <si>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</si>
  <si>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</si>
  <si>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</si>
  <si>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</si>
  <si>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</si>
  <si>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</si>
  <si>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</si>
  <si>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</si>
  <si>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</si>
  <si>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</si>
  <si>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</si>
  <si>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</si>
  <si>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</si>
  <si>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</si>
  <si>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</si>
  <si>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</si>
  <si>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</si>
  <si>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</si>
  <si>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</si>
  <si>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</si>
  <si>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</si>
  <si>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</si>
  <si>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</si>
  <si>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</si>
  <si>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</si>
  <si>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</si>
  <si>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</si>
  <si>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</si>
  <si>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</si>
  <si>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</si>
  <si>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</si>
  <si>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</si>
  <si>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</si>
  <si>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</si>
  <si>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</si>
  <si>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</si>
  <si>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</si>
  <si>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</si>
  <si>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</si>
  <si>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</si>
  <si>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</si>
  <si>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</si>
  <si>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</si>
  <si>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</si>
  <si>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</si>
  <si>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</si>
  <si>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</si>
  <si>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</si>
  <si>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</si>
  <si>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</si>
  <si>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</si>
  <si>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</si>
  <si>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</si>
  <si>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</si>
  <si>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</si>
  <si>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</si>
  <si>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</si>
  <si>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</si>
  <si>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</si>
  <si>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</si>
  <si>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</si>
  <si>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</si>
  <si>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</si>
  <si>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</si>
  <si>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</si>
  <si>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</si>
  <si>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</si>
  <si>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</si>
  <si>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</si>
  <si>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</si>
  <si>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</si>
  <si>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</si>
  <si>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</si>
  <si>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</si>
  <si>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</si>
  <si>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</si>
  <si>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</si>
  <si>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</si>
  <si>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</si>
  <si>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</si>
  <si>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</si>
  <si>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</si>
  <si>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</si>
  <si>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</si>
  <si>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</si>
  <si>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</si>
  <si>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</si>
  <si>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</si>
  <si>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</si>
  <si>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</si>
  <si>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</si>
  <si>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</si>
  <si>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</si>
  <si>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</si>
  <si>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</si>
  <si>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</si>
  <si>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</si>
  <si>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</si>
  <si>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</si>
  <si>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</si>
  <si>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</si>
  <si>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</si>
  <si>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</si>
  <si>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</si>
  <si>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</si>
  <si>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</si>
  <si>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</si>
  <si>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</si>
  <si>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</si>
  <si>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</si>
  <si>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</si>
  <si>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</si>
  <si>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</si>
  <si>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</si>
  <si>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</si>
  <si>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</si>
  <si>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</si>
  <si>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</si>
  <si>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</si>
  <si>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</si>
  <si>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</si>
  <si>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</si>
  <si>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</si>
  <si>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</si>
  <si>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</si>
  <si>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</si>
  <si>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</si>
  <si>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</si>
  <si>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</si>
  <si>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</si>
  <si>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</si>
  <si>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</si>
  <si>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</si>
  <si>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</si>
  <si>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</si>
  <si>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</si>
  <si>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</si>
  <si>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</si>
  <si>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</si>
  <si>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</si>
  <si>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</si>
  <si>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</si>
  <si>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</si>
  <si>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</si>
  <si>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</si>
  <si>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</si>
  <si>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</si>
  <si>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</si>
  <si>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</si>
  <si>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</si>
  <si>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</si>
  <si>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</si>
  <si>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</si>
  <si>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</si>
  <si>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</si>
  <si>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</si>
  <si>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</si>
  <si>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</si>
  <si>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</si>
  <si>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</si>
  <si>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</si>
  <si>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</si>
  <si>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</si>
  <si>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</si>
  <si>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</si>
  <si>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</si>
  <si>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</si>
  <si>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</si>
  <si>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</si>
  <si>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</si>
  <si>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</si>
  <si>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</si>
  <si>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</si>
  <si>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</si>
  <si>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</si>
  <si>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</si>
  <si>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</si>
  <si>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</si>
  <si>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</si>
  <si>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</si>
  <si>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</si>
  <si>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</si>
  <si>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</si>
  <si>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</si>
  <si>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</si>
  <si>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</si>
  <si>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</si>
  <si>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</si>
  <si>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</si>
  <si>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</si>
  <si>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</si>
  <si>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</si>
  <si>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</si>
  <si>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</si>
  <si>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</si>
  <si>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</si>
  <si>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</si>
  <si>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</si>
  <si>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</si>
  <si>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</si>
  <si>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</si>
  <si>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</si>
  <si>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</si>
  <si>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</si>
  <si>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</si>
  <si>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</si>
  <si>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</si>
  <si>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</si>
  <si>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</si>
  <si>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</si>
  <si>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</si>
  <si>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</si>
  <si>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</si>
  <si>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</si>
  <si>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</si>
  <si>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</si>
  <si>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</si>
  <si>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</si>
  <si>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</si>
  <si>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</si>
  <si>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</si>
  <si>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</si>
  <si>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</si>
  <si>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</si>
  <si>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</si>
  <si>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</si>
  <si>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</si>
  <si>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</si>
  <si>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</si>
  <si>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</si>
  <si>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</si>
  <si>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</si>
  <si>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</si>
  <si>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</si>
  <si>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</si>
  <si>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</si>
  <si>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</si>
  <si>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</si>
  <si>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</si>
  <si>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</si>
  <si>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</si>
  <si>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</si>
  <si>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</si>
  <si>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</si>
  <si>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</si>
  <si>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</si>
  <si>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</si>
  <si>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</si>
  <si>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</si>
  <si>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</si>
  <si>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</si>
  <si>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</si>
  <si>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</si>
  <si>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</si>
  <si>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</si>
  <si>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</si>
  <si>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</si>
  <si>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</si>
  <si>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</si>
  <si>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</si>
  <si>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</si>
  <si>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</si>
  <si>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</si>
  <si>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</si>
  <si>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</si>
  <si>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</si>
  <si>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</si>
  <si>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</si>
  <si>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</si>
  <si>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</si>
  <si>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</si>
  <si>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</si>
  <si>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</si>
  <si>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</si>
  <si>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</si>
  <si>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</si>
  <si>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</si>
  <si>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</si>
  <si>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</si>
  <si>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</si>
  <si>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</si>
  <si>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</si>
  <si>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</si>
  <si>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</si>
  <si>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</si>
  <si>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</si>
  <si>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</si>
  <si>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</si>
  <si>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</si>
  <si>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</si>
  <si>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</si>
  <si>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</si>
  <si>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</si>
  <si>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</si>
  <si>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</si>
  <si>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</si>
  <si>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</si>
  <si>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</si>
  <si>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</si>
  <si>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</si>
  <si>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</si>
  <si>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</si>
  <si>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</si>
  <si>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</si>
  <si>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</si>
  <si>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</si>
  <si>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</si>
  <si>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</si>
  <si>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</si>
  <si>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</si>
  <si>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</si>
  <si>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</si>
  <si>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</si>
  <si>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</si>
  <si>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</si>
  <si>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</si>
  <si>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</si>
  <si>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</si>
  <si>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</si>
  <si>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</si>
  <si>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</si>
  <si>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</si>
  <si>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</si>
  <si>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</si>
  <si>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</si>
  <si>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</si>
  <si>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</si>
  <si>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</si>
  <si>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</si>
  <si>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</si>
  <si>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</si>
  <si>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</si>
  <si>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</si>
  <si>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</si>
  <si>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</si>
  <si>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</si>
  <si>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</si>
  <si>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</si>
  <si>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</si>
  <si>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</si>
  <si>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</si>
  <si>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</si>
  <si>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</si>
  <si>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</si>
  <si>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</si>
  <si>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</si>
  <si>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</si>
  <si>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</si>
  <si>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</si>
  <si>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</si>
  <si>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</si>
  <si>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</si>
  <si>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</si>
  <si>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</si>
  <si>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</si>
  <si>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</si>
  <si>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</si>
  <si>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</si>
  <si>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</si>
  <si>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</si>
  <si>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</si>
  <si>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</si>
  <si>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</si>
  <si>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</si>
  <si>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</si>
  <si>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</si>
  <si>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</si>
  <si>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</si>
  <si>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</si>
  <si>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</si>
  <si>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</si>
  <si>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</si>
  <si>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</si>
  <si>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</si>
  <si>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</si>
  <si>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</si>
  <si>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</si>
  <si>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</si>
  <si>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</si>
  <si>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</si>
  <si>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</si>
  <si>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</si>
  <si>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</si>
  <si>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</si>
  <si>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</si>
  <si>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</si>
  <si>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</si>
  <si>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</si>
  <si>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</si>
  <si>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</si>
  <si>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</si>
  <si>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</si>
  <si>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</si>
  <si>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</si>
  <si>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</si>
  <si>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</si>
  <si>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</si>
  <si>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</si>
  <si>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</si>
  <si>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</si>
  <si>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</si>
  <si>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</si>
  <si>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</si>
  <si>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</si>
  <si>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</si>
  <si>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</si>
  <si>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</si>
  <si>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</si>
  <si>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</si>
  <si>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</si>
  <si>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</si>
  <si>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</si>
  <si>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</si>
  <si>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</si>
  <si>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</si>
  <si>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</si>
  <si>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</si>
  <si>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</si>
  <si>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</si>
  <si>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</si>
  <si>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</si>
  <si>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</si>
  <si>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</si>
  <si>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</si>
  <si>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</si>
  <si>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</si>
  <si>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</si>
  <si>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</si>
  <si>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</si>
  <si>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</si>
  <si>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</si>
  <si>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</si>
  <si>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</si>
  <si>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</si>
  <si>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</si>
  <si>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</si>
  <si>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</si>
  <si>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</si>
  <si>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</si>
  <si>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</si>
  <si>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</si>
  <si>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</si>
  <si>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</si>
  <si>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</si>
  <si>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</si>
  <si>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</si>
  <si>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</si>
  <si>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</si>
  <si>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</si>
  <si>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</si>
  <si>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</si>
  <si>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</si>
  <si>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</si>
  <si>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</si>
  <si>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</si>
  <si>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</si>
  <si>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</si>
  <si>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</si>
  <si>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</si>
  <si>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</si>
  <si>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</si>
  <si>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</si>
  <si>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</si>
  <si>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</si>
  <si>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</si>
  <si>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</si>
  <si>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</si>
  <si>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</si>
  <si>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</si>
  <si>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</si>
  <si>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</si>
  <si>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</si>
  <si>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</si>
  <si>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</si>
  <si>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</si>
  <si>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</si>
  <si>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</si>
  <si>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</si>
  <si>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</si>
  <si>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</si>
  <si>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</si>
  <si>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</si>
  <si>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</si>
  <si>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</si>
  <si>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</si>
  <si>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</si>
  <si>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</si>
  <si>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</si>
  <si>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</si>
  <si>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</si>
  <si>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</si>
  <si>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</si>
  <si>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</si>
  <si>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</si>
  <si>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</si>
  <si>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</si>
  <si>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</si>
  <si>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</si>
  <si>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</si>
  <si>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</si>
  <si>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</si>
  <si>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</si>
  <si>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</si>
  <si>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</si>
  <si>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</si>
  <si>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</si>
  <si>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</si>
  <si>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</si>
  <si>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</si>
  <si>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</si>
  <si>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</si>
  <si>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</si>
  <si>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</si>
  <si>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</si>
  <si>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</si>
  <si>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</si>
  <si>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</si>
  <si>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</si>
  <si>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</si>
  <si>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</si>
  <si>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</si>
  <si>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</si>
  <si>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</si>
  <si>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</si>
  <si>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</si>
  <si>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</si>
  <si>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</si>
  <si>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</si>
  <si>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</si>
  <si>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</si>
  <si>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</si>
  <si>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</si>
  <si>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</si>
  <si>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</si>
  <si>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</si>
  <si>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</si>
  <si>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</si>
  <si>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</si>
  <si>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</si>
  <si>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</si>
  <si>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</si>
  <si>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</si>
  <si>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</si>
  <si>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</si>
  <si>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</si>
  <si>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</si>
  <si>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</si>
  <si>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</si>
  <si>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</si>
  <si>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</si>
  <si>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</si>
  <si>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</si>
  <si>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</si>
  <si>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</si>
  <si>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</si>
  <si>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</si>
  <si>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</si>
  <si>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</si>
  <si>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</si>
  <si>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</si>
  <si>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</si>
  <si>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</si>
  <si>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</si>
  <si>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</si>
  <si>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</si>
  <si>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</si>
  <si>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</si>
  <si>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</si>
  <si>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</si>
  <si>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</si>
  <si>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</si>
  <si>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</si>
  <si>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</si>
  <si>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</si>
  <si>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</si>
  <si>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</si>
  <si>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</si>
  <si>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</si>
  <si>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</si>
  <si>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</si>
  <si>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</si>
  <si>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</si>
  <si>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</si>
  <si>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</si>
  <si>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</si>
  <si>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</si>
  <si>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</si>
  <si>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</si>
  <si>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</si>
  <si>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</si>
  <si>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</si>
  <si>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</si>
  <si>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</si>
  <si>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</si>
  <si>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</si>
  <si>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</si>
  <si>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</si>
  <si>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</si>
  <si>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</si>
  <si>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</si>
  <si>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</si>
  <si>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</si>
  <si>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</si>
  <si>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</si>
  <si>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</si>
  <si>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</si>
  <si>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</si>
  <si>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</si>
  <si>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</si>
  <si>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</si>
  <si>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</si>
  <si>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</si>
  <si>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</si>
  <si>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</si>
  <si>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</si>
  <si>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</si>
  <si>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</si>
  <si>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</si>
  <si>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</si>
  <si>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</si>
  <si>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</si>
  <si>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</si>
  <si>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</si>
  <si>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</si>
  <si>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</si>
  <si>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</si>
  <si>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</si>
  <si>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</si>
  <si>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</si>
  <si>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</si>
  <si>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</si>
  <si>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</si>
  <si>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</si>
  <si>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</si>
  <si>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</si>
  <si>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</si>
  <si>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</si>
  <si>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</si>
  <si>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</si>
  <si>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</si>
  <si>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</si>
  <si>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</si>
  <si>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</si>
  <si>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</si>
  <si>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</si>
  <si>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</si>
  <si>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</si>
  <si>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</si>
  <si>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</si>
  <si>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</si>
  <si>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</si>
  <si>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</si>
  <si>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</si>
  <si>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</si>
  <si>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</si>
  <si>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</si>
  <si>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</si>
  <si>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</si>
  <si>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</si>
  <si>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</si>
  <si>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</si>
  <si>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</si>
  <si>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</si>
  <si>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</si>
  <si>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</si>
  <si>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</si>
  <si>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</si>
  <si>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</si>
  <si>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</si>
  <si>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</si>
  <si>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</si>
  <si>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</si>
  <si>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</si>
  <si>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</si>
  <si>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</si>
  <si>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</si>
  <si>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</si>
  <si>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</si>
  <si>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</si>
  <si>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</si>
  <si>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</si>
  <si>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</si>
  <si>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</si>
  <si>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</si>
  <si>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</si>
  <si>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</si>
  <si>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</si>
  <si>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</si>
  <si>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</si>
  <si>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</si>
  <si>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</si>
  <si>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</si>
  <si>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</si>
  <si>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</si>
  <si>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</si>
  <si>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</si>
  <si>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</si>
  <si>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</si>
  <si>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</si>
  <si>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</si>
  <si>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</si>
  <si>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</si>
  <si>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</si>
  <si>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</si>
  <si>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</si>
  <si>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</si>
  <si>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</si>
  <si>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</si>
  <si>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</si>
  <si>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</si>
  <si>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</si>
  <si>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</si>
  <si>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</si>
  <si>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</si>
  <si>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</si>
  <si>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</si>
  <si>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</si>
  <si>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</si>
  <si>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</si>
  <si>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</si>
  <si>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</si>
  <si>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</si>
  <si>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</si>
  <si>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</si>
  <si>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</si>
  <si>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</si>
  <si>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</si>
  <si>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</si>
  <si>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</si>
  <si>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</si>
  <si>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</si>
  <si>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</si>
  <si>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</si>
  <si>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</si>
  <si>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</si>
  <si>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</si>
  <si>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</si>
  <si>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</si>
  <si>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</si>
  <si>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</si>
  <si>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</si>
  <si>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</si>
  <si>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</si>
  <si>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</si>
  <si>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</si>
  <si>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</si>
  <si>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</si>
  <si>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</si>
  <si>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</si>
  <si>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</si>
  <si>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</si>
  <si>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</si>
  <si>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</si>
  <si>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</si>
  <si>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</si>
  <si>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</si>
  <si>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</si>
  <si>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</si>
  <si>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</si>
  <si>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</si>
  <si>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</si>
  <si>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</si>
  <si>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</si>
  <si>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</si>
  <si>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</si>
  <si>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</si>
  <si>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</si>
  <si>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</si>
  <si>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</si>
  <si>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</si>
  <si>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</si>
  <si>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</si>
  <si>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</si>
  <si>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</si>
  <si>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</si>
  <si>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</si>
  <si>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</si>
  <si>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</si>
  <si>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</si>
  <si>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</si>
  <si>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</si>
  <si>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</si>
  <si>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</si>
  <si>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</si>
  <si>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</si>
  <si>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</si>
  <si>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</si>
  <si>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</si>
  <si>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</si>
  <si>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</si>
  <si>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</si>
  <si>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</si>
  <si>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</si>
  <si>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</si>
  <si>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</si>
  <si>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</si>
  <si>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</si>
  <si>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</si>
  <si>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</si>
  <si>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</si>
  <si>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</si>
  <si>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</si>
  <si>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</si>
  <si>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</si>
  <si>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</si>
  <si>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</si>
  <si>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</si>
  <si>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</si>
  <si>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</si>
  <si>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</si>
  <si>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</si>
  <si>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</si>
  <si>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</si>
  <si>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</si>
  <si>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</si>
  <si>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</si>
  <si>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</si>
  <si>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</si>
  <si>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</si>
  <si>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</si>
  <si>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</si>
  <si>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</si>
  <si>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</si>
  <si>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</si>
  <si>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</si>
  <si>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</si>
  <si>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</si>
  <si>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</si>
  <si>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</si>
  <si>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</si>
  <si>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</si>
  <si>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</si>
  <si>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</si>
  <si>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</si>
  <si>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</si>
  <si>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</si>
  <si>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</si>
  <si>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</si>
  <si>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</si>
  <si>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</si>
  <si>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</si>
  <si>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</si>
  <si>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</si>
  <si>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</si>
  <si>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</si>
  <si>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</si>
  <si>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</si>
  <si>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</si>
  <si>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</si>
  <si>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</si>
  <si>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</si>
  <si>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</si>
  <si>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</si>
  <si>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</si>
  <si>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</si>
  <si>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</si>
  <si>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</si>
  <si>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</si>
  <si>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</si>
  <si>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</si>
  <si>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</si>
  <si>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</si>
  <si>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</si>
  <si>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</si>
  <si>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</si>
  <si>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</si>
  <si>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</si>
  <si>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</si>
  <si>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</si>
  <si>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</si>
  <si>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</si>
  <si>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</si>
  <si>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</si>
  <si>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</si>
  <si>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</si>
  <si>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</si>
  <si>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</si>
  <si>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</si>
  <si>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</si>
  <si>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</si>
  <si>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</si>
  <si>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</si>
  <si>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</si>
  <si>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</si>
  <si>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</si>
  <si>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</si>
  <si>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</si>
  <si>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</si>
  <si>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</si>
  <si>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</si>
  <si>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</si>
  <si>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</si>
  <si>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</si>
  <si>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</si>
  <si>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</si>
  <si>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</si>
  <si>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</si>
  <si>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</si>
  <si>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</si>
  <si>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</si>
  <si>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</si>
  <si>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</si>
  <si>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</si>
  <si>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</si>
  <si>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</si>
  <si>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</si>
  <si>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</si>
  <si>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</si>
  <si>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</si>
  <si>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</si>
  <si>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</si>
  <si>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</si>
  <si>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</si>
  <si>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</si>
  <si>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</si>
  <si>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</si>
  <si>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</si>
  <si>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</si>
  <si>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</si>
  <si>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</si>
  <si>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</si>
  <si>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</si>
  <si>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</si>
  <si>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</si>
  <si>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</si>
  <si>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</si>
  <si>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</si>
  <si>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</si>
  <si>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</si>
  <si>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</si>
  <si>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</si>
  <si>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</si>
  <si>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</si>
  <si>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</si>
  <si>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</si>
  <si>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</si>
  <si>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</si>
  <si>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</si>
  <si>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</si>
  <si>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</si>
  <si>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</si>
  <si>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</si>
  <si>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</si>
  <si>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</si>
  <si>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</si>
  <si>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</si>
  <si>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</si>
  <si>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</si>
  <si>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</si>
  <si>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</si>
  <si>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</si>
  <si>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</si>
  <si>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</si>
  <si>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</si>
  <si>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</si>
  <si>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</si>
  <si>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</si>
  <si>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</si>
  <si>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</si>
  <si>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</si>
  <si>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</si>
  <si>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</si>
  <si>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</si>
  <si>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</si>
  <si>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</si>
  <si>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</si>
  <si>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</si>
  <si>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</si>
  <si>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</si>
  <si>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</si>
  <si>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</si>
  <si>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</si>
  <si>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</si>
  <si>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</si>
  <si>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</si>
  <si>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</si>
  <si>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</si>
  <si>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</si>
  <si>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</si>
  <si>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</si>
  <si>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</si>
  <si>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</si>
  <si>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</si>
  <si>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</si>
  <si>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</si>
  <si>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</si>
  <si>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</si>
  <si>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</si>
  <si>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</si>
  <si>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</si>
  <si>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</si>
  <si>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</si>
  <si>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</si>
  <si>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</si>
  <si>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</si>
  <si>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</si>
  <si>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</si>
  <si>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</si>
  <si>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</si>
  <si>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</si>
  <si>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</si>
  <si>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</si>
  <si>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</si>
  <si>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</si>
  <si>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</si>
  <si>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</si>
  <si>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</si>
  <si>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</si>
  <si>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</si>
  <si>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</si>
  <si>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</si>
  <si>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</si>
  <si>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</si>
  <si>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</si>
  <si>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</si>
  <si>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</si>
  <si>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</si>
  <si>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</si>
  <si>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</si>
  <si>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</si>
  <si>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</si>
  <si>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</si>
  <si>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</si>
  <si>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</si>
  <si>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</si>
  <si>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</si>
  <si>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</si>
  <si>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</si>
  <si>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</si>
  <si>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</si>
  <si>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</si>
  <si>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</si>
  <si>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</si>
  <si>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</si>
  <si>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</si>
  <si>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</si>
  <si>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</si>
  <si>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</si>
  <si>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</si>
  <si>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</si>
  <si>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</si>
  <si>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</si>
  <si>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</si>
  <si>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</si>
  <si>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</si>
  <si>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</si>
  <si>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</si>
  <si>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</si>
  <si>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</si>
  <si>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</si>
  <si>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</si>
  <si>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</si>
  <si>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</si>
  <si>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</si>
  <si>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</si>
  <si>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</si>
  <si>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</si>
  <si>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</si>
  <si>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</si>
  <si>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</si>
  <si>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</si>
  <si>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</si>
  <si>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</si>
  <si>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</si>
  <si>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</si>
  <si>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</si>
  <si>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</si>
  <si>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</si>
  <si>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</si>
  <si>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</si>
  <si>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</si>
  <si>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</si>
  <si>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</si>
  <si>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</si>
  <si>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</si>
  <si>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</si>
  <si>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</si>
  <si>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</si>
  <si>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</si>
  <si>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</si>
  <si>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</si>
  <si>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</si>
  <si>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</si>
  <si>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</si>
  <si>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</si>
  <si>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</si>
  <si>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</si>
  <si>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</si>
  <si>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</si>
  <si>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</si>
  <si>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</si>
  <si>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</si>
  <si>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</si>
  <si>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</si>
  <si>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</si>
  <si>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</si>
  <si>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</si>
  <si>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</si>
  <si>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</si>
  <si>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</si>
  <si>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</si>
  <si>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</si>
  <si>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</si>
  <si>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</si>
  <si>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</si>
  <si>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</si>
  <si>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</si>
  <si>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</si>
  <si>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</si>
  <si>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</si>
  <si>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</si>
  <si>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</si>
  <si>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</si>
  <si>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</si>
  <si>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</si>
  <si>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</si>
  <si>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</si>
  <si>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</si>
  <si>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</si>
  <si>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</si>
  <si>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</si>
  <si>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</si>
  <si>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</si>
  <si>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</si>
  <si>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</si>
  <si>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</si>
  <si>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</si>
  <si>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</si>
  <si>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</si>
  <si>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</si>
  <si>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</si>
  <si>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</si>
  <si>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</si>
  <si>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</si>
  <si>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</si>
  <si>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</si>
  <si>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</si>
  <si>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</si>
  <si>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</si>
  <si>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</si>
  <si>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</si>
  <si>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</si>
  <si>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</si>
  <si>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</si>
  <si>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</si>
  <si>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</si>
  <si>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</si>
  <si>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</si>
  <si>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</si>
  <si>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</si>
  <si>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</si>
  <si>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</si>
  <si>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</si>
  <si>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</si>
  <si>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</si>
  <si>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</si>
  <si>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</si>
  <si>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</si>
  <si>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</si>
  <si>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</si>
  <si>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</si>
  <si>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</si>
  <si>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</si>
  <si>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</si>
  <si>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</si>
  <si>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</si>
  <si>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</si>
  <si>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</si>
  <si>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</si>
  <si>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</si>
  <si>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</si>
  <si>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</si>
  <si>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</si>
  <si>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</si>
  <si>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</si>
  <si>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</si>
  <si>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</si>
  <si>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</si>
  <si>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</si>
  <si>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</si>
  <si>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</si>
  <si>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</si>
  <si>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</si>
  <si>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</si>
  <si>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</si>
  <si>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</si>
  <si>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</si>
  <si>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</si>
  <si>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</si>
  <si>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</si>
  <si>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</si>
  <si>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</si>
  <si>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</si>
  <si>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</si>
  <si>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</si>
  <si>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</si>
  <si>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</si>
  <si>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</si>
  <si>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</si>
  <si>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</si>
  <si>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</si>
  <si>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</si>
  <si>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</si>
  <si>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</si>
  <si>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</si>
  <si>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</si>
  <si>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</si>
  <si>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</si>
  <si>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</si>
  <si>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</si>
  <si>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</si>
  <si>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</si>
  <si>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</si>
  <si>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</si>
  <si>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</si>
  <si>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</si>
  <si>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</si>
  <si>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</si>
  <si>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</si>
  <si>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</si>
  <si>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</si>
  <si>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</si>
  <si>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</si>
  <si>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</si>
  <si>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</si>
  <si>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</si>
  <si>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</si>
  <si>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</si>
  <si>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</si>
  <si>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</si>
  <si>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</si>
  <si>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</si>
  <si>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</si>
  <si>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</si>
  <si>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</si>
  <si>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</si>
  <si>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</si>
  <si>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</si>
  <si>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</si>
  <si>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</si>
  <si>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</si>
  <si>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</si>
  <si>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</si>
  <si>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</si>
  <si>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</si>
  <si>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</si>
  <si>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</si>
  <si>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</si>
  <si>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</si>
  <si>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</si>
  <si>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</si>
  <si>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</si>
  <si>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</si>
  <si>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</si>
  <si>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</si>
  <si>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</si>
  <si>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</si>
  <si>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</si>
  <si>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</si>
  <si>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</si>
  <si>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</si>
  <si>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</si>
  <si>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</si>
  <si>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</si>
  <si>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</si>
  <si>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</si>
  <si>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</si>
  <si>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</si>
  <si>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</si>
  <si>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</si>
  <si>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</si>
  <si>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</si>
  <si>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</si>
  <si>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</si>
  <si>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</si>
  <si>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</si>
  <si>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</si>
  <si>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</si>
  <si>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</si>
  <si>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</si>
  <si>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</si>
  <si>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</si>
  <si>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</si>
  <si>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</si>
  <si>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</si>
  <si>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</si>
  <si>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</si>
  <si>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</si>
  <si>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</si>
  <si>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</si>
  <si>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</si>
  <si>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</si>
  <si>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</si>
  <si>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</si>
  <si>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</si>
  <si>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</si>
  <si>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</si>
  <si>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</si>
  <si>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</si>
  <si>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</si>
  <si>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</si>
  <si>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</si>
  <si>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</si>
  <si>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</si>
  <si>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</si>
  <si>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</si>
  <si>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</si>
  <si>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</si>
  <si>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</si>
  <si>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</si>
  <si>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</si>
  <si>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</si>
  <si>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</si>
  <si>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</si>
  <si>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</si>
  <si>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</si>
  <si>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</si>
  <si>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</si>
  <si>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</si>
  <si>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</si>
  <si>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</si>
  <si>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</si>
  <si>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</si>
  <si>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</si>
  <si>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</si>
  <si>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</si>
  <si>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</si>
  <si>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</si>
  <si>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</si>
  <si>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</si>
  <si>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</si>
  <si>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</si>
  <si>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</si>
  <si>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</si>
  <si>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</si>
  <si>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</si>
  <si>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</si>
  <si>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</si>
  <si>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</si>
  <si>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</si>
  <si>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</si>
  <si>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</si>
  <si>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</si>
  <si>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</si>
  <si>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</si>
  <si>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</si>
  <si>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</si>
  <si>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</si>
  <si>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</si>
  <si>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</si>
  <si>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</si>
  <si>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</si>
  <si>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</si>
  <si>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</si>
  <si>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</si>
  <si>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</si>
  <si>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</si>
  <si>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</si>
  <si>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</si>
  <si>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</si>
  <si>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</si>
  <si>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</si>
  <si>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</si>
  <si>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</si>
  <si>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</si>
  <si>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</si>
  <si>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</si>
  <si>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</si>
  <si>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</si>
  <si>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</si>
  <si>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</si>
  <si>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</si>
  <si>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</si>
  <si>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</si>
  <si>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</si>
  <si>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</si>
  <si>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</si>
  <si>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</si>
  <si>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</si>
  <si>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</si>
  <si>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</si>
  <si>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</si>
  <si>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</si>
  <si>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</si>
  <si>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</si>
  <si>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</si>
  <si>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</si>
  <si>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</si>
  <si>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</si>
  <si>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</si>
  <si>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</si>
  <si>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</si>
  <si>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</si>
  <si>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</si>
  <si>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</si>
  <si>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</si>
  <si>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</si>
  <si>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</si>
  <si>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</si>
  <si>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</si>
  <si>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</si>
  <si>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</si>
  <si>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</si>
  <si>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</si>
  <si>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</si>
  <si>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</si>
  <si>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</si>
  <si>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</si>
  <si>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</si>
  <si>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</si>
  <si>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</si>
  <si>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</si>
  <si>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</si>
  <si>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</si>
  <si>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</si>
  <si>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</si>
  <si>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</si>
  <si>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</si>
  <si>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</si>
  <si>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</si>
  <si>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</si>
  <si>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</si>
  <si>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</si>
  <si>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</si>
  <si>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</si>
  <si>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</si>
  <si>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</si>
  <si>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</si>
  <si>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</si>
  <si>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</si>
  <si>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</si>
  <si>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</si>
  <si>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</si>
  <si>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</si>
  <si>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</si>
  <si>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</si>
  <si>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</si>
  <si>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</si>
  <si>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</si>
  <si>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</si>
  <si>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</si>
  <si>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</si>
  <si>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</si>
  <si>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</si>
  <si>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</si>
  <si>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</si>
  <si>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</si>
  <si>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</si>
  <si>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</si>
  <si>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</si>
  <si>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</si>
  <si>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</si>
  <si>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</si>
  <si>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</si>
  <si>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</si>
  <si>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</si>
  <si>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</si>
  <si>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</si>
  <si>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</si>
  <si>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</si>
  <si>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</si>
  <si>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</si>
  <si>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</si>
  <si>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</si>
  <si>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</si>
  <si>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</si>
  <si>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</si>
  <si>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</si>
  <si>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</si>
  <si>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</si>
  <si>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</si>
  <si>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</si>
  <si>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</si>
  <si>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</si>
  <si>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</si>
  <si>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</si>
  <si>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</si>
  <si>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</si>
  <si>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</si>
  <si>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</si>
  <si>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</si>
  <si>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</si>
  <si>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</si>
  <si>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</si>
  <si>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</si>
  <si>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</si>
  <si>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</si>
  <si>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</si>
  <si>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</si>
  <si>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</si>
  <si>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</si>
  <si>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</si>
  <si>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</si>
  <si>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</si>
  <si>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</si>
  <si>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</si>
  <si>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</si>
  <si>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</si>
  <si>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</si>
  <si>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</si>
  <si>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</si>
  <si>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</si>
  <si>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</si>
  <si>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</si>
  <si>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</si>
  <si>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</si>
  <si>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</si>
  <si>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</si>
  <si>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</si>
  <si>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</si>
  <si>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</si>
  <si>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</si>
  <si>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</si>
  <si>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</si>
  <si>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</si>
  <si>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</si>
  <si>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</si>
  <si>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</si>
  <si>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</si>
  <si>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</si>
  <si>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</si>
  <si>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</si>
  <si>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</si>
  <si>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</si>
  <si>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</si>
  <si>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</si>
  <si>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</si>
  <si>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</si>
  <si>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</si>
  <si>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</si>
  <si>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</si>
  <si>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</si>
  <si>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</si>
  <si>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</si>
  <si>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</si>
  <si>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</si>
  <si>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</si>
  <si>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</si>
  <si>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</si>
  <si>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</si>
  <si>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</si>
  <si>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</si>
  <si>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</si>
  <si>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</si>
  <si>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</si>
  <si>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</si>
  <si>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</si>
  <si>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</si>
  <si>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</si>
  <si>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</si>
  <si>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</si>
  <si>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</si>
  <si>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</si>
  <si>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</si>
  <si>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</si>
  <si>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</si>
  <si>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</si>
  <si>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</si>
  <si>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</si>
  <si>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</si>
  <si>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</si>
  <si>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</si>
  <si>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</si>
  <si>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</si>
  <si>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</si>
  <si>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</si>
  <si>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</si>
  <si>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</si>
  <si>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</si>
  <si>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</si>
  <si>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</si>
  <si>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</si>
  <si>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</si>
  <si>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</si>
  <si>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</si>
  <si>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</si>
  <si>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</si>
  <si>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</si>
  <si>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</si>
  <si>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</si>
  <si>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</si>
  <si>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</si>
  <si>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</si>
  <si>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</si>
  <si>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</si>
  <si>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</si>
  <si>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</si>
  <si>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</si>
  <si>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</si>
  <si>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</si>
  <si>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</si>
  <si>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</si>
  <si>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</si>
  <si>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</si>
  <si>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</si>
  <si>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</si>
  <si>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</si>
  <si>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</si>
  <si>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</si>
  <si>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</si>
  <si>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</si>
  <si>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</si>
  <si>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</si>
  <si>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</si>
  <si>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</si>
  <si>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</si>
  <si>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</si>
  <si>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</si>
  <si>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</si>
  <si>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</si>
  <si>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</si>
  <si>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</si>
  <si>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</si>
  <si>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</si>
  <si>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</si>
  <si>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</si>
  <si>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</si>
  <si>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</si>
  <si>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</si>
  <si>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</si>
  <si>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</si>
  <si>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</si>
  <si>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</si>
  <si>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</si>
  <si>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</si>
  <si>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</si>
  <si>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</si>
  <si>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</si>
  <si>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</si>
  <si>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</si>
  <si>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</si>
  <si>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</si>
  <si>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</si>
  <si>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</si>
  <si>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</si>
  <si>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</si>
  <si>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</si>
  <si>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</si>
  <si>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</si>
  <si>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</si>
  <si>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</si>
  <si>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</si>
  <si>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</si>
  <si>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</si>
  <si>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</si>
  <si>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</si>
  <si>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</si>
  <si>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</si>
  <si>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</si>
  <si>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</si>
  <si>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</si>
  <si>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</si>
  <si>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</si>
  <si>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</si>
  <si>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</si>
  <si>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</si>
  <si>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</si>
  <si>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</si>
  <si>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</si>
  <si>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</si>
  <si>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</si>
  <si>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</si>
  <si>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</si>
  <si>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</si>
  <si>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</si>
  <si>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</si>
  <si>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</si>
  <si>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</si>
  <si>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</si>
  <si>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</si>
  <si>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</si>
  <si>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</si>
  <si>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</si>
  <si>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</si>
  <si>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</si>
  <si>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</si>
  <si>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</si>
  <si>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</si>
  <si>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</si>
  <si>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</si>
  <si>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</si>
  <si>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</si>
  <si>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</si>
  <si>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</si>
  <si>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</si>
  <si>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</si>
  <si>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</si>
  <si>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</si>
  <si>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</si>
  <si>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</si>
  <si>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</si>
  <si>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</si>
  <si>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</si>
  <si>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</si>
  <si>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</si>
  <si>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</si>
  <si>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</si>
  <si>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</si>
  <si>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</si>
  <si>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</si>
  <si>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</si>
  <si>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</si>
  <si>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</si>
  <si>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</si>
  <si>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</si>
  <si>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</si>
  <si>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</si>
  <si>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</si>
  <si>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</si>
  <si>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</si>
  <si>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</si>
  <si>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</si>
  <si>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</si>
  <si>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</si>
  <si>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</si>
  <si>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</si>
  <si>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</si>
  <si>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</si>
  <si>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</si>
  <si>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</si>
  <si>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</si>
  <si>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</si>
  <si>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</si>
  <si>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</si>
  <si>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</si>
  <si>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</si>
  <si>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</si>
  <si>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</si>
  <si>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</si>
  <si>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</si>
  <si>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</si>
  <si>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</si>
  <si>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</si>
  <si>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</si>
  <si>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</si>
  <si>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</si>
  <si>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</si>
  <si>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</si>
  <si>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</si>
  <si>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</si>
  <si>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</si>
  <si>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</si>
  <si>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</si>
  <si>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</si>
  <si>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</si>
  <si>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</si>
  <si>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</si>
  <si>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</si>
  <si>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</si>
  <si>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</si>
  <si>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</si>
  <si>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</si>
  <si>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</si>
  <si>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</si>
  <si>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</si>
  <si>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</si>
  <si>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</si>
  <si>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</si>
  <si>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</si>
  <si>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</si>
  <si>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</si>
  <si>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</si>
  <si>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</si>
  <si>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</si>
  <si>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</si>
  <si>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</si>
  <si>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</si>
  <si>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</si>
  <si>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</si>
  <si>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</si>
  <si>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</si>
  <si>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</si>
  <si>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</si>
  <si>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</si>
  <si>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</si>
  <si>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</si>
  <si>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</si>
  <si>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</si>
  <si>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</si>
  <si>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</si>
  <si>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</si>
  <si>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</si>
  <si>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</si>
  <si>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</si>
  <si>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</si>
  <si>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</si>
  <si>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</si>
  <si>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</si>
  <si>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</si>
  <si>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</si>
  <si>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</si>
  <si>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</si>
  <si>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</si>
  <si>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</si>
  <si>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</si>
  <si>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</si>
  <si>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</si>
  <si>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</si>
  <si>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</si>
  <si>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</si>
  <si>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</si>
  <si>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</si>
  <si>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</si>
  <si>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</si>
  <si>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</si>
  <si>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</si>
  <si>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</si>
  <si>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</si>
  <si>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</si>
  <si>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</si>
  <si>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</si>
  <si>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</si>
  <si>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</si>
  <si>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</si>
  <si>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</si>
  <si>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</si>
  <si>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</si>
  <si>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</si>
  <si>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</si>
  <si>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</si>
  <si>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</si>
  <si>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</si>
  <si>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</si>
  <si>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</si>
  <si>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</si>
  <si>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</si>
  <si>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</si>
  <si>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</si>
  <si>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</si>
  <si>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</si>
  <si>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</si>
  <si>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</si>
  <si>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</si>
  <si>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</si>
  <si>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</si>
  <si>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</si>
  <si>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</si>
  <si>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</si>
  <si>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</si>
  <si>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</si>
  <si>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</si>
  <si>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</si>
  <si>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</si>
  <si>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</si>
  <si>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</si>
  <si>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</si>
  <si>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</si>
  <si>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</si>
  <si>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</si>
  <si>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</si>
  <si>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</si>
  <si>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</si>
  <si>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</si>
  <si>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</si>
  <si>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</si>
  <si>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</si>
  <si>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</si>
  <si>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</si>
  <si>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</si>
  <si>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</si>
  <si>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</si>
  <si>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</si>
  <si>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</si>
  <si>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</si>
  <si>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</si>
  <si>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</si>
  <si>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</si>
  <si>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</si>
  <si>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</si>
  <si>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</si>
  <si>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</si>
  <si>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</si>
  <si>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</si>
  <si>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</si>
  <si>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</si>
  <si>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</si>
  <si>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</si>
  <si>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</si>
  <si>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</si>
  <si>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</si>
  <si>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</si>
  <si>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</si>
  <si>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</si>
  <si>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</si>
  <si>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</si>
  <si>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</si>
  <si>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</si>
  <si>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</si>
  <si>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</si>
  <si>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</si>
  <si>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</si>
  <si>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</si>
  <si>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</si>
  <si>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</si>
  <si>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</si>
  <si>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</si>
  <si>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</si>
  <si>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</si>
  <si>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</si>
  <si>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</si>
  <si>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</si>
  <si>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</si>
  <si>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</si>
  <si>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</si>
  <si>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</si>
  <si>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</si>
  <si>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</si>
  <si>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</si>
  <si>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</si>
  <si>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</si>
  <si>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</si>
  <si>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</si>
  <si>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</si>
  <si>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</si>
  <si>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</si>
  <si>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</si>
  <si>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</si>
  <si>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</si>
  <si>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</si>
  <si>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</si>
  <si>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</si>
  <si>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</si>
  <si>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</si>
  <si>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</si>
  <si>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</si>
  <si>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</si>
  <si>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</si>
  <si>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</si>
  <si>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</si>
  <si>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</si>
  <si>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</si>
  <si>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</si>
  <si>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</si>
  <si>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</si>
  <si>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</si>
  <si>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</si>
  <si>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</si>
  <si>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</si>
  <si>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</si>
  <si>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</si>
  <si>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</si>
  <si>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</si>
  <si>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</si>
  <si>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</si>
  <si>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</si>
  <si>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</si>
  <si>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</si>
  <si>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</si>
  <si>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</si>
  <si>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</si>
  <si>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</si>
  <si>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</si>
  <si>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</si>
  <si>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</si>
  <si>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</si>
  <si>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</si>
  <si>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</si>
  <si>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</si>
  <si>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</si>
  <si>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</si>
  <si>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</si>
  <si>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</si>
  <si>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</si>
  <si>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</si>
  <si>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</si>
  <si>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</si>
  <si>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</si>
  <si>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</si>
  <si>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</si>
  <si>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</si>
  <si>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</si>
  <si>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</si>
  <si>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</si>
  <si>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</si>
  <si>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</si>
  <si>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</si>
  <si>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</si>
  <si>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</si>
  <si>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</si>
  <si>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</si>
  <si>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</si>
  <si>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</si>
  <si>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</si>
  <si>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</si>
  <si>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</si>
  <si>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</si>
  <si>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</si>
  <si>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</si>
  <si>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</si>
  <si>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</si>
  <si>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</si>
  <si>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</si>
  <si>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</si>
  <si>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</si>
  <si>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</si>
  <si>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</si>
  <si>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</si>
  <si>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</si>
  <si>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</si>
  <si>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</si>
  <si>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</si>
  <si>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</si>
  <si>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</si>
  <si>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</si>
  <si>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</si>
  <si>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</si>
  <si>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</si>
  <si>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</si>
  <si>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</si>
  <si>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</si>
  <si>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</si>
  <si>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</si>
  <si>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</si>
  <si>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</si>
  <si>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</si>
  <si>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</si>
  <si>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</si>
  <si>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</si>
  <si>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</si>
  <si>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</si>
  <si>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</si>
  <si>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</si>
  <si>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</si>
  <si>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</si>
  <si>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</si>
  <si>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</si>
  <si>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</si>
  <si>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</si>
  <si>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</si>
  <si>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</si>
  <si>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</si>
  <si>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</si>
  <si>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</si>
  <si>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</si>
  <si>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</si>
  <si>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</si>
  <si>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</si>
  <si>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</si>
  <si>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</si>
  <si>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</si>
  <si>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</si>
  <si>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</si>
  <si>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</si>
  <si>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</si>
  <si>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</si>
  <si>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</si>
  <si>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</si>
  <si>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</si>
  <si>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</si>
  <si>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</si>
  <si>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</si>
  <si>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</si>
  <si>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</si>
  <si>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</si>
  <si>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</si>
  <si>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</si>
  <si>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</si>
  <si>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</si>
  <si>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</si>
  <si>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</si>
  <si>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</si>
  <si>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</si>
  <si>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</si>
  <si>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</si>
  <si>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</si>
  <si>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</si>
  <si>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</si>
  <si>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</si>
  <si>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</si>
  <si>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</si>
  <si>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</si>
  <si>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</si>
  <si>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</si>
  <si>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</si>
  <si>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</si>
  <si>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</si>
  <si>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</si>
  <si>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</si>
  <si>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</si>
  <si>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</si>
  <si>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</si>
  <si>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</si>
  <si>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</si>
  <si>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</si>
  <si>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</si>
  <si>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</si>
  <si>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</si>
  <si>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</si>
  <si>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</si>
  <si>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</si>
  <si>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</si>
  <si>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</si>
  <si>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</si>
  <si>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</si>
  <si>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</si>
  <si>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</si>
  <si>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</si>
  <si>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</si>
  <si>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</si>
  <si>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</si>
  <si>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</si>
  <si>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</si>
  <si>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</si>
  <si>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</si>
  <si>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</si>
  <si>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</si>
  <si>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</si>
  <si>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</si>
  <si>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</si>
  <si>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</si>
  <si>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</si>
  <si>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</si>
  <si>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</si>
  <si>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</si>
  <si>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</si>
  <si>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</si>
  <si>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</si>
  <si>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</si>
  <si>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</si>
  <si>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</si>
  <si>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</si>
  <si>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</si>
  <si>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</si>
  <si>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</si>
  <si>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</si>
  <si>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</si>
  <si>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</si>
  <si>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</si>
  <si>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</si>
  <si>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</si>
  <si>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</si>
  <si>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</si>
  <si>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</si>
  <si>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</si>
  <si>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</si>
  <si>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</si>
  <si>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</si>
  <si>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</si>
  <si>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</si>
  <si>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</si>
  <si>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</si>
  <si>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</si>
  <si>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</si>
  <si>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</si>
  <si>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</si>
  <si>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</si>
  <si>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</si>
  <si>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</si>
  <si>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</si>
  <si>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</si>
  <si>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</si>
  <si>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</si>
  <si>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</si>
  <si>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</si>
  <si>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</si>
  <si>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</si>
  <si>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</si>
  <si>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</si>
  <si>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</si>
  <si>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</si>
  <si>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</si>
  <si>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</si>
  <si>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</si>
  <si>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</si>
  <si>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</si>
  <si>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</si>
  <si>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</si>
  <si>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</si>
  <si>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</si>
  <si>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</si>
  <si>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</si>
  <si>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</si>
  <si>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</si>
  <si>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</si>
  <si>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</si>
  <si>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</si>
  <si>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</si>
  <si>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</si>
  <si>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</si>
  <si>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</si>
  <si>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</si>
  <si>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</si>
  <si>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</si>
  <si>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</si>
  <si>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</si>
  <si>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</si>
  <si>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</si>
  <si>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</si>
  <si>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</si>
  <si>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</si>
  <si>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</si>
  <si>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</si>
  <si>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</si>
  <si>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</si>
  <si>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</si>
  <si>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</si>
  <si>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</si>
  <si>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</si>
  <si>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</si>
  <si>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</si>
  <si>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</si>
  <si>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</si>
  <si>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</si>
  <si>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</si>
  <si>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</si>
  <si>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</si>
  <si>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</si>
  <si>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</si>
  <si>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</si>
  <si>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</si>
  <si>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</si>
  <si>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</si>
  <si>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</si>
  <si>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</si>
  <si>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</si>
  <si>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</si>
  <si>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</si>
  <si>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</si>
  <si>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</si>
  <si>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</si>
  <si>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</si>
  <si>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</si>
  <si>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</si>
  <si>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</si>
  <si>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</si>
  <si>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</si>
  <si>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</si>
  <si>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</si>
  <si>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</si>
  <si>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</si>
  <si>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</si>
  <si>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</si>
  <si>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</si>
  <si>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</si>
  <si>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</si>
  <si>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</si>
  <si>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</si>
  <si>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</si>
  <si>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</si>
  <si>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</si>
  <si>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</si>
  <si>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</si>
  <si>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</si>
  <si>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</si>
  <si>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</si>
  <si>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</si>
  <si>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</si>
  <si>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</si>
  <si>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</si>
  <si>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</si>
  <si>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</si>
  <si>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</si>
  <si>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</si>
  <si>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</si>
  <si>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</si>
  <si>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</si>
  <si>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</si>
  <si>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</si>
  <si>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</si>
  <si>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</si>
  <si>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</si>
  <si>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</si>
  <si>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</si>
  <si>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</si>
  <si>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</si>
  <si>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</si>
  <si>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</si>
  <si>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</si>
  <si>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</si>
  <si>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</si>
  <si>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</si>
  <si>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</si>
  <si>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</si>
  <si>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</si>
  <si>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</si>
  <si>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</si>
  <si>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</si>
  <si>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</si>
  <si>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</si>
  <si>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</si>
  <si>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</si>
  <si>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</si>
  <si>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</si>
  <si>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</si>
  <si>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</si>
  <si>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</si>
  <si>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</si>
  <si>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</si>
  <si>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</si>
  <si>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</si>
  <si>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</si>
  <si>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</si>
  <si>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</si>
  <si>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</si>
  <si>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</si>
  <si>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</si>
  <si>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</si>
  <si>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</si>
  <si>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</si>
  <si>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</si>
  <si>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</si>
  <si>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</si>
  <si>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</si>
  <si>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</si>
  <si>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</si>
  <si>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</si>
  <si>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</si>
  <si>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</si>
  <si>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</si>
  <si>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</si>
  <si>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</si>
  <si>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</si>
  <si>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</si>
  <si>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</si>
  <si>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</si>
  <si>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</si>
  <si>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</si>
  <si>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</si>
  <si>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</si>
  <si>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</si>
  <si>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</si>
  <si>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</si>
  <si>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</si>
  <si>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</si>
  <si>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</si>
  <si>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</si>
  <si>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</si>
  <si>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</si>
  <si>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</si>
  <si>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</si>
  <si>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</si>
  <si>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</si>
  <si>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</si>
  <si>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</si>
  <si>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</si>
  <si>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</si>
  <si>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</si>
  <si>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</si>
  <si>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</si>
  <si>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</si>
  <si>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</si>
  <si>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</si>
  <si>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</si>
  <si>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</si>
  <si>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</si>
  <si>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</si>
  <si>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</si>
  <si>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</si>
  <si>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</si>
  <si>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</si>
  <si>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</si>
  <si>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</si>
  <si>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</si>
  <si>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</si>
  <si>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</si>
  <si>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</si>
  <si>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</si>
  <si>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</si>
  <si>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</si>
  <si>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</si>
  <si>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</si>
  <si>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</si>
  <si>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</si>
  <si>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</si>
  <si>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</si>
  <si>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</si>
  <si>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</si>
  <si>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</si>
  <si>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</si>
  <si>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</si>
  <si>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</si>
  <si>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</si>
  <si>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</si>
  <si>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</si>
  <si>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</si>
  <si>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</si>
  <si>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</si>
  <si>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</si>
  <si>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</si>
  <si>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</si>
  <si>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</si>
  <si>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</si>
  <si>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</si>
  <si>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</si>
  <si>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</si>
  <si>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</si>
  <si>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</si>
  <si>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</si>
  <si>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</si>
  <si>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</si>
  <si>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</si>
  <si>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</si>
  <si>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</si>
  <si>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</si>
  <si>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</si>
  <si>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</si>
  <si>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</si>
  <si>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</si>
  <si>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</si>
  <si>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</si>
  <si>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</si>
  <si>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</si>
  <si>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</si>
  <si>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</si>
  <si>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</si>
  <si>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</si>
  <si>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</si>
  <si>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</si>
  <si>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</si>
  <si>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</si>
  <si>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</si>
  <si>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</si>
  <si>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</si>
  <si>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</si>
  <si>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</si>
  <si>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</si>
  <si>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</si>
  <si>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</si>
  <si>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</si>
  <si>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</si>
  <si>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</si>
  <si>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</si>
  <si>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</si>
  <si>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</si>
  <si>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</si>
  <si>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</si>
  <si>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</si>
  <si>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</si>
  <si>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</si>
  <si>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</si>
  <si>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</si>
  <si>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</si>
  <si>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</si>
  <si>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</si>
  <si>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</si>
  <si>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</si>
  <si>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</si>
  <si>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</si>
  <si>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</si>
  <si>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</si>
  <si>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</si>
  <si>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</si>
  <si>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</si>
  <si>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</si>
  <si>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</si>
  <si>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</si>
  <si>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</si>
  <si>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</si>
  <si>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</si>
  <si>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</si>
  <si>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</si>
  <si>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</si>
  <si>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</si>
  <si>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</si>
  <si>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</si>
  <si>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</si>
  <si>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</si>
  <si>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</si>
  <si>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</si>
  <si>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</si>
  <si>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</si>
  <si>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</si>
  <si>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</si>
  <si>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</si>
  <si>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</si>
  <si>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</si>
  <si>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</si>
  <si>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</si>
  <si>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</si>
  <si>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</si>
  <si>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</si>
  <si>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</si>
  <si>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</si>
  <si>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</si>
  <si>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</si>
  <si>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</si>
  <si>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</si>
  <si>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</si>
  <si>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</si>
  <si>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</si>
  <si>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</si>
  <si>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</si>
  <si>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</si>
  <si>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</si>
  <si>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</si>
  <si>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</si>
  <si>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</si>
  <si>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</si>
  <si>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</si>
  <si>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</si>
  <si>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</si>
  <si>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</si>
  <si>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</si>
  <si>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</si>
  <si>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</si>
  <si>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</si>
  <si>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</si>
  <si>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</si>
  <si>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</si>
  <si>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</si>
  <si>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</si>
  <si>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</si>
  <si>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</si>
  <si>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</si>
  <si>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</si>
  <si>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</si>
  <si>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</si>
  <si>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</si>
  <si>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</si>
  <si>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</si>
  <si>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</si>
  <si>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</si>
  <si>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</si>
  <si>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</si>
  <si>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</si>
  <si>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</si>
  <si>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</si>
  <si>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</si>
  <si>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</si>
  <si>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</si>
  <si>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</si>
  <si>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</si>
  <si>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Percent Funded</t>
  </si>
  <si>
    <t>Average Donations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</si>
  <si>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</si>
  <si>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</si>
  <si>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</si>
  <si>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</si>
  <si>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</si>
  <si>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</si>
  <si>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</si>
  <si>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</si>
  <si>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</si>
  <si>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</si>
  <si>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</si>
  <si>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</si>
  <si>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</si>
  <si>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</si>
  <si>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</si>
  <si>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</si>
  <si>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</si>
  <si>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</si>
  <si>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</si>
  <si>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</si>
  <si>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</si>
  <si>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</si>
  <si>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</si>
  <si>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</si>
  <si>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</si>
  <si>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</si>
  <si>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</si>
  <si>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</si>
  <si>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</si>
  <si>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</si>
  <si>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</si>
  <si>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</si>
  <si>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</si>
  <si>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</si>
  <si>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</si>
  <si>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</si>
  <si>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</si>
  <si>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</si>
  <si>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</si>
  <si>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</si>
  <si>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</si>
  <si>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</si>
  <si>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</si>
  <si>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</si>
  <si>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</si>
  <si>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</si>
  <si>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</si>
  <si>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</si>
  <si>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</si>
  <si>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</si>
  <si>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</si>
  <si>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</si>
  <si>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Average Donations</t>
  </si>
  <si>
    <t>Grand Total</t>
  </si>
  <si>
    <t>State</t>
  </si>
  <si>
    <t>Sub Category</t>
  </si>
  <si>
    <t>Column Labels</t>
  </si>
  <si>
    <t>Row Labels</t>
  </si>
  <si>
    <t>deadline_unix</t>
  </si>
  <si>
    <t>launched_at_unix</t>
  </si>
  <si>
    <t>(All)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</si>
  <si>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</si>
  <si>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</si>
  <si>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</si>
  <si>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</si>
  <si>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</si>
  <si>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</si>
  <si>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</si>
  <si>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</si>
  <si>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</si>
  <si>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</si>
  <si>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</si>
  <si>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</si>
  <si>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</si>
  <si>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</si>
  <si>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</si>
  <si>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</si>
  <si>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</si>
  <si>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&gt;= 50000</t>
  </si>
  <si>
    <t>&lt;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</si>
</sst>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1" xfId="0" applyBorder="1"/>
    <xf numFmtId="0" fontId="1" fillId="0" borderId="0" xfId="0" applyFont="1"/>
    <xf numFmtId="9" fontId="0" fillId="0" borderId="0" xfId="0" applyNumberFormat="1"/>
    <xf numFmtId="2" fontId="0" fillId="0" borderId="0" xfId="0" applyNumberFormat="1"/>
    <xf numFmtId="49" fontId="0" fillId="0" borderId="0" xfId="0" applyNumberFormat="1"/>
    <xf numFmtId="0" fontId="3" fillId="0" borderId="0" xfId="0" applyFont="1"/>
    <xf numFmtId="0" fontId="2" fillId="0" borderId="1" xfId="0" pivotButton="1" applyFont="1" applyBorder="1"/>
    <xf numFmtId="0" fontId="2" fillId="0" borderId="1" xfId="0" applyFont="1" applyBorder="1"/>
    <xf numFmtId="0" fontId="2" fillId="0" borderId="1" xfId="0" applyFont="1" applyBorder="1" applyAlignment="1">
      <alignment horizontal="left"/>
    </xf>
    <xf numFmtId="0" fontId="2" fillId="0" borderId="1" xfId="0" applyNumberFormat="1" applyFont="1" applyBorder="1"/>
    <xf numFmtId="0" fontId="4" fillId="0" borderId="0" xfId="0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1" xfId="0" applyFont="1" applyBorder="1"/>
    <xf numFmtId="10" fontId="0" fillId="0" borderId="1" xfId="0" applyNumberFormat="1" applyBorder="1"/>
  </cellXfs>
  <cellStyles count="1">
    <cellStyle name="Normal" xfId="0" builtinId="0"/>
  </cellStyles>
  <dxfs count="11">
    <dxf>
      <font>
        <u val="none"/>
        <color rgb="FF00B0F0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sz val="16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8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6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5B-0F46-B7B1-84495E7D679A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5B-0F46-B7B1-84495E7D679A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5B-0F46-B7B1-84495E7D679A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5B-0F46-B7B1-84495E7D6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0415584"/>
        <c:axId val="1596929824"/>
      </c:barChart>
      <c:catAx>
        <c:axId val="156041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6929824"/>
        <c:crosses val="autoZero"/>
        <c:auto val="1"/>
        <c:lblAlgn val="ctr"/>
        <c:lblOffset val="100"/>
        <c:noMultiLvlLbl val="0"/>
      </c:catAx>
      <c:valAx>
        <c:axId val="159692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41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A8-6446-9431-DD13691F90F0}"/>
            </c:ext>
          </c:extLst>
        </c:ser>
        <c:ser>
          <c:idx val="1"/>
          <c:order val="1"/>
          <c:tx>
            <c:strRef>
              <c:f>'Sub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A8-6446-9431-DD13691F90F0}"/>
            </c:ext>
          </c:extLst>
        </c:ser>
        <c:ser>
          <c:idx val="2"/>
          <c:order val="2"/>
          <c:tx>
            <c:strRef>
              <c:f>'Sub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A8-6446-9431-DD13691F90F0}"/>
            </c:ext>
          </c:extLst>
        </c:ser>
        <c:ser>
          <c:idx val="3"/>
          <c:order val="3"/>
          <c:tx>
            <c:strRef>
              <c:f>'Sub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A8-6446-9431-DD13691F9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1036432"/>
        <c:axId val="931038112"/>
      </c:barChart>
      <c:catAx>
        <c:axId val="93103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038112"/>
        <c:crosses val="autoZero"/>
        <c:auto val="1"/>
        <c:lblAlgn val="ctr"/>
        <c:lblOffset val="100"/>
        <c:noMultiLvlLbl val="0"/>
      </c:catAx>
      <c:valAx>
        <c:axId val="93103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03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'Date Created'!$A$6:$A$4120</c:f>
              <c:strCache>
                <c:ptCount val="4114"/>
                <c:pt idx="0">
                  <c:v>1242532513</c:v>
                </c:pt>
                <c:pt idx="1">
                  <c:v>1247504047</c:v>
                </c:pt>
                <c:pt idx="2">
                  <c:v>1250630968</c:v>
                </c:pt>
                <c:pt idx="3">
                  <c:v>1251214014</c:v>
                </c:pt>
                <c:pt idx="4">
                  <c:v>1252718519</c:v>
                </c:pt>
                <c:pt idx="5">
                  <c:v>1252908330</c:v>
                </c:pt>
                <c:pt idx="6">
                  <c:v>1252964282</c:v>
                </c:pt>
                <c:pt idx="7">
                  <c:v>1253712916</c:v>
                </c:pt>
                <c:pt idx="8">
                  <c:v>1253726650</c:v>
                </c:pt>
                <c:pt idx="9">
                  <c:v>1254450706</c:v>
                </c:pt>
                <c:pt idx="10">
                  <c:v>1255730520</c:v>
                </c:pt>
                <c:pt idx="11">
                  <c:v>1257444140</c:v>
                </c:pt>
                <c:pt idx="12">
                  <c:v>1257538029</c:v>
                </c:pt>
                <c:pt idx="13">
                  <c:v>1257871712</c:v>
                </c:pt>
                <c:pt idx="14">
                  <c:v>1263474049</c:v>
                </c:pt>
                <c:pt idx="15">
                  <c:v>1263679492</c:v>
                </c:pt>
                <c:pt idx="16">
                  <c:v>1263982307</c:v>
                </c:pt>
                <c:pt idx="17">
                  <c:v>1264565507</c:v>
                </c:pt>
                <c:pt idx="18">
                  <c:v>1265269559</c:v>
                </c:pt>
                <c:pt idx="19">
                  <c:v>1265493806</c:v>
                </c:pt>
                <c:pt idx="20">
                  <c:v>1267220191</c:v>
                </c:pt>
                <c:pt idx="21">
                  <c:v>1268255751</c:v>
                </c:pt>
                <c:pt idx="22">
                  <c:v>1268337744</c:v>
                </c:pt>
                <c:pt idx="23">
                  <c:v>1268459318</c:v>
                </c:pt>
                <c:pt idx="24">
                  <c:v>1268822909</c:v>
                </c:pt>
                <c:pt idx="25">
                  <c:v>1268934736</c:v>
                </c:pt>
                <c:pt idx="26">
                  <c:v>1269878058</c:v>
                </c:pt>
                <c:pt idx="27">
                  <c:v>1269928430</c:v>
                </c:pt>
                <c:pt idx="28">
                  <c:v>1270576379</c:v>
                </c:pt>
                <c:pt idx="29">
                  <c:v>1272050914</c:v>
                </c:pt>
                <c:pt idx="30">
                  <c:v>1272692732</c:v>
                </c:pt>
                <c:pt idx="31">
                  <c:v>1273121283</c:v>
                </c:pt>
                <c:pt idx="32">
                  <c:v>1273647255</c:v>
                </c:pt>
                <c:pt idx="33">
                  <c:v>1273874306</c:v>
                </c:pt>
                <c:pt idx="34">
                  <c:v>1273961999</c:v>
                </c:pt>
                <c:pt idx="35">
                  <c:v>1274705803</c:v>
                </c:pt>
                <c:pt idx="36">
                  <c:v>1274889241</c:v>
                </c:pt>
                <c:pt idx="37">
                  <c:v>1275415679</c:v>
                </c:pt>
                <c:pt idx="38">
                  <c:v>1275599812</c:v>
                </c:pt>
                <c:pt idx="39">
                  <c:v>1275603020</c:v>
                </c:pt>
                <c:pt idx="40">
                  <c:v>1275851354</c:v>
                </c:pt>
                <c:pt idx="41">
                  <c:v>1276043330</c:v>
                </c:pt>
                <c:pt idx="42">
                  <c:v>1276283655</c:v>
                </c:pt>
                <c:pt idx="43">
                  <c:v>1276480894</c:v>
                </c:pt>
                <c:pt idx="44">
                  <c:v>1276830052</c:v>
                </c:pt>
                <c:pt idx="45">
                  <c:v>1276891586</c:v>
                </c:pt>
                <c:pt idx="46">
                  <c:v>1277433980</c:v>
                </c:pt>
                <c:pt idx="47">
                  <c:v>1277512556</c:v>
                </c:pt>
                <c:pt idx="48">
                  <c:v>1277702894</c:v>
                </c:pt>
                <c:pt idx="49">
                  <c:v>1279574773</c:v>
                </c:pt>
                <c:pt idx="50">
                  <c:v>1279603955</c:v>
                </c:pt>
                <c:pt idx="51">
                  <c:v>1279651084</c:v>
                </c:pt>
                <c:pt idx="52">
                  <c:v>1281028152</c:v>
                </c:pt>
                <c:pt idx="53">
                  <c:v>1281317691</c:v>
                </c:pt>
                <c:pt idx="54">
                  <c:v>1282868176</c:v>
                </c:pt>
                <c:pt idx="55">
                  <c:v>1283976268</c:v>
                </c:pt>
                <c:pt idx="56">
                  <c:v>1284042614</c:v>
                </c:pt>
                <c:pt idx="57">
                  <c:v>1284087829</c:v>
                </c:pt>
                <c:pt idx="58">
                  <c:v>1284409734</c:v>
                </c:pt>
                <c:pt idx="59">
                  <c:v>1284567905</c:v>
                </c:pt>
                <c:pt idx="60">
                  <c:v>1286319256</c:v>
                </c:pt>
                <c:pt idx="61">
                  <c:v>1286480070</c:v>
                </c:pt>
                <c:pt idx="62">
                  <c:v>1286930435</c:v>
                </c:pt>
                <c:pt idx="63">
                  <c:v>1287071015</c:v>
                </c:pt>
                <c:pt idx="64">
                  <c:v>1287379460</c:v>
                </c:pt>
                <c:pt idx="65">
                  <c:v>1288160403</c:v>
                </c:pt>
                <c:pt idx="66">
                  <c:v>1288341805</c:v>
                </c:pt>
                <c:pt idx="67">
                  <c:v>1288968886</c:v>
                </c:pt>
                <c:pt idx="68">
                  <c:v>1290281691</c:v>
                </c:pt>
                <c:pt idx="69">
                  <c:v>1290481733</c:v>
                </c:pt>
                <c:pt idx="70">
                  <c:v>1290490524</c:v>
                </c:pt>
                <c:pt idx="71">
                  <c:v>1290663926</c:v>
                </c:pt>
                <c:pt idx="72">
                  <c:v>1291227054</c:v>
                </c:pt>
                <c:pt idx="73">
                  <c:v>1291257298</c:v>
                </c:pt>
                <c:pt idx="74">
                  <c:v>1291428371</c:v>
                </c:pt>
                <c:pt idx="75">
                  <c:v>1292316697</c:v>
                </c:pt>
                <c:pt idx="76">
                  <c:v>1292793427</c:v>
                </c:pt>
                <c:pt idx="77">
                  <c:v>1293158438</c:v>
                </c:pt>
                <c:pt idx="78">
                  <c:v>1293739714</c:v>
                </c:pt>
                <c:pt idx="79">
                  <c:v>1294811828</c:v>
                </c:pt>
                <c:pt idx="80">
                  <c:v>1294818278</c:v>
                </c:pt>
                <c:pt idx="81">
                  <c:v>1294818561</c:v>
                </c:pt>
                <c:pt idx="82">
                  <c:v>1295000329</c:v>
                </c:pt>
                <c:pt idx="83">
                  <c:v>1295575001</c:v>
                </c:pt>
                <c:pt idx="84">
                  <c:v>1295624113</c:v>
                </c:pt>
                <c:pt idx="85">
                  <c:v>1295653954</c:v>
                </c:pt>
                <c:pt idx="86">
                  <c:v>1295657209</c:v>
                </c:pt>
                <c:pt idx="87">
                  <c:v>1295887210</c:v>
                </c:pt>
                <c:pt idx="88">
                  <c:v>1295898527</c:v>
                </c:pt>
                <c:pt idx="89">
                  <c:v>1295997630</c:v>
                </c:pt>
                <c:pt idx="90">
                  <c:v>1296088630</c:v>
                </c:pt>
                <c:pt idx="91">
                  <c:v>1296651427</c:v>
                </c:pt>
                <c:pt idx="92">
                  <c:v>1297451245</c:v>
                </c:pt>
                <c:pt idx="93">
                  <c:v>1297562590</c:v>
                </c:pt>
                <c:pt idx="94">
                  <c:v>1297620584</c:v>
                </c:pt>
                <c:pt idx="95">
                  <c:v>1297687082</c:v>
                </c:pt>
                <c:pt idx="96">
                  <c:v>1297880659</c:v>
                </c:pt>
                <c:pt idx="97">
                  <c:v>1298048082</c:v>
                </c:pt>
                <c:pt idx="98">
                  <c:v>1298289355</c:v>
                </c:pt>
                <c:pt idx="99">
                  <c:v>1299775266</c:v>
                </c:pt>
                <c:pt idx="100">
                  <c:v>1300328399</c:v>
                </c:pt>
                <c:pt idx="101">
                  <c:v>1300354764</c:v>
                </c:pt>
                <c:pt idx="102">
                  <c:v>1300767673</c:v>
                </c:pt>
                <c:pt idx="103">
                  <c:v>1300916220</c:v>
                </c:pt>
                <c:pt idx="104">
                  <c:v>1300996896</c:v>
                </c:pt>
                <c:pt idx="105">
                  <c:v>1301007738</c:v>
                </c:pt>
                <c:pt idx="106">
                  <c:v>1301524585</c:v>
                </c:pt>
                <c:pt idx="107">
                  <c:v>1301542937</c:v>
                </c:pt>
                <c:pt idx="108">
                  <c:v>1301787287</c:v>
                </c:pt>
                <c:pt idx="109">
                  <c:v>1301847025</c:v>
                </c:pt>
                <c:pt idx="110">
                  <c:v>1301950070</c:v>
                </c:pt>
                <c:pt idx="111">
                  <c:v>1301969633</c:v>
                </c:pt>
                <c:pt idx="112">
                  <c:v>1301975637</c:v>
                </c:pt>
                <c:pt idx="113">
                  <c:v>1302033140</c:v>
                </c:pt>
                <c:pt idx="114">
                  <c:v>1302036648</c:v>
                </c:pt>
                <c:pt idx="115">
                  <c:v>1302493760</c:v>
                </c:pt>
                <c:pt idx="116">
                  <c:v>1302654049</c:v>
                </c:pt>
                <c:pt idx="117">
                  <c:v>1302661362</c:v>
                </c:pt>
                <c:pt idx="118">
                  <c:v>1302891086</c:v>
                </c:pt>
                <c:pt idx="119">
                  <c:v>1303706001</c:v>
                </c:pt>
                <c:pt idx="120">
                  <c:v>1304129088</c:v>
                </c:pt>
                <c:pt idx="121">
                  <c:v>1304376478</c:v>
                </c:pt>
                <c:pt idx="122">
                  <c:v>1304464914</c:v>
                </c:pt>
                <c:pt idx="123">
                  <c:v>1304623990</c:v>
                </c:pt>
                <c:pt idx="124">
                  <c:v>1304770233</c:v>
                </c:pt>
                <c:pt idx="125">
                  <c:v>1304867881</c:v>
                </c:pt>
                <c:pt idx="126">
                  <c:v>1304888771</c:v>
                </c:pt>
                <c:pt idx="127">
                  <c:v>1304962261</c:v>
                </c:pt>
                <c:pt idx="128">
                  <c:v>1305219744</c:v>
                </c:pt>
                <c:pt idx="129">
                  <c:v>1305568201</c:v>
                </c:pt>
                <c:pt idx="130">
                  <c:v>1305767666</c:v>
                </c:pt>
                <c:pt idx="131">
                  <c:v>1305839646</c:v>
                </c:pt>
                <c:pt idx="132">
                  <c:v>1306197066</c:v>
                </c:pt>
                <c:pt idx="133">
                  <c:v>1306219897</c:v>
                </c:pt>
                <c:pt idx="134">
                  <c:v>1306283727</c:v>
                </c:pt>
                <c:pt idx="135">
                  <c:v>1306417323</c:v>
                </c:pt>
                <c:pt idx="136">
                  <c:v>1306525512</c:v>
                </c:pt>
                <c:pt idx="137">
                  <c:v>1306608888</c:v>
                </c:pt>
                <c:pt idx="138">
                  <c:v>1306855163</c:v>
                </c:pt>
                <c:pt idx="139">
                  <c:v>1306955120</c:v>
                </c:pt>
                <c:pt idx="140">
                  <c:v>1307028855</c:v>
                </c:pt>
                <c:pt idx="141">
                  <c:v>1307102266</c:v>
                </c:pt>
                <c:pt idx="142">
                  <c:v>1307421721</c:v>
                </c:pt>
                <c:pt idx="143">
                  <c:v>1307594625</c:v>
                </c:pt>
                <c:pt idx="144">
                  <c:v>1307597851</c:v>
                </c:pt>
                <c:pt idx="145">
                  <c:v>1307761341</c:v>
                </c:pt>
                <c:pt idx="146">
                  <c:v>1307848482</c:v>
                </c:pt>
                <c:pt idx="147">
                  <c:v>1307862499</c:v>
                </c:pt>
                <c:pt idx="148">
                  <c:v>1308245574</c:v>
                </c:pt>
                <c:pt idx="149">
                  <c:v>1308336383</c:v>
                </c:pt>
                <c:pt idx="150">
                  <c:v>1308496075</c:v>
                </c:pt>
                <c:pt idx="151">
                  <c:v>1308900441</c:v>
                </c:pt>
                <c:pt idx="152">
                  <c:v>1308946136</c:v>
                </c:pt>
                <c:pt idx="153">
                  <c:v>1309310236</c:v>
                </c:pt>
                <c:pt idx="154">
                  <c:v>1309311545</c:v>
                </c:pt>
                <c:pt idx="155">
                  <c:v>1309919526</c:v>
                </c:pt>
                <c:pt idx="156">
                  <c:v>1309986338</c:v>
                </c:pt>
                <c:pt idx="157">
                  <c:v>1309987845</c:v>
                </c:pt>
                <c:pt idx="158">
                  <c:v>1310049536</c:v>
                </c:pt>
                <c:pt idx="159">
                  <c:v>1310069157</c:v>
                </c:pt>
                <c:pt idx="160">
                  <c:v>1310155970</c:v>
                </c:pt>
                <c:pt idx="161">
                  <c:v>1310438737</c:v>
                </c:pt>
                <c:pt idx="162">
                  <c:v>1310486518</c:v>
                </c:pt>
                <c:pt idx="163">
                  <c:v>1310693986</c:v>
                </c:pt>
                <c:pt idx="164">
                  <c:v>1311380313</c:v>
                </c:pt>
                <c:pt idx="165">
                  <c:v>1311667854</c:v>
                </c:pt>
                <c:pt idx="166">
                  <c:v>1311699753</c:v>
                </c:pt>
                <c:pt idx="167">
                  <c:v>1311789885</c:v>
                </c:pt>
                <c:pt idx="168">
                  <c:v>1311795167</c:v>
                </c:pt>
                <c:pt idx="169">
                  <c:v>1311879431</c:v>
                </c:pt>
                <c:pt idx="170">
                  <c:v>1311963128</c:v>
                </c:pt>
                <c:pt idx="171">
                  <c:v>1312047008</c:v>
                </c:pt>
                <c:pt idx="172">
                  <c:v>1312320031</c:v>
                </c:pt>
                <c:pt idx="173">
                  <c:v>1312392973</c:v>
                </c:pt>
                <c:pt idx="174">
                  <c:v>1312490350</c:v>
                </c:pt>
                <c:pt idx="175">
                  <c:v>1312641022</c:v>
                </c:pt>
                <c:pt idx="176">
                  <c:v>1312821339</c:v>
                </c:pt>
                <c:pt idx="177">
                  <c:v>1312822732</c:v>
                </c:pt>
                <c:pt idx="178">
                  <c:v>1312823571</c:v>
                </c:pt>
                <c:pt idx="179">
                  <c:v>1312865658</c:v>
                </c:pt>
                <c:pt idx="180">
                  <c:v>1313010163</c:v>
                </c:pt>
                <c:pt idx="181">
                  <c:v>1313024422</c:v>
                </c:pt>
                <c:pt idx="182">
                  <c:v>1313123823</c:v>
                </c:pt>
                <c:pt idx="183">
                  <c:v>1313532003</c:v>
                </c:pt>
                <c:pt idx="184">
                  <c:v>1313612532</c:v>
                </c:pt>
                <c:pt idx="185">
                  <c:v>1314124129</c:v>
                </c:pt>
                <c:pt idx="186">
                  <c:v>1314154837</c:v>
                </c:pt>
                <c:pt idx="187">
                  <c:v>1314417502</c:v>
                </c:pt>
                <c:pt idx="188">
                  <c:v>1314577097</c:v>
                </c:pt>
                <c:pt idx="189">
                  <c:v>1314720721</c:v>
                </c:pt>
                <c:pt idx="190">
                  <c:v>1314765025</c:v>
                </c:pt>
                <c:pt idx="191">
                  <c:v>1314947317</c:v>
                </c:pt>
                <c:pt idx="192">
                  <c:v>1314989557</c:v>
                </c:pt>
                <c:pt idx="193">
                  <c:v>1315439879</c:v>
                </c:pt>
                <c:pt idx="194">
                  <c:v>1315588033</c:v>
                </c:pt>
                <c:pt idx="195">
                  <c:v>1315597261</c:v>
                </c:pt>
                <c:pt idx="196">
                  <c:v>1315612909</c:v>
                </c:pt>
                <c:pt idx="197">
                  <c:v>1315947400</c:v>
                </c:pt>
                <c:pt idx="198">
                  <c:v>1316013727</c:v>
                </c:pt>
                <c:pt idx="199">
                  <c:v>1316194540</c:v>
                </c:pt>
                <c:pt idx="200">
                  <c:v>1316214541</c:v>
                </c:pt>
                <c:pt idx="201">
                  <c:v>1316552050</c:v>
                </c:pt>
                <c:pt idx="202">
                  <c:v>1316749178</c:v>
                </c:pt>
                <c:pt idx="203">
                  <c:v>1316919196</c:v>
                </c:pt>
                <c:pt idx="204">
                  <c:v>1317064599</c:v>
                </c:pt>
                <c:pt idx="205">
                  <c:v>1317564135</c:v>
                </c:pt>
                <c:pt idx="206">
                  <c:v>1317788623</c:v>
                </c:pt>
                <c:pt idx="207">
                  <c:v>1318539484</c:v>
                </c:pt>
                <c:pt idx="208">
                  <c:v>1318826921</c:v>
                </c:pt>
                <c:pt idx="209">
                  <c:v>1318864308</c:v>
                </c:pt>
                <c:pt idx="210">
                  <c:v>1319245349</c:v>
                </c:pt>
                <c:pt idx="211">
                  <c:v>1319467604</c:v>
                </c:pt>
                <c:pt idx="212">
                  <c:v>1319819758</c:v>
                </c:pt>
                <c:pt idx="213">
                  <c:v>1319850796</c:v>
                </c:pt>
                <c:pt idx="214">
                  <c:v>1319859339</c:v>
                </c:pt>
                <c:pt idx="215">
                  <c:v>1320033976</c:v>
                </c:pt>
                <c:pt idx="216">
                  <c:v>1320122736</c:v>
                </c:pt>
                <c:pt idx="217">
                  <c:v>1320287996</c:v>
                </c:pt>
                <c:pt idx="218">
                  <c:v>1320528070</c:v>
                </c:pt>
                <c:pt idx="219">
                  <c:v>1320688391</c:v>
                </c:pt>
                <c:pt idx="220">
                  <c:v>1320776504</c:v>
                </c:pt>
                <c:pt idx="221">
                  <c:v>1321035449</c:v>
                </c:pt>
                <c:pt idx="222">
                  <c:v>1321200332</c:v>
                </c:pt>
                <c:pt idx="223">
                  <c:v>1321252488</c:v>
                </c:pt>
                <c:pt idx="224">
                  <c:v>1321357790</c:v>
                </c:pt>
                <c:pt idx="225">
                  <c:v>1321402754</c:v>
                </c:pt>
                <c:pt idx="226">
                  <c:v>1321406795</c:v>
                </c:pt>
                <c:pt idx="227">
                  <c:v>1321578051</c:v>
                </c:pt>
                <c:pt idx="228">
                  <c:v>1321649321</c:v>
                </c:pt>
                <c:pt idx="229">
                  <c:v>1321852592</c:v>
                </c:pt>
                <c:pt idx="230">
                  <c:v>1321978335</c:v>
                </c:pt>
                <c:pt idx="231">
                  <c:v>1322073309</c:v>
                </c:pt>
                <c:pt idx="232">
                  <c:v>1322539459</c:v>
                </c:pt>
                <c:pt idx="233">
                  <c:v>1322632886</c:v>
                </c:pt>
                <c:pt idx="234">
                  <c:v>1322763110</c:v>
                </c:pt>
                <c:pt idx="235">
                  <c:v>1322852747</c:v>
                </c:pt>
                <c:pt idx="236">
                  <c:v>1323084816</c:v>
                </c:pt>
                <c:pt idx="237">
                  <c:v>1323131689</c:v>
                </c:pt>
                <c:pt idx="238">
                  <c:v>1323211621</c:v>
                </c:pt>
                <c:pt idx="239">
                  <c:v>1323212767</c:v>
                </c:pt>
                <c:pt idx="240">
                  <c:v>1323221761</c:v>
                </c:pt>
                <c:pt idx="241">
                  <c:v>1323920114</c:v>
                </c:pt>
                <c:pt idx="242">
                  <c:v>1324041269</c:v>
                </c:pt>
                <c:pt idx="243">
                  <c:v>1324079392</c:v>
                </c:pt>
                <c:pt idx="244">
                  <c:v>1324158361</c:v>
                </c:pt>
                <c:pt idx="245">
                  <c:v>1324243985</c:v>
                </c:pt>
                <c:pt idx="246">
                  <c:v>1324329156</c:v>
                </c:pt>
                <c:pt idx="247">
                  <c:v>1324433310</c:v>
                </c:pt>
                <c:pt idx="248">
                  <c:v>1325007780</c:v>
                </c:pt>
                <c:pt idx="249">
                  <c:v>1325184847</c:v>
                </c:pt>
                <c:pt idx="250">
                  <c:v>1325432091</c:v>
                </c:pt>
                <c:pt idx="251">
                  <c:v>1325618773</c:v>
                </c:pt>
                <c:pt idx="252">
                  <c:v>1326217444</c:v>
                </c:pt>
                <c:pt idx="253">
                  <c:v>1326404583</c:v>
                </c:pt>
                <c:pt idx="254">
                  <c:v>1326422966</c:v>
                </c:pt>
                <c:pt idx="255">
                  <c:v>1326492231</c:v>
                </c:pt>
                <c:pt idx="256">
                  <c:v>1326648668</c:v>
                </c:pt>
                <c:pt idx="257">
                  <c:v>1326728235</c:v>
                </c:pt>
                <c:pt idx="258">
                  <c:v>1326810211</c:v>
                </c:pt>
                <c:pt idx="259">
                  <c:v>1326848935</c:v>
                </c:pt>
                <c:pt idx="260">
                  <c:v>1326872367</c:v>
                </c:pt>
                <c:pt idx="261">
                  <c:v>1326934395</c:v>
                </c:pt>
                <c:pt idx="262">
                  <c:v>1326972107</c:v>
                </c:pt>
                <c:pt idx="263">
                  <c:v>1326994426</c:v>
                </c:pt>
                <c:pt idx="264">
                  <c:v>1327518885</c:v>
                </c:pt>
                <c:pt idx="265">
                  <c:v>1327523638</c:v>
                </c:pt>
                <c:pt idx="266">
                  <c:v>1327523642</c:v>
                </c:pt>
                <c:pt idx="267">
                  <c:v>1327568499</c:v>
                </c:pt>
                <c:pt idx="268">
                  <c:v>1327622841</c:v>
                </c:pt>
                <c:pt idx="269">
                  <c:v>1327767423</c:v>
                </c:pt>
                <c:pt idx="270">
                  <c:v>1327853914</c:v>
                </c:pt>
                <c:pt idx="271">
                  <c:v>1327886998</c:v>
                </c:pt>
                <c:pt idx="272">
                  <c:v>1327969730</c:v>
                </c:pt>
                <c:pt idx="273">
                  <c:v>1328033818</c:v>
                </c:pt>
                <c:pt idx="274">
                  <c:v>1328040375</c:v>
                </c:pt>
                <c:pt idx="275">
                  <c:v>1328049974</c:v>
                </c:pt>
                <c:pt idx="276">
                  <c:v>1328052639</c:v>
                </c:pt>
                <c:pt idx="277">
                  <c:v>1328158065</c:v>
                </c:pt>
                <c:pt idx="278">
                  <c:v>1328197165</c:v>
                </c:pt>
                <c:pt idx="279">
                  <c:v>1328559435</c:v>
                </c:pt>
                <c:pt idx="280">
                  <c:v>1328582635</c:v>
                </c:pt>
                <c:pt idx="281">
                  <c:v>1328649026</c:v>
                </c:pt>
                <c:pt idx="282">
                  <c:v>1328749249</c:v>
                </c:pt>
                <c:pt idx="283">
                  <c:v>1328752575</c:v>
                </c:pt>
                <c:pt idx="284">
                  <c:v>1328760129</c:v>
                </c:pt>
                <c:pt idx="285">
                  <c:v>1328800049</c:v>
                </c:pt>
                <c:pt idx="286">
                  <c:v>1328916987</c:v>
                </c:pt>
                <c:pt idx="287">
                  <c:v>1329146235</c:v>
                </c:pt>
                <c:pt idx="288">
                  <c:v>1329442510</c:v>
                </c:pt>
                <c:pt idx="289">
                  <c:v>1329484625</c:v>
                </c:pt>
                <c:pt idx="290">
                  <c:v>1329671572</c:v>
                </c:pt>
                <c:pt idx="291">
                  <c:v>1329759452</c:v>
                </c:pt>
                <c:pt idx="292">
                  <c:v>1329856839</c:v>
                </c:pt>
                <c:pt idx="293">
                  <c:v>1329873755</c:v>
                </c:pt>
                <c:pt idx="294">
                  <c:v>1329890585</c:v>
                </c:pt>
                <c:pt idx="295">
                  <c:v>1330094566</c:v>
                </c:pt>
                <c:pt idx="296">
                  <c:v>1330394274</c:v>
                </c:pt>
                <c:pt idx="297">
                  <c:v>1330440323</c:v>
                </c:pt>
                <c:pt idx="298">
                  <c:v>1330638829</c:v>
                </c:pt>
                <c:pt idx="299">
                  <c:v>1330711203</c:v>
                </c:pt>
                <c:pt idx="300">
                  <c:v>1330722058</c:v>
                </c:pt>
                <c:pt idx="301">
                  <c:v>1330733022</c:v>
                </c:pt>
                <c:pt idx="302">
                  <c:v>1330908930</c:v>
                </c:pt>
                <c:pt idx="303">
                  <c:v>1330968347</c:v>
                </c:pt>
                <c:pt idx="304">
                  <c:v>1330969575</c:v>
                </c:pt>
                <c:pt idx="305">
                  <c:v>1330972403</c:v>
                </c:pt>
                <c:pt idx="306">
                  <c:v>1331060420</c:v>
                </c:pt>
                <c:pt idx="307">
                  <c:v>1331320778</c:v>
                </c:pt>
                <c:pt idx="308">
                  <c:v>1331333108</c:v>
                </c:pt>
                <c:pt idx="309">
                  <c:v>1331348404</c:v>
                </c:pt>
                <c:pt idx="310">
                  <c:v>1331358169</c:v>
                </c:pt>
                <c:pt idx="311">
                  <c:v>1331658165</c:v>
                </c:pt>
                <c:pt idx="312">
                  <c:v>1331666146</c:v>
                </c:pt>
                <c:pt idx="313">
                  <c:v>1331774434</c:v>
                </c:pt>
                <c:pt idx="314">
                  <c:v>1331982127</c:v>
                </c:pt>
                <c:pt idx="315">
                  <c:v>1332174672</c:v>
                </c:pt>
                <c:pt idx="316">
                  <c:v>1332175476</c:v>
                </c:pt>
                <c:pt idx="317">
                  <c:v>1332182049</c:v>
                </c:pt>
                <c:pt idx="318">
                  <c:v>1332182301</c:v>
                </c:pt>
                <c:pt idx="319">
                  <c:v>1332187334</c:v>
                </c:pt>
                <c:pt idx="320">
                  <c:v>1332192160</c:v>
                </c:pt>
                <c:pt idx="321">
                  <c:v>1332199618</c:v>
                </c:pt>
                <c:pt idx="322">
                  <c:v>1332378726</c:v>
                </c:pt>
                <c:pt idx="323">
                  <c:v>1332435685</c:v>
                </c:pt>
                <c:pt idx="324">
                  <c:v>1332452960</c:v>
                </c:pt>
                <c:pt idx="325">
                  <c:v>1332521976</c:v>
                </c:pt>
                <c:pt idx="326">
                  <c:v>1332808501</c:v>
                </c:pt>
                <c:pt idx="327">
                  <c:v>1332948694</c:v>
                </c:pt>
                <c:pt idx="328">
                  <c:v>1332950446</c:v>
                </c:pt>
                <c:pt idx="329">
                  <c:v>1332978688</c:v>
                </c:pt>
                <c:pt idx="330">
                  <c:v>1332991717</c:v>
                </c:pt>
                <c:pt idx="331">
                  <c:v>1333001424</c:v>
                </c:pt>
                <c:pt idx="332">
                  <c:v>1333002657</c:v>
                </c:pt>
                <c:pt idx="333">
                  <c:v>1333070023</c:v>
                </c:pt>
                <c:pt idx="334">
                  <c:v>1333207808</c:v>
                </c:pt>
                <c:pt idx="335">
                  <c:v>1333494026</c:v>
                </c:pt>
                <c:pt idx="336">
                  <c:v>1333550015</c:v>
                </c:pt>
                <c:pt idx="337">
                  <c:v>1333596019</c:v>
                </c:pt>
                <c:pt idx="338">
                  <c:v>1333597555</c:v>
                </c:pt>
                <c:pt idx="339">
                  <c:v>1333646743</c:v>
                </c:pt>
                <c:pt idx="340">
                  <c:v>1333653333</c:v>
                </c:pt>
                <c:pt idx="341">
                  <c:v>1333709958</c:v>
                </c:pt>
                <c:pt idx="342">
                  <c:v>1333748516</c:v>
                </c:pt>
                <c:pt idx="343">
                  <c:v>1334089208</c:v>
                </c:pt>
                <c:pt idx="344">
                  <c:v>1334155995</c:v>
                </c:pt>
                <c:pt idx="345">
                  <c:v>1334429646</c:v>
                </c:pt>
                <c:pt idx="346">
                  <c:v>1334432695</c:v>
                </c:pt>
                <c:pt idx="347">
                  <c:v>1334442519</c:v>
                </c:pt>
                <c:pt idx="348">
                  <c:v>1334783704</c:v>
                </c:pt>
                <c:pt idx="349">
                  <c:v>1334855105</c:v>
                </c:pt>
                <c:pt idx="350">
                  <c:v>1334948518</c:v>
                </c:pt>
                <c:pt idx="351">
                  <c:v>1334989881</c:v>
                </c:pt>
                <c:pt idx="352">
                  <c:v>1335194944</c:v>
                </c:pt>
                <c:pt idx="353">
                  <c:v>1335232055</c:v>
                </c:pt>
                <c:pt idx="354">
                  <c:v>1335245276</c:v>
                </c:pt>
                <c:pt idx="355">
                  <c:v>1335293168</c:v>
                </c:pt>
                <c:pt idx="356">
                  <c:v>1335397188</c:v>
                </c:pt>
                <c:pt idx="357">
                  <c:v>1335473931</c:v>
                </c:pt>
                <c:pt idx="358">
                  <c:v>1335491997</c:v>
                </c:pt>
                <c:pt idx="359">
                  <c:v>1335541393</c:v>
                </c:pt>
                <c:pt idx="360">
                  <c:v>1335567144</c:v>
                </c:pt>
                <c:pt idx="361">
                  <c:v>1335567655</c:v>
                </c:pt>
                <c:pt idx="362">
                  <c:v>1335570863</c:v>
                </c:pt>
                <c:pt idx="363">
                  <c:v>1335855631</c:v>
                </c:pt>
                <c:pt idx="364">
                  <c:v>1335892587</c:v>
                </c:pt>
                <c:pt idx="365">
                  <c:v>1335987789</c:v>
                </c:pt>
                <c:pt idx="366">
                  <c:v>1336009346</c:v>
                </c:pt>
                <c:pt idx="367">
                  <c:v>1336232730</c:v>
                </c:pt>
                <c:pt idx="368">
                  <c:v>1336238395</c:v>
                </c:pt>
                <c:pt idx="369">
                  <c:v>1336430575</c:v>
                </c:pt>
                <c:pt idx="370">
                  <c:v>1336482857</c:v>
                </c:pt>
                <c:pt idx="371">
                  <c:v>1336506905</c:v>
                </c:pt>
                <c:pt idx="372">
                  <c:v>1336512309</c:v>
                </c:pt>
                <c:pt idx="373">
                  <c:v>1336627492</c:v>
                </c:pt>
                <c:pt idx="374">
                  <c:v>1336643377</c:v>
                </c:pt>
                <c:pt idx="375">
                  <c:v>1336795283</c:v>
                </c:pt>
                <c:pt idx="376">
                  <c:v>1337095997</c:v>
                </c:pt>
                <c:pt idx="377">
                  <c:v>1337125368</c:v>
                </c:pt>
                <c:pt idx="378">
                  <c:v>1337659393</c:v>
                </c:pt>
                <c:pt idx="379">
                  <c:v>1337834963</c:v>
                </c:pt>
                <c:pt idx="380">
                  <c:v>1337884375</c:v>
                </c:pt>
                <c:pt idx="381">
                  <c:v>1337887451</c:v>
                </c:pt>
                <c:pt idx="382">
                  <c:v>1337977248</c:v>
                </c:pt>
                <c:pt idx="383">
                  <c:v>1338322571</c:v>
                </c:pt>
                <c:pt idx="384">
                  <c:v>1338336588</c:v>
                </c:pt>
                <c:pt idx="385">
                  <c:v>1338346281</c:v>
                </c:pt>
                <c:pt idx="386">
                  <c:v>1338352043</c:v>
                </c:pt>
                <c:pt idx="387">
                  <c:v>1338928537</c:v>
                </c:pt>
                <c:pt idx="388">
                  <c:v>1339091211</c:v>
                </c:pt>
                <c:pt idx="389">
                  <c:v>1339098689</c:v>
                </c:pt>
                <c:pt idx="390">
                  <c:v>1339109212</c:v>
                </c:pt>
                <c:pt idx="391">
                  <c:v>1339158569</c:v>
                </c:pt>
                <c:pt idx="392">
                  <c:v>1339207647</c:v>
                </c:pt>
                <c:pt idx="393">
                  <c:v>1339523132</c:v>
                </c:pt>
                <c:pt idx="394">
                  <c:v>1339549982</c:v>
                </c:pt>
                <c:pt idx="395">
                  <c:v>1339651143</c:v>
                </c:pt>
                <c:pt idx="396">
                  <c:v>1339694816</c:v>
                </c:pt>
                <c:pt idx="397">
                  <c:v>1339704141</c:v>
                </c:pt>
                <c:pt idx="398">
                  <c:v>1339738951</c:v>
                </c:pt>
                <c:pt idx="399">
                  <c:v>1339768804</c:v>
                </c:pt>
                <c:pt idx="400">
                  <c:v>1339790587</c:v>
                </c:pt>
                <c:pt idx="401">
                  <c:v>1340055345</c:v>
                </c:pt>
                <c:pt idx="402">
                  <c:v>1340056398</c:v>
                </c:pt>
                <c:pt idx="403">
                  <c:v>1340139811</c:v>
                </c:pt>
                <c:pt idx="404">
                  <c:v>1340233365</c:v>
                </c:pt>
                <c:pt idx="405">
                  <c:v>1340296440</c:v>
                </c:pt>
                <c:pt idx="406">
                  <c:v>1340329202</c:v>
                </c:pt>
                <c:pt idx="407">
                  <c:v>1340372006</c:v>
                </c:pt>
                <c:pt idx="408">
                  <c:v>1340642717</c:v>
                </c:pt>
                <c:pt idx="409">
                  <c:v>1340901345</c:v>
                </c:pt>
                <c:pt idx="410">
                  <c:v>1340944096</c:v>
                </c:pt>
                <c:pt idx="411">
                  <c:v>1341524220</c:v>
                </c:pt>
                <c:pt idx="412">
                  <c:v>1341800110</c:v>
                </c:pt>
                <c:pt idx="413">
                  <c:v>1341856178</c:v>
                </c:pt>
                <c:pt idx="414">
                  <c:v>1341875544</c:v>
                </c:pt>
                <c:pt idx="415">
                  <c:v>1341892127</c:v>
                </c:pt>
                <c:pt idx="416">
                  <c:v>1342043088</c:v>
                </c:pt>
                <c:pt idx="417">
                  <c:v>1342487785</c:v>
                </c:pt>
                <c:pt idx="418">
                  <c:v>1342494445</c:v>
                </c:pt>
                <c:pt idx="419">
                  <c:v>1342545994</c:v>
                </c:pt>
                <c:pt idx="420">
                  <c:v>1342556566</c:v>
                </c:pt>
                <c:pt idx="421">
                  <c:v>1342801164</c:v>
                </c:pt>
                <c:pt idx="422">
                  <c:v>1342844861</c:v>
                </c:pt>
                <c:pt idx="423">
                  <c:v>1343018807</c:v>
                </c:pt>
                <c:pt idx="424">
                  <c:v>1343068334</c:v>
                </c:pt>
                <c:pt idx="425">
                  <c:v>1343085285</c:v>
                </c:pt>
                <c:pt idx="426">
                  <c:v>1343096197</c:v>
                </c:pt>
                <c:pt idx="427">
                  <c:v>1343320425</c:v>
                </c:pt>
                <c:pt idx="428">
                  <c:v>1343326302</c:v>
                </c:pt>
                <c:pt idx="429">
                  <c:v>1343326747</c:v>
                </c:pt>
                <c:pt idx="430">
                  <c:v>1343425023</c:v>
                </c:pt>
                <c:pt idx="431">
                  <c:v>1343682681</c:v>
                </c:pt>
                <c:pt idx="432">
                  <c:v>1343741347</c:v>
                </c:pt>
                <c:pt idx="433">
                  <c:v>1343867524</c:v>
                </c:pt>
                <c:pt idx="434">
                  <c:v>1343870462</c:v>
                </c:pt>
                <c:pt idx="435">
                  <c:v>1343993448</c:v>
                </c:pt>
                <c:pt idx="436">
                  <c:v>1344062865</c:v>
                </c:pt>
                <c:pt idx="437">
                  <c:v>1344281383</c:v>
                </c:pt>
                <c:pt idx="438">
                  <c:v>1344465464</c:v>
                </c:pt>
                <c:pt idx="439">
                  <c:v>1344857083</c:v>
                </c:pt>
                <c:pt idx="440">
                  <c:v>1344880934</c:v>
                </c:pt>
                <c:pt idx="441">
                  <c:v>1344917580</c:v>
                </c:pt>
                <c:pt idx="442">
                  <c:v>1344961134</c:v>
                </c:pt>
                <c:pt idx="443">
                  <c:v>1344962853</c:v>
                </c:pt>
                <c:pt idx="444">
                  <c:v>1345056003</c:v>
                </c:pt>
                <c:pt idx="445">
                  <c:v>1345062936</c:v>
                </c:pt>
                <c:pt idx="446">
                  <c:v>1345664294</c:v>
                </c:pt>
                <c:pt idx="447">
                  <c:v>1345716422</c:v>
                </c:pt>
                <c:pt idx="448">
                  <c:v>1345741300</c:v>
                </c:pt>
                <c:pt idx="449">
                  <c:v>1345745956</c:v>
                </c:pt>
                <c:pt idx="450">
                  <c:v>1345828548</c:v>
                </c:pt>
                <c:pt idx="451">
                  <c:v>1345924012</c:v>
                </c:pt>
                <c:pt idx="452">
                  <c:v>1346042417</c:v>
                </c:pt>
                <c:pt idx="453">
                  <c:v>1346180780</c:v>
                </c:pt>
                <c:pt idx="454">
                  <c:v>1346194494</c:v>
                </c:pt>
                <c:pt idx="455">
                  <c:v>1346276349</c:v>
                </c:pt>
                <c:pt idx="456">
                  <c:v>1346345999</c:v>
                </c:pt>
                <c:pt idx="457">
                  <c:v>1346463337</c:v>
                </c:pt>
                <c:pt idx="458">
                  <c:v>1346799657</c:v>
                </c:pt>
                <c:pt idx="459">
                  <c:v>1346800033</c:v>
                </c:pt>
                <c:pt idx="460">
                  <c:v>1346806909</c:v>
                </c:pt>
                <c:pt idx="461">
                  <c:v>1346885050</c:v>
                </c:pt>
                <c:pt idx="462">
                  <c:v>1346975475</c:v>
                </c:pt>
                <c:pt idx="463">
                  <c:v>1347137731</c:v>
                </c:pt>
                <c:pt idx="464">
                  <c:v>1347293289</c:v>
                </c:pt>
                <c:pt idx="465">
                  <c:v>1347322622</c:v>
                </c:pt>
                <c:pt idx="466">
                  <c:v>1347411539</c:v>
                </c:pt>
                <c:pt idx="467">
                  <c:v>1347482261</c:v>
                </c:pt>
                <c:pt idx="468">
                  <c:v>1347913059</c:v>
                </c:pt>
                <c:pt idx="469">
                  <c:v>1348285321</c:v>
                </c:pt>
                <c:pt idx="470">
                  <c:v>1348363560</c:v>
                </c:pt>
                <c:pt idx="471">
                  <c:v>1348503976</c:v>
                </c:pt>
                <c:pt idx="472">
                  <c:v>1348536417</c:v>
                </c:pt>
                <c:pt idx="473">
                  <c:v>1348712513</c:v>
                </c:pt>
                <c:pt idx="474">
                  <c:v>1348731738</c:v>
                </c:pt>
                <c:pt idx="475">
                  <c:v>1348864913</c:v>
                </c:pt>
                <c:pt idx="476">
                  <c:v>1349150440</c:v>
                </c:pt>
                <c:pt idx="477">
                  <c:v>1349160018</c:v>
                </c:pt>
                <c:pt idx="478">
                  <c:v>1349209368</c:v>
                </c:pt>
                <c:pt idx="479">
                  <c:v>1349335284</c:v>
                </c:pt>
                <c:pt idx="480">
                  <c:v>1349892427</c:v>
                </c:pt>
                <c:pt idx="481">
                  <c:v>1349892735</c:v>
                </c:pt>
                <c:pt idx="482">
                  <c:v>1349916366</c:v>
                </c:pt>
                <c:pt idx="483">
                  <c:v>1349978269</c:v>
                </c:pt>
                <c:pt idx="484">
                  <c:v>1350009447</c:v>
                </c:pt>
                <c:pt idx="485">
                  <c:v>1350050028</c:v>
                </c:pt>
                <c:pt idx="486">
                  <c:v>1350061821</c:v>
                </c:pt>
                <c:pt idx="487">
                  <c:v>1350324286</c:v>
                </c:pt>
                <c:pt idx="488">
                  <c:v>1350398452</c:v>
                </c:pt>
                <c:pt idx="489">
                  <c:v>1350605844</c:v>
                </c:pt>
                <c:pt idx="490">
                  <c:v>1350967535</c:v>
                </c:pt>
                <c:pt idx="491">
                  <c:v>1351011489</c:v>
                </c:pt>
                <c:pt idx="492">
                  <c:v>1351024232</c:v>
                </c:pt>
                <c:pt idx="493">
                  <c:v>1351210481</c:v>
                </c:pt>
                <c:pt idx="494">
                  <c:v>1351528308</c:v>
                </c:pt>
                <c:pt idx="495">
                  <c:v>1351641296</c:v>
                </c:pt>
                <c:pt idx="496">
                  <c:v>1351663605</c:v>
                </c:pt>
                <c:pt idx="497">
                  <c:v>1351796674</c:v>
                </c:pt>
                <c:pt idx="498">
                  <c:v>1352107421</c:v>
                </c:pt>
                <c:pt idx="499">
                  <c:v>1352327022</c:v>
                </c:pt>
                <c:pt idx="500">
                  <c:v>1352504857</c:v>
                </c:pt>
                <c:pt idx="501">
                  <c:v>1352524767</c:v>
                </c:pt>
                <c:pt idx="502">
                  <c:v>1352766300</c:v>
                </c:pt>
                <c:pt idx="503">
                  <c:v>1352820837</c:v>
                </c:pt>
                <c:pt idx="504">
                  <c:v>1352845052</c:v>
                </c:pt>
                <c:pt idx="505">
                  <c:v>1352847503</c:v>
                </c:pt>
                <c:pt idx="506">
                  <c:v>1352906645</c:v>
                </c:pt>
                <c:pt idx="507">
                  <c:v>1352993777</c:v>
                </c:pt>
                <c:pt idx="508">
                  <c:v>1353005528</c:v>
                </c:pt>
                <c:pt idx="509">
                  <c:v>1353017510</c:v>
                </c:pt>
                <c:pt idx="510">
                  <c:v>1353177197</c:v>
                </c:pt>
                <c:pt idx="511">
                  <c:v>1353412725</c:v>
                </c:pt>
                <c:pt idx="512">
                  <c:v>1353547114</c:v>
                </c:pt>
                <c:pt idx="513">
                  <c:v>1353960252</c:v>
                </c:pt>
                <c:pt idx="514">
                  <c:v>1354250672</c:v>
                </c:pt>
                <c:pt idx="515">
                  <c:v>1354265335</c:v>
                </c:pt>
                <c:pt idx="516">
                  <c:v>1354568384</c:v>
                </c:pt>
                <c:pt idx="517">
                  <c:v>1354580949</c:v>
                </c:pt>
                <c:pt idx="518">
                  <c:v>1354584693</c:v>
                </c:pt>
                <c:pt idx="519">
                  <c:v>1354790790</c:v>
                </c:pt>
                <c:pt idx="520">
                  <c:v>1354816721</c:v>
                </c:pt>
                <c:pt idx="521">
                  <c:v>1354840638</c:v>
                </c:pt>
                <c:pt idx="522">
                  <c:v>1354909863</c:v>
                </c:pt>
                <c:pt idx="523">
                  <c:v>1355342424</c:v>
                </c:pt>
                <c:pt idx="524">
                  <c:v>1355489140</c:v>
                </c:pt>
                <c:pt idx="525">
                  <c:v>1355525313</c:v>
                </c:pt>
                <c:pt idx="526">
                  <c:v>1355855139</c:v>
                </c:pt>
                <c:pt idx="527">
                  <c:v>1356110480</c:v>
                </c:pt>
                <c:pt idx="528">
                  <c:v>1356121774</c:v>
                </c:pt>
                <c:pt idx="529">
                  <c:v>1356584974</c:v>
                </c:pt>
                <c:pt idx="530">
                  <c:v>1356648856</c:v>
                </c:pt>
                <c:pt idx="531">
                  <c:v>1356979110</c:v>
                </c:pt>
                <c:pt idx="532">
                  <c:v>1357088939</c:v>
                </c:pt>
                <c:pt idx="533">
                  <c:v>1357127727</c:v>
                </c:pt>
                <c:pt idx="534">
                  <c:v>1357157965</c:v>
                </c:pt>
                <c:pt idx="535">
                  <c:v>1357187280</c:v>
                </c:pt>
                <c:pt idx="536">
                  <c:v>1357604752</c:v>
                </c:pt>
                <c:pt idx="537">
                  <c:v>1357684801</c:v>
                </c:pt>
                <c:pt idx="538">
                  <c:v>1358180968</c:v>
                </c:pt>
                <c:pt idx="539">
                  <c:v>1358203069</c:v>
                </c:pt>
                <c:pt idx="540">
                  <c:v>1358294369</c:v>
                </c:pt>
                <c:pt idx="541">
                  <c:v>1358346109</c:v>
                </c:pt>
                <c:pt idx="542">
                  <c:v>1358437958</c:v>
                </c:pt>
                <c:pt idx="543">
                  <c:v>1359029661</c:v>
                </c:pt>
                <c:pt idx="544">
                  <c:v>1359104955</c:v>
                </c:pt>
                <c:pt idx="545">
                  <c:v>1359140546</c:v>
                </c:pt>
                <c:pt idx="546">
                  <c:v>1359147872</c:v>
                </c:pt>
                <c:pt idx="547">
                  <c:v>1359301335</c:v>
                </c:pt>
                <c:pt idx="548">
                  <c:v>1359421403</c:v>
                </c:pt>
                <c:pt idx="549">
                  <c:v>1359468915</c:v>
                </c:pt>
                <c:pt idx="550">
                  <c:v>1359568911</c:v>
                </c:pt>
                <c:pt idx="551">
                  <c:v>1359575988</c:v>
                </c:pt>
                <c:pt idx="552">
                  <c:v>1359587137</c:v>
                </c:pt>
                <c:pt idx="553">
                  <c:v>1359660329</c:v>
                </c:pt>
                <c:pt idx="554">
                  <c:v>1359848537</c:v>
                </c:pt>
                <c:pt idx="555">
                  <c:v>1359946188</c:v>
                </c:pt>
                <c:pt idx="556">
                  <c:v>1360106145</c:v>
                </c:pt>
                <c:pt idx="557">
                  <c:v>1360119728</c:v>
                </c:pt>
                <c:pt idx="558">
                  <c:v>1360177878</c:v>
                </c:pt>
                <c:pt idx="559">
                  <c:v>1360222119</c:v>
                </c:pt>
                <c:pt idx="560">
                  <c:v>1360258935</c:v>
                </c:pt>
                <c:pt idx="561">
                  <c:v>1360271299</c:v>
                </c:pt>
                <c:pt idx="562">
                  <c:v>1360346851</c:v>
                </c:pt>
                <c:pt idx="563">
                  <c:v>1360352124</c:v>
                </c:pt>
                <c:pt idx="564">
                  <c:v>1360366708</c:v>
                </c:pt>
                <c:pt idx="565">
                  <c:v>1360551250</c:v>
                </c:pt>
                <c:pt idx="566">
                  <c:v>1360830239</c:v>
                </c:pt>
                <c:pt idx="567">
                  <c:v>1360866467</c:v>
                </c:pt>
                <c:pt idx="568">
                  <c:v>1360948389</c:v>
                </c:pt>
                <c:pt idx="569">
                  <c:v>1361002140</c:v>
                </c:pt>
                <c:pt idx="570">
                  <c:v>1361248701</c:v>
                </c:pt>
                <c:pt idx="571">
                  <c:v>1361250539</c:v>
                </c:pt>
                <c:pt idx="572">
                  <c:v>1361300615</c:v>
                </c:pt>
                <c:pt idx="573">
                  <c:v>1361363825</c:v>
                </c:pt>
                <c:pt idx="574">
                  <c:v>1361483538</c:v>
                </c:pt>
                <c:pt idx="575">
                  <c:v>1361490161</c:v>
                </c:pt>
                <c:pt idx="576">
                  <c:v>1361577292</c:v>
                </c:pt>
                <c:pt idx="577">
                  <c:v>1361753751</c:v>
                </c:pt>
                <c:pt idx="578">
                  <c:v>1361858673</c:v>
                </c:pt>
                <c:pt idx="579">
                  <c:v>1361884763</c:v>
                </c:pt>
                <c:pt idx="580">
                  <c:v>1362081933</c:v>
                </c:pt>
                <c:pt idx="581">
                  <c:v>1362329565</c:v>
                </c:pt>
                <c:pt idx="582">
                  <c:v>1362640582</c:v>
                </c:pt>
                <c:pt idx="583">
                  <c:v>1362710425</c:v>
                </c:pt>
                <c:pt idx="584">
                  <c:v>1362776043</c:v>
                </c:pt>
                <c:pt idx="585">
                  <c:v>1362860257</c:v>
                </c:pt>
                <c:pt idx="586">
                  <c:v>1363017271</c:v>
                </c:pt>
                <c:pt idx="587">
                  <c:v>1363136487</c:v>
                </c:pt>
                <c:pt idx="588">
                  <c:v>1363320140</c:v>
                </c:pt>
                <c:pt idx="589">
                  <c:v>1363381432</c:v>
                </c:pt>
                <c:pt idx="590">
                  <c:v>1363611575</c:v>
                </c:pt>
                <c:pt idx="591">
                  <c:v>1363630542</c:v>
                </c:pt>
                <c:pt idx="592">
                  <c:v>1363885211</c:v>
                </c:pt>
                <c:pt idx="593">
                  <c:v>1363960278</c:v>
                </c:pt>
                <c:pt idx="594">
                  <c:v>1363981723</c:v>
                </c:pt>
                <c:pt idx="595">
                  <c:v>1364101272</c:v>
                </c:pt>
                <c:pt idx="596">
                  <c:v>1364426260</c:v>
                </c:pt>
                <c:pt idx="597">
                  <c:v>1364505391</c:v>
                </c:pt>
                <c:pt idx="598">
                  <c:v>1364827370</c:v>
                </c:pt>
                <c:pt idx="599">
                  <c:v>1364852557</c:v>
                </c:pt>
                <c:pt idx="600">
                  <c:v>1364854593</c:v>
                </c:pt>
                <c:pt idx="601">
                  <c:v>1364996645</c:v>
                </c:pt>
                <c:pt idx="602">
                  <c:v>1365082009</c:v>
                </c:pt>
                <c:pt idx="603">
                  <c:v>1365084034</c:v>
                </c:pt>
                <c:pt idx="604">
                  <c:v>1365231655</c:v>
                </c:pt>
                <c:pt idx="605">
                  <c:v>1365275536</c:v>
                </c:pt>
                <c:pt idx="606">
                  <c:v>1365348794</c:v>
                </c:pt>
                <c:pt idx="607">
                  <c:v>1365474453</c:v>
                </c:pt>
                <c:pt idx="608">
                  <c:v>1365515684</c:v>
                </c:pt>
                <c:pt idx="609">
                  <c:v>1365525239</c:v>
                </c:pt>
                <c:pt idx="610">
                  <c:v>1365643344</c:v>
                </c:pt>
                <c:pt idx="611">
                  <c:v>1365699071</c:v>
                </c:pt>
                <c:pt idx="612">
                  <c:v>1365791246</c:v>
                </c:pt>
                <c:pt idx="613">
                  <c:v>1365958060</c:v>
                </c:pt>
                <c:pt idx="614">
                  <c:v>1366028563</c:v>
                </c:pt>
                <c:pt idx="615">
                  <c:v>1366200499</c:v>
                </c:pt>
                <c:pt idx="616">
                  <c:v>1366251510</c:v>
                </c:pt>
                <c:pt idx="617">
                  <c:v>1366381877</c:v>
                </c:pt>
                <c:pt idx="618">
                  <c:v>1366690044</c:v>
                </c:pt>
                <c:pt idx="619">
                  <c:v>1366731491</c:v>
                </c:pt>
                <c:pt idx="620">
                  <c:v>1366763437</c:v>
                </c:pt>
                <c:pt idx="621">
                  <c:v>1366879523</c:v>
                </c:pt>
                <c:pt idx="622">
                  <c:v>1366906714</c:v>
                </c:pt>
                <c:pt idx="623">
                  <c:v>1366917828</c:v>
                </c:pt>
                <c:pt idx="624">
                  <c:v>1366999870</c:v>
                </c:pt>
                <c:pt idx="625">
                  <c:v>1367088443</c:v>
                </c:pt>
                <c:pt idx="626">
                  <c:v>1367286434</c:v>
                </c:pt>
                <c:pt idx="627">
                  <c:v>1367352787</c:v>
                </c:pt>
                <c:pt idx="628">
                  <c:v>1367355313</c:v>
                </c:pt>
                <c:pt idx="629">
                  <c:v>1367798074</c:v>
                </c:pt>
                <c:pt idx="630">
                  <c:v>1367878430</c:v>
                </c:pt>
                <c:pt idx="631">
                  <c:v>1367933691</c:v>
                </c:pt>
                <c:pt idx="632">
                  <c:v>1367940806</c:v>
                </c:pt>
                <c:pt idx="633">
                  <c:v>1368019482</c:v>
                </c:pt>
                <c:pt idx="634">
                  <c:v>1368036192</c:v>
                </c:pt>
                <c:pt idx="635">
                  <c:v>1368057674</c:v>
                </c:pt>
                <c:pt idx="636">
                  <c:v>1368476367</c:v>
                </c:pt>
                <c:pt idx="637">
                  <c:v>1368576032</c:v>
                </c:pt>
                <c:pt idx="638">
                  <c:v>1368579457</c:v>
                </c:pt>
                <c:pt idx="639">
                  <c:v>1368646357</c:v>
                </c:pt>
                <c:pt idx="640">
                  <c:v>1368723225</c:v>
                </c:pt>
                <c:pt idx="641">
                  <c:v>1368823675</c:v>
                </c:pt>
                <c:pt idx="642">
                  <c:v>1369134258</c:v>
                </c:pt>
                <c:pt idx="643">
                  <c:v>1369193496</c:v>
                </c:pt>
                <c:pt idx="644">
                  <c:v>1369246738</c:v>
                </c:pt>
                <c:pt idx="645">
                  <c:v>1369286903</c:v>
                </c:pt>
                <c:pt idx="646">
                  <c:v>1369705751</c:v>
                </c:pt>
                <c:pt idx="647">
                  <c:v>1369770292</c:v>
                </c:pt>
                <c:pt idx="648">
                  <c:v>1369864301</c:v>
                </c:pt>
                <c:pt idx="649">
                  <c:v>1369895421</c:v>
                </c:pt>
                <c:pt idx="650">
                  <c:v>1370067231</c:v>
                </c:pt>
                <c:pt idx="651">
                  <c:v>1370393760</c:v>
                </c:pt>
                <c:pt idx="652">
                  <c:v>1370568560</c:v>
                </c:pt>
                <c:pt idx="653">
                  <c:v>1370651181</c:v>
                </c:pt>
                <c:pt idx="654">
                  <c:v>1371159325</c:v>
                </c:pt>
                <c:pt idx="655">
                  <c:v>1371491244</c:v>
                </c:pt>
                <c:pt idx="656">
                  <c:v>1371569202</c:v>
                </c:pt>
                <c:pt idx="657">
                  <c:v>1371585703</c:v>
                </c:pt>
                <c:pt idx="658">
                  <c:v>1371655522</c:v>
                </c:pt>
                <c:pt idx="659">
                  <c:v>1371715269</c:v>
                </c:pt>
                <c:pt idx="660">
                  <c:v>1371769582</c:v>
                </c:pt>
                <c:pt idx="661">
                  <c:v>1371931752</c:v>
                </c:pt>
                <c:pt idx="662">
                  <c:v>1372082558</c:v>
                </c:pt>
                <c:pt idx="663">
                  <c:v>1372177288</c:v>
                </c:pt>
                <c:pt idx="664">
                  <c:v>1372210235</c:v>
                </c:pt>
                <c:pt idx="665">
                  <c:v>1372296436</c:v>
                </c:pt>
                <c:pt idx="666">
                  <c:v>1372384194</c:v>
                </c:pt>
                <c:pt idx="667">
                  <c:v>1372437089</c:v>
                </c:pt>
                <c:pt idx="668">
                  <c:v>1372668113</c:v>
                </c:pt>
                <c:pt idx="669">
                  <c:v>1372721577</c:v>
                </c:pt>
                <c:pt idx="670">
                  <c:v>1372884587</c:v>
                </c:pt>
                <c:pt idx="671">
                  <c:v>1373305836</c:v>
                </c:pt>
                <c:pt idx="672">
                  <c:v>1373337166</c:v>
                </c:pt>
                <c:pt idx="673">
                  <c:v>1373408699</c:v>
                </c:pt>
                <c:pt idx="674">
                  <c:v>1373408731</c:v>
                </c:pt>
                <c:pt idx="675">
                  <c:v>1373457615</c:v>
                </c:pt>
                <c:pt idx="676">
                  <c:v>1373548520</c:v>
                </c:pt>
                <c:pt idx="677">
                  <c:v>1373568644</c:v>
                </c:pt>
                <c:pt idx="678">
                  <c:v>1373971408</c:v>
                </c:pt>
                <c:pt idx="679">
                  <c:v>1374531631</c:v>
                </c:pt>
                <c:pt idx="680">
                  <c:v>1374882891</c:v>
                </c:pt>
                <c:pt idx="681">
                  <c:v>1375008418</c:v>
                </c:pt>
                <c:pt idx="682">
                  <c:v>1375113391</c:v>
                </c:pt>
                <c:pt idx="683">
                  <c:v>1375265461</c:v>
                </c:pt>
                <c:pt idx="684">
                  <c:v>1375275220</c:v>
                </c:pt>
                <c:pt idx="685">
                  <c:v>1375368012</c:v>
                </c:pt>
                <c:pt idx="686">
                  <c:v>1375403523</c:v>
                </c:pt>
                <c:pt idx="687">
                  <c:v>1375475406</c:v>
                </c:pt>
                <c:pt idx="688">
                  <c:v>1375729469</c:v>
                </c:pt>
                <c:pt idx="689">
                  <c:v>1375880598</c:v>
                </c:pt>
                <c:pt idx="690">
                  <c:v>1376003254</c:v>
                </c:pt>
                <c:pt idx="691">
                  <c:v>1376066243</c:v>
                </c:pt>
                <c:pt idx="692">
                  <c:v>1376399240</c:v>
                </c:pt>
                <c:pt idx="693">
                  <c:v>1376501292</c:v>
                </c:pt>
                <c:pt idx="694">
                  <c:v>1376502980</c:v>
                </c:pt>
                <c:pt idx="695">
                  <c:v>1376687485</c:v>
                </c:pt>
                <c:pt idx="696">
                  <c:v>1377022128</c:v>
                </c:pt>
                <c:pt idx="697">
                  <c:v>1377030070</c:v>
                </c:pt>
                <c:pt idx="698">
                  <c:v>1377116247</c:v>
                </c:pt>
                <c:pt idx="699">
                  <c:v>1377252857</c:v>
                </c:pt>
                <c:pt idx="700">
                  <c:v>1377294278</c:v>
                </c:pt>
                <c:pt idx="701">
                  <c:v>1377570867</c:v>
                </c:pt>
                <c:pt idx="702">
                  <c:v>1378080409</c:v>
                </c:pt>
                <c:pt idx="703">
                  <c:v>1378214874</c:v>
                </c:pt>
                <c:pt idx="704">
                  <c:v>1378306140</c:v>
                </c:pt>
                <c:pt idx="705">
                  <c:v>1378516918</c:v>
                </c:pt>
                <c:pt idx="706">
                  <c:v>1378586179</c:v>
                </c:pt>
                <c:pt idx="707">
                  <c:v>1378714687</c:v>
                </c:pt>
                <c:pt idx="708">
                  <c:v>1378722437</c:v>
                </c:pt>
                <c:pt idx="709">
                  <c:v>1378735983</c:v>
                </c:pt>
                <c:pt idx="710">
                  <c:v>1378737215</c:v>
                </c:pt>
                <c:pt idx="711">
                  <c:v>1378746052</c:v>
                </c:pt>
                <c:pt idx="712">
                  <c:v>1378949465</c:v>
                </c:pt>
                <c:pt idx="713">
                  <c:v>1379336503</c:v>
                </c:pt>
                <c:pt idx="714">
                  <c:v>1379425085</c:v>
                </c:pt>
                <c:pt idx="715">
                  <c:v>1379532618</c:v>
                </c:pt>
                <c:pt idx="716">
                  <c:v>1379540288</c:v>
                </c:pt>
                <c:pt idx="717">
                  <c:v>1379592786</c:v>
                </c:pt>
                <c:pt idx="718">
                  <c:v>1379710294</c:v>
                </c:pt>
                <c:pt idx="719">
                  <c:v>1379990038</c:v>
                </c:pt>
                <c:pt idx="720">
                  <c:v>1380150010</c:v>
                </c:pt>
                <c:pt idx="721">
                  <c:v>1380217190</c:v>
                </c:pt>
                <c:pt idx="722">
                  <c:v>1380238969</c:v>
                </c:pt>
                <c:pt idx="723">
                  <c:v>1380470188</c:v>
                </c:pt>
                <c:pt idx="724">
                  <c:v>1380477691</c:v>
                </c:pt>
                <c:pt idx="725">
                  <c:v>1380556483</c:v>
                </c:pt>
                <c:pt idx="726">
                  <c:v>1380559201</c:v>
                </c:pt>
                <c:pt idx="727">
                  <c:v>1380585890</c:v>
                </c:pt>
                <c:pt idx="728">
                  <c:v>1380650177</c:v>
                </c:pt>
                <c:pt idx="729">
                  <c:v>1380726226</c:v>
                </c:pt>
                <c:pt idx="730">
                  <c:v>1380797834</c:v>
                </c:pt>
                <c:pt idx="731">
                  <c:v>1380826996</c:v>
                </c:pt>
                <c:pt idx="732">
                  <c:v>1380833367</c:v>
                </c:pt>
                <c:pt idx="733">
                  <c:v>1380838145</c:v>
                </c:pt>
                <c:pt idx="734">
                  <c:v>1380913757</c:v>
                </c:pt>
                <c:pt idx="735">
                  <c:v>1381194003</c:v>
                </c:pt>
                <c:pt idx="736">
                  <c:v>1381265883</c:v>
                </c:pt>
                <c:pt idx="737">
                  <c:v>1381364339</c:v>
                </c:pt>
                <c:pt idx="738">
                  <c:v>1381430646</c:v>
                </c:pt>
                <c:pt idx="739">
                  <c:v>1381445253</c:v>
                </c:pt>
                <c:pt idx="740">
                  <c:v>1381583948</c:v>
                </c:pt>
                <c:pt idx="741">
                  <c:v>1381752061</c:v>
                </c:pt>
                <c:pt idx="742">
                  <c:v>1381767859</c:v>
                </c:pt>
                <c:pt idx="743">
                  <c:v>1381778555</c:v>
                </c:pt>
                <c:pt idx="744">
                  <c:v>1381853222</c:v>
                </c:pt>
                <c:pt idx="745">
                  <c:v>1381923548</c:v>
                </c:pt>
                <c:pt idx="746">
                  <c:v>1381984773</c:v>
                </c:pt>
                <c:pt idx="747">
                  <c:v>1382449733</c:v>
                </c:pt>
                <c:pt idx="748">
                  <c:v>1382460379</c:v>
                </c:pt>
                <c:pt idx="749">
                  <c:v>1382528113</c:v>
                </c:pt>
                <c:pt idx="750">
                  <c:v>1382659060</c:v>
                </c:pt>
                <c:pt idx="751">
                  <c:v>1382679059</c:v>
                </c:pt>
                <c:pt idx="752">
                  <c:v>1382701793</c:v>
                </c:pt>
                <c:pt idx="753">
                  <c:v>1382742014</c:v>
                </c:pt>
                <c:pt idx="754">
                  <c:v>1382938914</c:v>
                </c:pt>
                <c:pt idx="755">
                  <c:v>1382963963</c:v>
                </c:pt>
                <c:pt idx="756">
                  <c:v>1382994511</c:v>
                </c:pt>
                <c:pt idx="757">
                  <c:v>1383076902</c:v>
                </c:pt>
                <c:pt idx="758">
                  <c:v>1383095125</c:v>
                </c:pt>
                <c:pt idx="759">
                  <c:v>1383139695</c:v>
                </c:pt>
                <c:pt idx="760">
                  <c:v>1383195753</c:v>
                </c:pt>
                <c:pt idx="761">
                  <c:v>1383257703</c:v>
                </c:pt>
                <c:pt idx="762">
                  <c:v>1383327440</c:v>
                </c:pt>
                <c:pt idx="763">
                  <c:v>1383337052</c:v>
                </c:pt>
                <c:pt idx="764">
                  <c:v>1383337267</c:v>
                </c:pt>
                <c:pt idx="765">
                  <c:v>1383616856</c:v>
                </c:pt>
                <c:pt idx="766">
                  <c:v>1383621299</c:v>
                </c:pt>
                <c:pt idx="767">
                  <c:v>1383909855</c:v>
                </c:pt>
                <c:pt idx="768">
                  <c:v>1384186483</c:v>
                </c:pt>
                <c:pt idx="769">
                  <c:v>1384236507</c:v>
                </c:pt>
                <c:pt idx="770">
                  <c:v>1384364561</c:v>
                </c:pt>
                <c:pt idx="771">
                  <c:v>1384384136</c:v>
                </c:pt>
                <c:pt idx="772">
                  <c:v>1384480685</c:v>
                </c:pt>
                <c:pt idx="773">
                  <c:v>1384577890</c:v>
                </c:pt>
                <c:pt idx="774">
                  <c:v>1384811721</c:v>
                </c:pt>
                <c:pt idx="775">
                  <c:v>1384887360</c:v>
                </c:pt>
                <c:pt idx="776">
                  <c:v>1384920804</c:v>
                </c:pt>
                <c:pt idx="777">
                  <c:v>1384941892</c:v>
                </c:pt>
                <c:pt idx="778">
                  <c:v>1385065931</c:v>
                </c:pt>
                <c:pt idx="779">
                  <c:v>1385124940</c:v>
                </c:pt>
                <c:pt idx="780">
                  <c:v>1385366429</c:v>
                </c:pt>
                <c:pt idx="781">
                  <c:v>1385425937</c:v>
                </c:pt>
                <c:pt idx="782">
                  <c:v>1385510094</c:v>
                </c:pt>
                <c:pt idx="783">
                  <c:v>1385524889</c:v>
                </c:pt>
                <c:pt idx="784">
                  <c:v>1385585434</c:v>
                </c:pt>
                <c:pt idx="785">
                  <c:v>1385754986</c:v>
                </c:pt>
                <c:pt idx="786">
                  <c:v>1386011038</c:v>
                </c:pt>
                <c:pt idx="787">
                  <c:v>1386108087</c:v>
                </c:pt>
                <c:pt idx="788">
                  <c:v>1386123861</c:v>
                </c:pt>
                <c:pt idx="789">
                  <c:v>1386194013</c:v>
                </c:pt>
                <c:pt idx="790">
                  <c:v>1386216545</c:v>
                </c:pt>
                <c:pt idx="791">
                  <c:v>1386336660</c:v>
                </c:pt>
                <c:pt idx="792">
                  <c:v>1386344289</c:v>
                </c:pt>
                <c:pt idx="793">
                  <c:v>1386463198</c:v>
                </c:pt>
                <c:pt idx="794">
                  <c:v>1386626054</c:v>
                </c:pt>
                <c:pt idx="795">
                  <c:v>1386806254</c:v>
                </c:pt>
                <c:pt idx="796">
                  <c:v>1386882145</c:v>
                </c:pt>
                <c:pt idx="797">
                  <c:v>1386884201</c:v>
                </c:pt>
                <c:pt idx="798">
                  <c:v>1386886874</c:v>
                </c:pt>
                <c:pt idx="799">
                  <c:v>1387390555</c:v>
                </c:pt>
                <c:pt idx="800">
                  <c:v>1387403967</c:v>
                </c:pt>
                <c:pt idx="801">
                  <c:v>1387569630</c:v>
                </c:pt>
                <c:pt idx="802">
                  <c:v>1387834799</c:v>
                </c:pt>
                <c:pt idx="803">
                  <c:v>1388077791</c:v>
                </c:pt>
                <c:pt idx="804">
                  <c:v>1388084862</c:v>
                </c:pt>
                <c:pt idx="805">
                  <c:v>1388391227</c:v>
                </c:pt>
                <c:pt idx="806">
                  <c:v>1388707645</c:v>
                </c:pt>
                <c:pt idx="807">
                  <c:v>1388772126</c:v>
                </c:pt>
                <c:pt idx="808">
                  <c:v>1388835692</c:v>
                </c:pt>
                <c:pt idx="809">
                  <c:v>1389038297</c:v>
                </c:pt>
                <c:pt idx="810">
                  <c:v>1389041333</c:v>
                </c:pt>
                <c:pt idx="811">
                  <c:v>1389107062</c:v>
                </c:pt>
                <c:pt idx="812">
                  <c:v>1389121248</c:v>
                </c:pt>
                <c:pt idx="813">
                  <c:v>1389193827</c:v>
                </c:pt>
                <c:pt idx="814">
                  <c:v>1389259831</c:v>
                </c:pt>
                <c:pt idx="815">
                  <c:v>1389399701</c:v>
                </c:pt>
                <c:pt idx="816">
                  <c:v>1389635351</c:v>
                </c:pt>
                <c:pt idx="817">
                  <c:v>1389825800</c:v>
                </c:pt>
                <c:pt idx="818">
                  <c:v>1389891684</c:v>
                </c:pt>
                <c:pt idx="819">
                  <c:v>1389982692</c:v>
                </c:pt>
                <c:pt idx="820">
                  <c:v>1390083017</c:v>
                </c:pt>
                <c:pt idx="821">
                  <c:v>1390088311</c:v>
                </c:pt>
                <c:pt idx="822">
                  <c:v>1390323617</c:v>
                </c:pt>
                <c:pt idx="823">
                  <c:v>1390330877</c:v>
                </c:pt>
                <c:pt idx="824">
                  <c:v>1390381722</c:v>
                </c:pt>
                <c:pt idx="825">
                  <c:v>1390439304</c:v>
                </c:pt>
                <c:pt idx="826">
                  <c:v>1390509071</c:v>
                </c:pt>
                <c:pt idx="827">
                  <c:v>1390564857</c:v>
                </c:pt>
                <c:pt idx="828">
                  <c:v>1390570791</c:v>
                </c:pt>
                <c:pt idx="829">
                  <c:v>1390589018</c:v>
                </c:pt>
                <c:pt idx="830">
                  <c:v>1390667107</c:v>
                </c:pt>
                <c:pt idx="831">
                  <c:v>1390853620</c:v>
                </c:pt>
                <c:pt idx="832">
                  <c:v>1390860695</c:v>
                </c:pt>
                <c:pt idx="833">
                  <c:v>1390890987</c:v>
                </c:pt>
                <c:pt idx="834">
                  <c:v>1390938332</c:v>
                </c:pt>
                <c:pt idx="835">
                  <c:v>1391005999</c:v>
                </c:pt>
                <c:pt idx="836">
                  <c:v>1391293745</c:v>
                </c:pt>
                <c:pt idx="837">
                  <c:v>1391477450</c:v>
                </c:pt>
                <c:pt idx="838">
                  <c:v>1391479339</c:v>
                </c:pt>
                <c:pt idx="839">
                  <c:v>1391571319</c:v>
                </c:pt>
                <c:pt idx="840">
                  <c:v>1392021502</c:v>
                </c:pt>
                <c:pt idx="841">
                  <c:v>1392040806</c:v>
                </c:pt>
                <c:pt idx="842">
                  <c:v>1392093190</c:v>
                </c:pt>
                <c:pt idx="843">
                  <c:v>1392169298</c:v>
                </c:pt>
                <c:pt idx="844">
                  <c:v>1392171770</c:v>
                </c:pt>
                <c:pt idx="845">
                  <c:v>1392183631</c:v>
                </c:pt>
                <c:pt idx="846">
                  <c:v>1392232830</c:v>
                </c:pt>
                <c:pt idx="847">
                  <c:v>1392321509</c:v>
                </c:pt>
                <c:pt idx="848">
                  <c:v>1392569730</c:v>
                </c:pt>
                <c:pt idx="849">
                  <c:v>1392780961</c:v>
                </c:pt>
                <c:pt idx="850">
                  <c:v>1392847312</c:v>
                </c:pt>
                <c:pt idx="851">
                  <c:v>1393034470</c:v>
                </c:pt>
                <c:pt idx="852">
                  <c:v>1393038927</c:v>
                </c:pt>
                <c:pt idx="853">
                  <c:v>1393233855</c:v>
                </c:pt>
                <c:pt idx="854">
                  <c:v>1393272633</c:v>
                </c:pt>
                <c:pt idx="855">
                  <c:v>1393287850</c:v>
                </c:pt>
                <c:pt idx="856">
                  <c:v>1393443400</c:v>
                </c:pt>
                <c:pt idx="857">
                  <c:v>1393882717</c:v>
                </c:pt>
                <c:pt idx="858">
                  <c:v>1394039979</c:v>
                </c:pt>
                <c:pt idx="859">
                  <c:v>1394078379</c:v>
                </c:pt>
                <c:pt idx="860">
                  <c:v>1394127585</c:v>
                </c:pt>
                <c:pt idx="861">
                  <c:v>1394536048</c:v>
                </c:pt>
                <c:pt idx="862">
                  <c:v>1394633746</c:v>
                </c:pt>
                <c:pt idx="863">
                  <c:v>1394683409</c:v>
                </c:pt>
                <c:pt idx="864">
                  <c:v>1394821095</c:v>
                </c:pt>
                <c:pt idx="865">
                  <c:v>1395089981</c:v>
                </c:pt>
                <c:pt idx="866">
                  <c:v>1395155478</c:v>
                </c:pt>
                <c:pt idx="867">
                  <c:v>1395162822</c:v>
                </c:pt>
                <c:pt idx="868">
                  <c:v>1395168625</c:v>
                </c:pt>
                <c:pt idx="869">
                  <c:v>1395277318</c:v>
                </c:pt>
                <c:pt idx="870">
                  <c:v>1395318848</c:v>
                </c:pt>
                <c:pt idx="871">
                  <c:v>1395349475</c:v>
                </c:pt>
                <c:pt idx="872">
                  <c:v>1395407445</c:v>
                </c:pt>
                <c:pt idx="873">
                  <c:v>1395417714</c:v>
                </c:pt>
                <c:pt idx="874">
                  <c:v>1395436717</c:v>
                </c:pt>
                <c:pt idx="875">
                  <c:v>1395676773</c:v>
                </c:pt>
                <c:pt idx="876">
                  <c:v>1395687664</c:v>
                </c:pt>
                <c:pt idx="877">
                  <c:v>1395774667</c:v>
                </c:pt>
                <c:pt idx="878">
                  <c:v>1395787973</c:v>
                </c:pt>
                <c:pt idx="879">
                  <c:v>1395859093</c:v>
                </c:pt>
                <c:pt idx="880">
                  <c:v>1395868127</c:v>
                </c:pt>
                <c:pt idx="881">
                  <c:v>1395885518</c:v>
                </c:pt>
                <c:pt idx="882">
                  <c:v>1396026382</c:v>
                </c:pt>
                <c:pt idx="883">
                  <c:v>1396284680</c:v>
                </c:pt>
                <c:pt idx="884">
                  <c:v>1396334311</c:v>
                </c:pt>
                <c:pt idx="885">
                  <c:v>1396360890</c:v>
                </c:pt>
                <c:pt idx="886">
                  <c:v>1396367729</c:v>
                </c:pt>
                <c:pt idx="887">
                  <c:v>1396371612</c:v>
                </c:pt>
                <c:pt idx="888">
                  <c:v>1396396662</c:v>
                </c:pt>
                <c:pt idx="889">
                  <c:v>1396441810</c:v>
                </c:pt>
                <c:pt idx="890">
                  <c:v>1396468782</c:v>
                </c:pt>
                <c:pt idx="891">
                  <c:v>1396524644</c:v>
                </c:pt>
                <c:pt idx="892">
                  <c:v>1396631500</c:v>
                </c:pt>
                <c:pt idx="893">
                  <c:v>1396633284</c:v>
                </c:pt>
                <c:pt idx="894">
                  <c:v>1396829189</c:v>
                </c:pt>
                <c:pt idx="895">
                  <c:v>1396876302</c:v>
                </c:pt>
                <c:pt idx="896">
                  <c:v>1396906530</c:v>
                </c:pt>
                <c:pt idx="897">
                  <c:v>1396923624</c:v>
                </c:pt>
                <c:pt idx="898">
                  <c:v>1396974355</c:v>
                </c:pt>
                <c:pt idx="899">
                  <c:v>1397076319</c:v>
                </c:pt>
                <c:pt idx="900">
                  <c:v>1397133386</c:v>
                </c:pt>
                <c:pt idx="901">
                  <c:v>1397186333</c:v>
                </c:pt>
                <c:pt idx="902">
                  <c:v>1397217052</c:v>
                </c:pt>
                <c:pt idx="903">
                  <c:v>1397414636</c:v>
                </c:pt>
                <c:pt idx="904">
                  <c:v>1397545131</c:v>
                </c:pt>
                <c:pt idx="905">
                  <c:v>1397571035</c:v>
                </c:pt>
                <c:pt idx="906">
                  <c:v>1397584386</c:v>
                </c:pt>
                <c:pt idx="907">
                  <c:v>1397661347</c:v>
                </c:pt>
                <c:pt idx="908">
                  <c:v>1397677790</c:v>
                </c:pt>
                <c:pt idx="909">
                  <c:v>1397679445</c:v>
                </c:pt>
                <c:pt idx="910">
                  <c:v>1397683410</c:v>
                </c:pt>
                <c:pt idx="911">
                  <c:v>1397709165</c:v>
                </c:pt>
                <c:pt idx="912">
                  <c:v>1397819938</c:v>
                </c:pt>
                <c:pt idx="913">
                  <c:v>1397854356</c:v>
                </c:pt>
                <c:pt idx="914">
                  <c:v>1397855842</c:v>
                </c:pt>
                <c:pt idx="915">
                  <c:v>1398283307</c:v>
                </c:pt>
                <c:pt idx="916">
                  <c:v>1398342170</c:v>
                </c:pt>
                <c:pt idx="917">
                  <c:v>1398348859</c:v>
                </c:pt>
                <c:pt idx="918">
                  <c:v>1398352531</c:v>
                </c:pt>
                <c:pt idx="919">
                  <c:v>1398363095</c:v>
                </c:pt>
                <c:pt idx="920">
                  <c:v>1398388068</c:v>
                </c:pt>
                <c:pt idx="921">
                  <c:v>1398432758</c:v>
                </c:pt>
                <c:pt idx="922">
                  <c:v>1398448389</c:v>
                </c:pt>
                <c:pt idx="923">
                  <c:v>1398480559</c:v>
                </c:pt>
                <c:pt idx="924">
                  <c:v>1398511589</c:v>
                </c:pt>
                <c:pt idx="925">
                  <c:v>1398727441</c:v>
                </c:pt>
                <c:pt idx="926">
                  <c:v>1398801620</c:v>
                </c:pt>
                <c:pt idx="927">
                  <c:v>1398802148</c:v>
                </c:pt>
                <c:pt idx="928">
                  <c:v>1398828064</c:v>
                </c:pt>
                <c:pt idx="929">
                  <c:v>1398862875</c:v>
                </c:pt>
                <c:pt idx="930">
                  <c:v>1398873969</c:v>
                </c:pt>
                <c:pt idx="931">
                  <c:v>1398895756</c:v>
                </c:pt>
                <c:pt idx="932">
                  <c:v>1398911882</c:v>
                </c:pt>
                <c:pt idx="933">
                  <c:v>1398971211</c:v>
                </c:pt>
                <c:pt idx="934">
                  <c:v>1398973252</c:v>
                </c:pt>
                <c:pt idx="935">
                  <c:v>1398980941</c:v>
                </c:pt>
                <c:pt idx="936">
                  <c:v>1398983245</c:v>
                </c:pt>
                <c:pt idx="937">
                  <c:v>1399032813</c:v>
                </c:pt>
                <c:pt idx="938">
                  <c:v>1399058797</c:v>
                </c:pt>
                <c:pt idx="939">
                  <c:v>1399070239</c:v>
                </c:pt>
                <c:pt idx="940">
                  <c:v>1399286589</c:v>
                </c:pt>
                <c:pt idx="941">
                  <c:v>1399387173</c:v>
                </c:pt>
                <c:pt idx="942">
                  <c:v>1399414290</c:v>
                </c:pt>
                <c:pt idx="943">
                  <c:v>1399415500</c:v>
                </c:pt>
                <c:pt idx="944">
                  <c:v>1399427064</c:v>
                </c:pt>
                <c:pt idx="945">
                  <c:v>1399474134</c:v>
                </c:pt>
                <c:pt idx="946">
                  <c:v>1399480592</c:v>
                </c:pt>
                <c:pt idx="947">
                  <c:v>1399482836</c:v>
                </c:pt>
                <c:pt idx="948">
                  <c:v>1399490415</c:v>
                </c:pt>
                <c:pt idx="949">
                  <c:v>1399504664</c:v>
                </c:pt>
                <c:pt idx="950">
                  <c:v>1399557925</c:v>
                </c:pt>
                <c:pt idx="951">
                  <c:v>1399563390</c:v>
                </c:pt>
                <c:pt idx="952">
                  <c:v>1399563953</c:v>
                </c:pt>
                <c:pt idx="953">
                  <c:v>1399666342</c:v>
                </c:pt>
                <c:pt idx="954">
                  <c:v>1399888221</c:v>
                </c:pt>
                <c:pt idx="955">
                  <c:v>1399902243</c:v>
                </c:pt>
                <c:pt idx="956">
                  <c:v>1399909127</c:v>
                </c:pt>
                <c:pt idx="957">
                  <c:v>1399923198</c:v>
                </c:pt>
                <c:pt idx="958">
                  <c:v>1399948353</c:v>
                </c:pt>
                <c:pt idx="959">
                  <c:v>1399996024</c:v>
                </c:pt>
                <c:pt idx="960">
                  <c:v>1399998418</c:v>
                </c:pt>
                <c:pt idx="961">
                  <c:v>1400002090</c:v>
                </c:pt>
                <c:pt idx="962">
                  <c:v>1400008085</c:v>
                </c:pt>
                <c:pt idx="963">
                  <c:v>1400026355</c:v>
                </c:pt>
                <c:pt idx="964">
                  <c:v>1400051050</c:v>
                </c:pt>
                <c:pt idx="965">
                  <c:v>1400106171</c:v>
                </c:pt>
                <c:pt idx="966">
                  <c:v>1400163834</c:v>
                </c:pt>
                <c:pt idx="967">
                  <c:v>1400168264</c:v>
                </c:pt>
                <c:pt idx="968">
                  <c:v>1400175682</c:v>
                </c:pt>
                <c:pt idx="969">
                  <c:v>1400253364</c:v>
                </c:pt>
                <c:pt idx="970">
                  <c:v>1400260087</c:v>
                </c:pt>
                <c:pt idx="971">
                  <c:v>1400263525</c:v>
                </c:pt>
                <c:pt idx="972">
                  <c:v>1400272580</c:v>
                </c:pt>
                <c:pt idx="973">
                  <c:v>1400290255</c:v>
                </c:pt>
                <c:pt idx="974">
                  <c:v>1400309405</c:v>
                </c:pt>
                <c:pt idx="975">
                  <c:v>1400474329</c:v>
                </c:pt>
                <c:pt idx="976">
                  <c:v>1400504952</c:v>
                </c:pt>
                <c:pt idx="977">
                  <c:v>1400512658</c:v>
                </c:pt>
                <c:pt idx="978">
                  <c:v>1400523845</c:v>
                </c:pt>
                <c:pt idx="979">
                  <c:v>1400536692</c:v>
                </c:pt>
                <c:pt idx="980">
                  <c:v>1400547969</c:v>
                </c:pt>
                <c:pt idx="981">
                  <c:v>1400570787</c:v>
                </c:pt>
                <c:pt idx="982">
                  <c:v>1400600031</c:v>
                </c:pt>
                <c:pt idx="983">
                  <c:v>1400600101</c:v>
                </c:pt>
                <c:pt idx="984">
                  <c:v>1400600840</c:v>
                </c:pt>
                <c:pt idx="985">
                  <c:v>1400604056</c:v>
                </c:pt>
                <c:pt idx="986">
                  <c:v>1400606573</c:v>
                </c:pt>
                <c:pt idx="987">
                  <c:v>1400634728</c:v>
                </c:pt>
                <c:pt idx="988">
                  <c:v>1400636279</c:v>
                </c:pt>
                <c:pt idx="989">
                  <c:v>1400666049</c:v>
                </c:pt>
                <c:pt idx="990">
                  <c:v>1400675841</c:v>
                </c:pt>
                <c:pt idx="991">
                  <c:v>1400691994</c:v>
                </c:pt>
                <c:pt idx="992">
                  <c:v>1400694790</c:v>
                </c:pt>
                <c:pt idx="993">
                  <c:v>1400698287</c:v>
                </c:pt>
                <c:pt idx="994">
                  <c:v>1400704672</c:v>
                </c:pt>
                <c:pt idx="995">
                  <c:v>1400720703</c:v>
                </c:pt>
                <c:pt idx="996">
                  <c:v>1400725112</c:v>
                </c:pt>
                <c:pt idx="997">
                  <c:v>1400774409</c:v>
                </c:pt>
                <c:pt idx="998">
                  <c:v>1400778772</c:v>
                </c:pt>
                <c:pt idx="999">
                  <c:v>1400786514</c:v>
                </c:pt>
                <c:pt idx="1000">
                  <c:v>1400790680</c:v>
                </c:pt>
                <c:pt idx="1001">
                  <c:v>1400867283</c:v>
                </c:pt>
                <c:pt idx="1002">
                  <c:v>1400945150</c:v>
                </c:pt>
                <c:pt idx="1003">
                  <c:v>1401044229</c:v>
                </c:pt>
                <c:pt idx="1004">
                  <c:v>1401058295</c:v>
                </c:pt>
                <c:pt idx="1005">
                  <c:v>1401101499</c:v>
                </c:pt>
                <c:pt idx="1006">
                  <c:v>1401123546</c:v>
                </c:pt>
                <c:pt idx="1007">
                  <c:v>1401125238</c:v>
                </c:pt>
                <c:pt idx="1008">
                  <c:v>1401196766</c:v>
                </c:pt>
                <c:pt idx="1009">
                  <c:v>1401201881</c:v>
                </c:pt>
                <c:pt idx="1010">
                  <c:v>1401204143</c:v>
                </c:pt>
                <c:pt idx="1011">
                  <c:v>1401205731</c:v>
                </c:pt>
                <c:pt idx="1012">
                  <c:v>1401214581</c:v>
                </c:pt>
                <c:pt idx="1013">
                  <c:v>1401231722</c:v>
                </c:pt>
                <c:pt idx="1014">
                  <c:v>1401254055</c:v>
                </c:pt>
                <c:pt idx="1015">
                  <c:v>1401294084</c:v>
                </c:pt>
                <c:pt idx="1016">
                  <c:v>1401312808</c:v>
                </c:pt>
                <c:pt idx="1017">
                  <c:v>1401336045</c:v>
                </c:pt>
                <c:pt idx="1018">
                  <c:v>1401354597</c:v>
                </c:pt>
                <c:pt idx="1019">
                  <c:v>1401372324</c:v>
                </c:pt>
                <c:pt idx="1020">
                  <c:v>1401372574</c:v>
                </c:pt>
                <c:pt idx="1021">
                  <c:v>1401401064</c:v>
                </c:pt>
                <c:pt idx="1022">
                  <c:v>1401414944</c:v>
                </c:pt>
                <c:pt idx="1023">
                  <c:v>1401426488</c:v>
                </c:pt>
                <c:pt idx="1024">
                  <c:v>1401436539</c:v>
                </c:pt>
                <c:pt idx="1025">
                  <c:v>1401470811</c:v>
                </c:pt>
                <c:pt idx="1026">
                  <c:v>1401485207</c:v>
                </c:pt>
                <c:pt idx="1027">
                  <c:v>1401485484</c:v>
                </c:pt>
                <c:pt idx="1028">
                  <c:v>1401585752</c:v>
                </c:pt>
                <c:pt idx="1029">
                  <c:v>1401623376</c:v>
                </c:pt>
                <c:pt idx="1030">
                  <c:v>1401642425</c:v>
                </c:pt>
                <c:pt idx="1031">
                  <c:v>1401666631</c:v>
                </c:pt>
                <c:pt idx="1032">
                  <c:v>1401685730</c:v>
                </c:pt>
                <c:pt idx="1033">
                  <c:v>1401714114</c:v>
                </c:pt>
                <c:pt idx="1034">
                  <c:v>1401722952</c:v>
                </c:pt>
                <c:pt idx="1035">
                  <c:v>1401724860</c:v>
                </c:pt>
                <c:pt idx="1036">
                  <c:v>1401726595</c:v>
                </c:pt>
                <c:pt idx="1037">
                  <c:v>1401756143</c:v>
                </c:pt>
                <c:pt idx="1038">
                  <c:v>1401768478</c:v>
                </c:pt>
                <c:pt idx="1039">
                  <c:v>1401770178</c:v>
                </c:pt>
                <c:pt idx="1040">
                  <c:v>1401810583</c:v>
                </c:pt>
                <c:pt idx="1041">
                  <c:v>1401811381</c:v>
                </c:pt>
                <c:pt idx="1042">
                  <c:v>1401814964</c:v>
                </c:pt>
                <c:pt idx="1043">
                  <c:v>1401823952</c:v>
                </c:pt>
                <c:pt idx="1044">
                  <c:v>1401846250</c:v>
                </c:pt>
                <c:pt idx="1045">
                  <c:v>1401850796</c:v>
                </c:pt>
                <c:pt idx="1046">
                  <c:v>1401910634</c:v>
                </c:pt>
                <c:pt idx="1047">
                  <c:v>1401924769</c:v>
                </c:pt>
                <c:pt idx="1048">
                  <c:v>1401972028</c:v>
                </c:pt>
                <c:pt idx="1049">
                  <c:v>1401978147</c:v>
                </c:pt>
                <c:pt idx="1050">
                  <c:v>1402009632</c:v>
                </c:pt>
                <c:pt idx="1051">
                  <c:v>1402049289</c:v>
                </c:pt>
                <c:pt idx="1052">
                  <c:v>1402058739</c:v>
                </c:pt>
                <c:pt idx="1053">
                  <c:v>1402079466</c:v>
                </c:pt>
                <c:pt idx="1054">
                  <c:v>1402266840</c:v>
                </c:pt>
                <c:pt idx="1055">
                  <c:v>1402294381</c:v>
                </c:pt>
                <c:pt idx="1056">
                  <c:v>1402317296</c:v>
                </c:pt>
                <c:pt idx="1057">
                  <c:v>1402331262</c:v>
                </c:pt>
                <c:pt idx="1058">
                  <c:v>1402334665</c:v>
                </c:pt>
                <c:pt idx="1059">
                  <c:v>1402342359</c:v>
                </c:pt>
                <c:pt idx="1060">
                  <c:v>1402343765</c:v>
                </c:pt>
                <c:pt idx="1061">
                  <c:v>1402391269</c:v>
                </c:pt>
                <c:pt idx="1062">
                  <c:v>1402394951</c:v>
                </c:pt>
                <c:pt idx="1063">
                  <c:v>1402403907</c:v>
                </c:pt>
                <c:pt idx="1064">
                  <c:v>1402410663</c:v>
                </c:pt>
                <c:pt idx="1065">
                  <c:v>1402429211</c:v>
                </c:pt>
                <c:pt idx="1066">
                  <c:v>1402441300</c:v>
                </c:pt>
                <c:pt idx="1067">
                  <c:v>1402455174</c:v>
                </c:pt>
                <c:pt idx="1068">
                  <c:v>1402506278</c:v>
                </c:pt>
                <c:pt idx="1069">
                  <c:v>1402580818</c:v>
                </c:pt>
                <c:pt idx="1070">
                  <c:v>1402584846</c:v>
                </c:pt>
                <c:pt idx="1071">
                  <c:v>1402596667</c:v>
                </c:pt>
                <c:pt idx="1072">
                  <c:v>1402599486</c:v>
                </c:pt>
                <c:pt idx="1073">
                  <c:v>1402612730</c:v>
                </c:pt>
                <c:pt idx="1074">
                  <c:v>1402627627</c:v>
                </c:pt>
                <c:pt idx="1075">
                  <c:v>1402657113</c:v>
                </c:pt>
                <c:pt idx="1076">
                  <c:v>1402677457</c:v>
                </c:pt>
                <c:pt idx="1077">
                  <c:v>1402693689</c:v>
                </c:pt>
                <c:pt idx="1078">
                  <c:v>1402784964</c:v>
                </c:pt>
                <c:pt idx="1079">
                  <c:v>1402867750</c:v>
                </c:pt>
                <c:pt idx="1080">
                  <c:v>1402886025</c:v>
                </c:pt>
                <c:pt idx="1081">
                  <c:v>1402910965</c:v>
                </c:pt>
                <c:pt idx="1082">
                  <c:v>1402929075</c:v>
                </c:pt>
                <c:pt idx="1083">
                  <c:v>1402931866</c:v>
                </c:pt>
                <c:pt idx="1084">
                  <c:v>1402934629</c:v>
                </c:pt>
                <c:pt idx="1085">
                  <c:v>1402945408</c:v>
                </c:pt>
                <c:pt idx="1086">
                  <c:v>1402973438</c:v>
                </c:pt>
                <c:pt idx="1087">
                  <c:v>1403012607</c:v>
                </c:pt>
                <c:pt idx="1088">
                  <c:v>1403017146</c:v>
                </c:pt>
                <c:pt idx="1089">
                  <c:v>1403022823</c:v>
                </c:pt>
                <c:pt idx="1090">
                  <c:v>1403023846</c:v>
                </c:pt>
                <c:pt idx="1091">
                  <c:v>1403051888</c:v>
                </c:pt>
                <c:pt idx="1092">
                  <c:v>1403066752</c:v>
                </c:pt>
                <c:pt idx="1093">
                  <c:v>1403105724</c:v>
                </c:pt>
                <c:pt idx="1094">
                  <c:v>1403107451</c:v>
                </c:pt>
                <c:pt idx="1095">
                  <c:v>1403125737</c:v>
                </c:pt>
                <c:pt idx="1096">
                  <c:v>1403135304</c:v>
                </c:pt>
                <c:pt idx="1097">
                  <c:v>1403146628</c:v>
                </c:pt>
                <c:pt idx="1098">
                  <c:v>1403149404</c:v>
                </c:pt>
                <c:pt idx="1099">
                  <c:v>1403169278</c:v>
                </c:pt>
                <c:pt idx="1100">
                  <c:v>1403169690</c:v>
                </c:pt>
                <c:pt idx="1101">
                  <c:v>1403176891</c:v>
                </c:pt>
                <c:pt idx="1102">
                  <c:v>1403201147</c:v>
                </c:pt>
                <c:pt idx="1103">
                  <c:v>1403210330</c:v>
                </c:pt>
                <c:pt idx="1104">
                  <c:v>1403234686</c:v>
                </c:pt>
                <c:pt idx="1105">
                  <c:v>1403355126</c:v>
                </c:pt>
                <c:pt idx="1106">
                  <c:v>1403356792</c:v>
                </c:pt>
                <c:pt idx="1107">
                  <c:v>1403453368</c:v>
                </c:pt>
                <c:pt idx="1108">
                  <c:v>1403462111</c:v>
                </c:pt>
                <c:pt idx="1109">
                  <c:v>1403538880</c:v>
                </c:pt>
                <c:pt idx="1110">
                  <c:v>1403547791</c:v>
                </c:pt>
                <c:pt idx="1111">
                  <c:v>1403556024</c:v>
                </c:pt>
                <c:pt idx="1112">
                  <c:v>1403562705</c:v>
                </c:pt>
                <c:pt idx="1113">
                  <c:v>1403599778</c:v>
                </c:pt>
                <c:pt idx="1114">
                  <c:v>1403635904</c:v>
                </c:pt>
                <c:pt idx="1115">
                  <c:v>1403703580</c:v>
                </c:pt>
                <c:pt idx="1116">
                  <c:v>1403721345</c:v>
                </c:pt>
                <c:pt idx="1117">
                  <c:v>1403724820</c:v>
                </c:pt>
                <c:pt idx="1118">
                  <c:v>1403734502</c:v>
                </c:pt>
                <c:pt idx="1119">
                  <c:v>1403810965</c:v>
                </c:pt>
                <c:pt idx="1120">
                  <c:v>1403822912</c:v>
                </c:pt>
                <c:pt idx="1121">
                  <c:v>1403878645</c:v>
                </c:pt>
                <c:pt idx="1122">
                  <c:v>1403901072</c:v>
                </c:pt>
                <c:pt idx="1123">
                  <c:v>1403902060</c:v>
                </c:pt>
                <c:pt idx="1124">
                  <c:v>1403974363</c:v>
                </c:pt>
                <c:pt idx="1125">
                  <c:v>1404140667</c:v>
                </c:pt>
                <c:pt idx="1126">
                  <c:v>1404141626</c:v>
                </c:pt>
                <c:pt idx="1127">
                  <c:v>1404151396</c:v>
                </c:pt>
                <c:pt idx="1128">
                  <c:v>1404153482</c:v>
                </c:pt>
                <c:pt idx="1129">
                  <c:v>1404161639</c:v>
                </c:pt>
                <c:pt idx="1130">
                  <c:v>1404165425</c:v>
                </c:pt>
                <c:pt idx="1131">
                  <c:v>1404168101</c:v>
                </c:pt>
                <c:pt idx="1132">
                  <c:v>1404174580</c:v>
                </c:pt>
                <c:pt idx="1133">
                  <c:v>1404190567</c:v>
                </c:pt>
                <c:pt idx="1134">
                  <c:v>1404207981</c:v>
                </c:pt>
                <c:pt idx="1135">
                  <c:v>1404233159</c:v>
                </c:pt>
                <c:pt idx="1136">
                  <c:v>1404262699</c:v>
                </c:pt>
                <c:pt idx="1137">
                  <c:v>1404295310</c:v>
                </c:pt>
                <c:pt idx="1138">
                  <c:v>1404308883</c:v>
                </c:pt>
                <c:pt idx="1139">
                  <c:v>1404337382</c:v>
                </c:pt>
                <c:pt idx="1140">
                  <c:v>1404488884</c:v>
                </c:pt>
                <c:pt idx="1141">
                  <c:v>1404523172</c:v>
                </c:pt>
                <c:pt idx="1142">
                  <c:v>1404560379</c:v>
                </c:pt>
                <c:pt idx="1143">
                  <c:v>1404586762</c:v>
                </c:pt>
                <c:pt idx="1144">
                  <c:v>1404658329</c:v>
                </c:pt>
                <c:pt idx="1145">
                  <c:v>1404680075</c:v>
                </c:pt>
                <c:pt idx="1146">
                  <c:v>1404743477</c:v>
                </c:pt>
                <c:pt idx="1147">
                  <c:v>1404749446</c:v>
                </c:pt>
                <c:pt idx="1148">
                  <c:v>1404769538</c:v>
                </c:pt>
                <c:pt idx="1149">
                  <c:v>1404769819</c:v>
                </c:pt>
                <c:pt idx="1150">
                  <c:v>1404770616</c:v>
                </c:pt>
                <c:pt idx="1151">
                  <c:v>1404776724</c:v>
                </c:pt>
                <c:pt idx="1152">
                  <c:v>1404797428</c:v>
                </c:pt>
                <c:pt idx="1153">
                  <c:v>1404822107</c:v>
                </c:pt>
                <c:pt idx="1154">
                  <c:v>1404822144</c:v>
                </c:pt>
                <c:pt idx="1155">
                  <c:v>1404833442</c:v>
                </c:pt>
                <c:pt idx="1156">
                  <c:v>1404833717</c:v>
                </c:pt>
                <c:pt idx="1157">
                  <c:v>1404835009</c:v>
                </c:pt>
                <c:pt idx="1158">
                  <c:v>1404841270</c:v>
                </c:pt>
                <c:pt idx="1159">
                  <c:v>1404845851</c:v>
                </c:pt>
                <c:pt idx="1160">
                  <c:v>1404857339</c:v>
                </c:pt>
                <c:pt idx="1161">
                  <c:v>1404861228</c:v>
                </c:pt>
                <c:pt idx="1162">
                  <c:v>1404892123</c:v>
                </c:pt>
                <c:pt idx="1163">
                  <c:v>1404907429</c:v>
                </c:pt>
                <c:pt idx="1164">
                  <c:v>1404915149</c:v>
                </c:pt>
                <c:pt idx="1165">
                  <c:v>1404915822</c:v>
                </c:pt>
                <c:pt idx="1166">
                  <c:v>1404927440</c:v>
                </c:pt>
                <c:pt idx="1167">
                  <c:v>1404927690</c:v>
                </c:pt>
                <c:pt idx="1168">
                  <c:v>1404932004</c:v>
                </c:pt>
                <c:pt idx="1169">
                  <c:v>1404932105</c:v>
                </c:pt>
                <c:pt idx="1170">
                  <c:v>1404932751</c:v>
                </c:pt>
                <c:pt idx="1171">
                  <c:v>1404940812</c:v>
                </c:pt>
                <c:pt idx="1172">
                  <c:v>1404941463</c:v>
                </c:pt>
                <c:pt idx="1173">
                  <c:v>1404942804</c:v>
                </c:pt>
                <c:pt idx="1174">
                  <c:v>1404944846</c:v>
                </c:pt>
                <c:pt idx="1175">
                  <c:v>1404947422</c:v>
                </c:pt>
                <c:pt idx="1176">
                  <c:v>1404948441</c:v>
                </c:pt>
                <c:pt idx="1177">
                  <c:v>1404953334</c:v>
                </c:pt>
                <c:pt idx="1178">
                  <c:v>1404970632</c:v>
                </c:pt>
                <c:pt idx="1179">
                  <c:v>1404973504</c:v>
                </c:pt>
                <c:pt idx="1180">
                  <c:v>1404997548</c:v>
                </c:pt>
                <c:pt idx="1181">
                  <c:v>1405003447</c:v>
                </c:pt>
                <c:pt idx="1182">
                  <c:v>1405012920</c:v>
                </c:pt>
                <c:pt idx="1183">
                  <c:v>1405021297</c:v>
                </c:pt>
                <c:pt idx="1184">
                  <c:v>1405024561</c:v>
                </c:pt>
                <c:pt idx="1185">
                  <c:v>1405032222</c:v>
                </c:pt>
                <c:pt idx="1186">
                  <c:v>1405041992</c:v>
                </c:pt>
                <c:pt idx="1187">
                  <c:v>1405095123</c:v>
                </c:pt>
                <c:pt idx="1188">
                  <c:v>1405097102</c:v>
                </c:pt>
                <c:pt idx="1189">
                  <c:v>1405097760</c:v>
                </c:pt>
                <c:pt idx="1190">
                  <c:v>1405098738</c:v>
                </c:pt>
                <c:pt idx="1191">
                  <c:v>1405099248</c:v>
                </c:pt>
                <c:pt idx="1192">
                  <c:v>1405100992</c:v>
                </c:pt>
                <c:pt idx="1193">
                  <c:v>1405109966</c:v>
                </c:pt>
                <c:pt idx="1194">
                  <c:v>1405110399</c:v>
                </c:pt>
                <c:pt idx="1195">
                  <c:v>1405113187</c:v>
                </c:pt>
                <c:pt idx="1196">
                  <c:v>1405130663</c:v>
                </c:pt>
                <c:pt idx="1197">
                  <c:v>1405181320</c:v>
                </c:pt>
                <c:pt idx="1198">
                  <c:v>1405196867</c:v>
                </c:pt>
                <c:pt idx="1199">
                  <c:v>1405217355</c:v>
                </c:pt>
                <c:pt idx="1200">
                  <c:v>1405248503</c:v>
                </c:pt>
                <c:pt idx="1201">
                  <c:v>1405266710</c:v>
                </c:pt>
                <c:pt idx="1202">
                  <c:v>1405291811</c:v>
                </c:pt>
                <c:pt idx="1203">
                  <c:v>1405307696</c:v>
                </c:pt>
                <c:pt idx="1204">
                  <c:v>1405307966</c:v>
                </c:pt>
                <c:pt idx="1205">
                  <c:v>1405346680</c:v>
                </c:pt>
                <c:pt idx="1206">
                  <c:v>1405356072</c:v>
                </c:pt>
                <c:pt idx="1207">
                  <c:v>1405363748</c:v>
                </c:pt>
                <c:pt idx="1208">
                  <c:v>1405378414</c:v>
                </c:pt>
                <c:pt idx="1209">
                  <c:v>1405380712</c:v>
                </c:pt>
                <c:pt idx="1210">
                  <c:v>1405393356</c:v>
                </c:pt>
                <c:pt idx="1211">
                  <c:v>1405429098</c:v>
                </c:pt>
                <c:pt idx="1212">
                  <c:v>1405432600</c:v>
                </c:pt>
                <c:pt idx="1213">
                  <c:v>1405437623</c:v>
                </c:pt>
                <c:pt idx="1214">
                  <c:v>1405439973</c:v>
                </c:pt>
                <c:pt idx="1215">
                  <c:v>1405448408</c:v>
                </c:pt>
                <c:pt idx="1216">
                  <c:v>1405453354</c:v>
                </c:pt>
                <c:pt idx="1217">
                  <c:v>1405464634</c:v>
                </c:pt>
                <c:pt idx="1218">
                  <c:v>1405466820</c:v>
                </c:pt>
                <c:pt idx="1219">
                  <c:v>1405485297</c:v>
                </c:pt>
                <c:pt idx="1220">
                  <c:v>1405509510</c:v>
                </c:pt>
                <c:pt idx="1221">
                  <c:v>1405520253</c:v>
                </c:pt>
                <c:pt idx="1222">
                  <c:v>1405522822</c:v>
                </c:pt>
                <c:pt idx="1223">
                  <c:v>1405542034</c:v>
                </c:pt>
                <c:pt idx="1224">
                  <c:v>1405573391</c:v>
                </c:pt>
                <c:pt idx="1225">
                  <c:v>1405583108</c:v>
                </c:pt>
                <c:pt idx="1226">
                  <c:v>1405621512</c:v>
                </c:pt>
                <c:pt idx="1227">
                  <c:v>1405626903</c:v>
                </c:pt>
                <c:pt idx="1228">
                  <c:v>1405633452</c:v>
                </c:pt>
                <c:pt idx="1229">
                  <c:v>1405640302</c:v>
                </c:pt>
                <c:pt idx="1230">
                  <c:v>1405674250</c:v>
                </c:pt>
                <c:pt idx="1231">
                  <c:v>1405682659</c:v>
                </c:pt>
                <c:pt idx="1232">
                  <c:v>1405687978</c:v>
                </c:pt>
                <c:pt idx="1233">
                  <c:v>1405713498</c:v>
                </c:pt>
                <c:pt idx="1234">
                  <c:v>1405714217</c:v>
                </c:pt>
                <c:pt idx="1235">
                  <c:v>1405728490</c:v>
                </c:pt>
                <c:pt idx="1236">
                  <c:v>1405743181</c:v>
                </c:pt>
                <c:pt idx="1237">
                  <c:v>1405746399</c:v>
                </c:pt>
                <c:pt idx="1238">
                  <c:v>1405791153</c:v>
                </c:pt>
                <c:pt idx="1239">
                  <c:v>1405899378</c:v>
                </c:pt>
                <c:pt idx="1240">
                  <c:v>1405923687</c:v>
                </c:pt>
                <c:pt idx="1241">
                  <c:v>1405928601</c:v>
                </c:pt>
                <c:pt idx="1242">
                  <c:v>1405949514</c:v>
                </c:pt>
                <c:pt idx="1243">
                  <c:v>1405957098</c:v>
                </c:pt>
                <c:pt idx="1244">
                  <c:v>1405959752</c:v>
                </c:pt>
                <c:pt idx="1245">
                  <c:v>1405966701</c:v>
                </c:pt>
                <c:pt idx="1246">
                  <c:v>1405971690</c:v>
                </c:pt>
                <c:pt idx="1247">
                  <c:v>1405974243</c:v>
                </c:pt>
                <c:pt idx="1248">
                  <c:v>1405989930</c:v>
                </c:pt>
                <c:pt idx="1249">
                  <c:v>1406004589</c:v>
                </c:pt>
                <c:pt idx="1250">
                  <c:v>1406012515</c:v>
                </c:pt>
                <c:pt idx="1251">
                  <c:v>1406039696</c:v>
                </c:pt>
                <c:pt idx="1252">
                  <c:v>1406058798</c:v>
                </c:pt>
                <c:pt idx="1253">
                  <c:v>1406066440</c:v>
                </c:pt>
                <c:pt idx="1254">
                  <c:v>1406071948</c:v>
                </c:pt>
                <c:pt idx="1255">
                  <c:v>1406087055</c:v>
                </c:pt>
                <c:pt idx="1256">
                  <c:v>1406128250</c:v>
                </c:pt>
                <c:pt idx="1257">
                  <c:v>1406129131</c:v>
                </c:pt>
                <c:pt idx="1258">
                  <c:v>1406131023</c:v>
                </c:pt>
                <c:pt idx="1259">
                  <c:v>1406140369</c:v>
                </c:pt>
                <c:pt idx="1260">
                  <c:v>1406140561</c:v>
                </c:pt>
                <c:pt idx="1261">
                  <c:v>1406170810</c:v>
                </c:pt>
                <c:pt idx="1262">
                  <c:v>1406226683</c:v>
                </c:pt>
                <c:pt idx="1263">
                  <c:v>1406235550</c:v>
                </c:pt>
                <c:pt idx="1264">
                  <c:v>1406239718</c:v>
                </c:pt>
                <c:pt idx="1265">
                  <c:v>1406316312</c:v>
                </c:pt>
                <c:pt idx="1266">
                  <c:v>1406321291</c:v>
                </c:pt>
                <c:pt idx="1267">
                  <c:v>1406330049</c:v>
                </c:pt>
                <c:pt idx="1268">
                  <c:v>1406362677</c:v>
                </c:pt>
                <c:pt idx="1269">
                  <c:v>1406390457</c:v>
                </c:pt>
                <c:pt idx="1270">
                  <c:v>1406417306</c:v>
                </c:pt>
                <c:pt idx="1271">
                  <c:v>1406499612</c:v>
                </c:pt>
                <c:pt idx="1272">
                  <c:v>1406507481</c:v>
                </c:pt>
                <c:pt idx="1273">
                  <c:v>1406564335</c:v>
                </c:pt>
                <c:pt idx="1274">
                  <c:v>1406572381</c:v>
                </c:pt>
                <c:pt idx="1275">
                  <c:v>1406578178</c:v>
                </c:pt>
                <c:pt idx="1276">
                  <c:v>1406580436</c:v>
                </c:pt>
                <c:pt idx="1277">
                  <c:v>1406595056</c:v>
                </c:pt>
                <c:pt idx="1278">
                  <c:v>1406640444</c:v>
                </c:pt>
                <c:pt idx="1279">
                  <c:v>1406668640</c:v>
                </c:pt>
                <c:pt idx="1280">
                  <c:v>1406679625</c:v>
                </c:pt>
                <c:pt idx="1281">
                  <c:v>1406713041</c:v>
                </c:pt>
                <c:pt idx="1282">
                  <c:v>1406745911</c:v>
                </c:pt>
                <c:pt idx="1283">
                  <c:v>1406752985</c:v>
                </c:pt>
                <c:pt idx="1284">
                  <c:v>1406782093</c:v>
                </c:pt>
                <c:pt idx="1285">
                  <c:v>1406811593</c:v>
                </c:pt>
                <c:pt idx="1286">
                  <c:v>1406819784</c:v>
                </c:pt>
                <c:pt idx="1287">
                  <c:v>1406824948</c:v>
                </c:pt>
                <c:pt idx="1288">
                  <c:v>1406825360</c:v>
                </c:pt>
                <c:pt idx="1289">
                  <c:v>1406831445</c:v>
                </c:pt>
                <c:pt idx="1290">
                  <c:v>1406847996</c:v>
                </c:pt>
                <c:pt idx="1291">
                  <c:v>1406896752</c:v>
                </c:pt>
                <c:pt idx="1292">
                  <c:v>1406907034</c:v>
                </c:pt>
                <c:pt idx="1293">
                  <c:v>1406908078</c:v>
                </c:pt>
                <c:pt idx="1294">
                  <c:v>1406908725</c:v>
                </c:pt>
                <c:pt idx="1295">
                  <c:v>1406914291</c:v>
                </c:pt>
                <c:pt idx="1296">
                  <c:v>1406958354</c:v>
                </c:pt>
                <c:pt idx="1297">
                  <c:v>1406986278</c:v>
                </c:pt>
                <c:pt idx="1298">
                  <c:v>1407057677</c:v>
                </c:pt>
                <c:pt idx="1299">
                  <c:v>1407076069</c:v>
                </c:pt>
                <c:pt idx="1300">
                  <c:v>1407088592</c:v>
                </c:pt>
                <c:pt idx="1301">
                  <c:v>1407157756</c:v>
                </c:pt>
                <c:pt idx="1302">
                  <c:v>1407177611</c:v>
                </c:pt>
                <c:pt idx="1303">
                  <c:v>1407178107</c:v>
                </c:pt>
                <c:pt idx="1304">
                  <c:v>1407178164</c:v>
                </c:pt>
                <c:pt idx="1305">
                  <c:v>1407184688</c:v>
                </c:pt>
                <c:pt idx="1306">
                  <c:v>1407197670</c:v>
                </c:pt>
                <c:pt idx="1307">
                  <c:v>1407254874</c:v>
                </c:pt>
                <c:pt idx="1308">
                  <c:v>1407258582</c:v>
                </c:pt>
                <c:pt idx="1309">
                  <c:v>1407271598</c:v>
                </c:pt>
                <c:pt idx="1310">
                  <c:v>1407299015</c:v>
                </c:pt>
                <c:pt idx="1311">
                  <c:v>1407357002</c:v>
                </c:pt>
                <c:pt idx="1312">
                  <c:v>1407370211</c:v>
                </c:pt>
                <c:pt idx="1313">
                  <c:v>1407388144</c:v>
                </c:pt>
                <c:pt idx="1314">
                  <c:v>1407400306</c:v>
                </c:pt>
                <c:pt idx="1315">
                  <c:v>1407435418</c:v>
                </c:pt>
                <c:pt idx="1316">
                  <c:v>1407440918</c:v>
                </c:pt>
                <c:pt idx="1317">
                  <c:v>1407535994</c:v>
                </c:pt>
                <c:pt idx="1318">
                  <c:v>1407621026</c:v>
                </c:pt>
                <c:pt idx="1319">
                  <c:v>1407634897</c:v>
                </c:pt>
                <c:pt idx="1320">
                  <c:v>1407674146</c:v>
                </c:pt>
                <c:pt idx="1321">
                  <c:v>1407695077</c:v>
                </c:pt>
                <c:pt idx="1322">
                  <c:v>1407781013</c:v>
                </c:pt>
                <c:pt idx="1323">
                  <c:v>1407784586</c:v>
                </c:pt>
                <c:pt idx="1324">
                  <c:v>1407787774</c:v>
                </c:pt>
                <c:pt idx="1325">
                  <c:v>1407789908</c:v>
                </c:pt>
                <c:pt idx="1326">
                  <c:v>1407824097</c:v>
                </c:pt>
                <c:pt idx="1327">
                  <c:v>1407832642</c:v>
                </c:pt>
                <c:pt idx="1328">
                  <c:v>1407838734</c:v>
                </c:pt>
                <c:pt idx="1329">
                  <c:v>1407839054</c:v>
                </c:pt>
                <c:pt idx="1330">
                  <c:v>1407847161</c:v>
                </c:pt>
                <c:pt idx="1331">
                  <c:v>1407852068</c:v>
                </c:pt>
                <c:pt idx="1332">
                  <c:v>1407856551</c:v>
                </c:pt>
                <c:pt idx="1333">
                  <c:v>1407865095</c:v>
                </c:pt>
                <c:pt idx="1334">
                  <c:v>1407867023</c:v>
                </c:pt>
                <c:pt idx="1335">
                  <c:v>1407892222</c:v>
                </c:pt>
                <c:pt idx="1336">
                  <c:v>1407931331</c:v>
                </c:pt>
                <c:pt idx="1337">
                  <c:v>1407954413</c:v>
                </c:pt>
                <c:pt idx="1338">
                  <c:v>1408024795</c:v>
                </c:pt>
                <c:pt idx="1339">
                  <c:v>1408031405</c:v>
                </c:pt>
                <c:pt idx="1340">
                  <c:v>1408050316</c:v>
                </c:pt>
                <c:pt idx="1341">
                  <c:v>1408050685</c:v>
                </c:pt>
                <c:pt idx="1342">
                  <c:v>1408062990</c:v>
                </c:pt>
                <c:pt idx="1343">
                  <c:v>1408116152</c:v>
                </c:pt>
                <c:pt idx="1344">
                  <c:v>1408129822</c:v>
                </c:pt>
                <c:pt idx="1345">
                  <c:v>1408141245</c:v>
                </c:pt>
                <c:pt idx="1346">
                  <c:v>1408154403</c:v>
                </c:pt>
                <c:pt idx="1347">
                  <c:v>1408203557</c:v>
                </c:pt>
                <c:pt idx="1348">
                  <c:v>1408313438</c:v>
                </c:pt>
                <c:pt idx="1349">
                  <c:v>1408366191</c:v>
                </c:pt>
                <c:pt idx="1350">
                  <c:v>1408366856</c:v>
                </c:pt>
                <c:pt idx="1351">
                  <c:v>1408380319</c:v>
                </c:pt>
                <c:pt idx="1352">
                  <c:v>1408381704</c:v>
                </c:pt>
                <c:pt idx="1353">
                  <c:v>1408383994</c:v>
                </c:pt>
                <c:pt idx="1354">
                  <c:v>1408389010</c:v>
                </c:pt>
                <c:pt idx="1355">
                  <c:v>1408395400</c:v>
                </c:pt>
                <c:pt idx="1356">
                  <c:v>1408481176</c:v>
                </c:pt>
                <c:pt idx="1357">
                  <c:v>1408481972</c:v>
                </c:pt>
                <c:pt idx="1358">
                  <c:v>1408549233</c:v>
                </c:pt>
                <c:pt idx="1359">
                  <c:v>1408558092</c:v>
                </c:pt>
                <c:pt idx="1360">
                  <c:v>1408565860</c:v>
                </c:pt>
                <c:pt idx="1361">
                  <c:v>1408576783</c:v>
                </c:pt>
                <c:pt idx="1362">
                  <c:v>1408604363</c:v>
                </c:pt>
                <c:pt idx="1363">
                  <c:v>1408624622</c:v>
                </c:pt>
                <c:pt idx="1364">
                  <c:v>1408648573</c:v>
                </c:pt>
                <c:pt idx="1365">
                  <c:v>1408648985</c:v>
                </c:pt>
                <c:pt idx="1366">
                  <c:v>1408734015</c:v>
                </c:pt>
                <c:pt idx="1367">
                  <c:v>1408760537</c:v>
                </c:pt>
                <c:pt idx="1368">
                  <c:v>1408845100</c:v>
                </c:pt>
                <c:pt idx="1369">
                  <c:v>1408918135</c:v>
                </c:pt>
                <c:pt idx="1370">
                  <c:v>1408940886</c:v>
                </c:pt>
                <c:pt idx="1371">
                  <c:v>1408962270</c:v>
                </c:pt>
                <c:pt idx="1372">
                  <c:v>1408983864</c:v>
                </c:pt>
                <c:pt idx="1373">
                  <c:v>1408986916</c:v>
                </c:pt>
                <c:pt idx="1374">
                  <c:v>1408995284</c:v>
                </c:pt>
                <c:pt idx="1375">
                  <c:v>1409030371</c:v>
                </c:pt>
                <c:pt idx="1376">
                  <c:v>1409066349</c:v>
                </c:pt>
                <c:pt idx="1377">
                  <c:v>1409087804</c:v>
                </c:pt>
                <c:pt idx="1378">
                  <c:v>1409089391</c:v>
                </c:pt>
                <c:pt idx="1379">
                  <c:v>1409090013</c:v>
                </c:pt>
                <c:pt idx="1380">
                  <c:v>1409109739</c:v>
                </c:pt>
                <c:pt idx="1381">
                  <c:v>1409143393</c:v>
                </c:pt>
                <c:pt idx="1382">
                  <c:v>1409151789</c:v>
                </c:pt>
                <c:pt idx="1383">
                  <c:v>1409173492</c:v>
                </c:pt>
                <c:pt idx="1384">
                  <c:v>1409176358</c:v>
                </c:pt>
                <c:pt idx="1385">
                  <c:v>1409179384</c:v>
                </c:pt>
                <c:pt idx="1386">
                  <c:v>1409187761</c:v>
                </c:pt>
                <c:pt idx="1387">
                  <c:v>1409195307</c:v>
                </c:pt>
                <c:pt idx="1388">
                  <c:v>1409261825</c:v>
                </c:pt>
                <c:pt idx="1389">
                  <c:v>1409262949</c:v>
                </c:pt>
                <c:pt idx="1390">
                  <c:v>1409266862</c:v>
                </c:pt>
                <c:pt idx="1391">
                  <c:v>1409275671</c:v>
                </c:pt>
                <c:pt idx="1392">
                  <c:v>1409276313</c:v>
                </c:pt>
                <c:pt idx="1393">
                  <c:v>1409335497</c:v>
                </c:pt>
                <c:pt idx="1394">
                  <c:v>1409336373</c:v>
                </c:pt>
                <c:pt idx="1395">
                  <c:v>1409338556</c:v>
                </c:pt>
                <c:pt idx="1396">
                  <c:v>1409341863</c:v>
                </c:pt>
                <c:pt idx="1397">
                  <c:v>1409388020</c:v>
                </c:pt>
                <c:pt idx="1398">
                  <c:v>1409395990</c:v>
                </c:pt>
                <c:pt idx="1399">
                  <c:v>1409493800</c:v>
                </c:pt>
                <c:pt idx="1400">
                  <c:v>1409494187</c:v>
                </c:pt>
                <c:pt idx="1401">
                  <c:v>1409524183</c:v>
                </c:pt>
                <c:pt idx="1402">
                  <c:v>1409608801</c:v>
                </c:pt>
                <c:pt idx="1403">
                  <c:v>1409620903</c:v>
                </c:pt>
                <c:pt idx="1404">
                  <c:v>1409667827</c:v>
                </c:pt>
                <c:pt idx="1405">
                  <c:v>1409669336</c:v>
                </c:pt>
                <c:pt idx="1406">
                  <c:v>1409691542</c:v>
                </c:pt>
                <c:pt idx="1407">
                  <c:v>1409721542</c:v>
                </c:pt>
                <c:pt idx="1408">
                  <c:v>1409743772</c:v>
                </c:pt>
                <c:pt idx="1409">
                  <c:v>1409747154</c:v>
                </c:pt>
                <c:pt idx="1410">
                  <c:v>1409753820</c:v>
                </c:pt>
                <c:pt idx="1411">
                  <c:v>1409884821</c:v>
                </c:pt>
                <c:pt idx="1412">
                  <c:v>1409900445</c:v>
                </c:pt>
                <c:pt idx="1413">
                  <c:v>1409908322</c:v>
                </c:pt>
                <c:pt idx="1414">
                  <c:v>1409924354</c:v>
                </c:pt>
                <c:pt idx="1415">
                  <c:v>1409942943</c:v>
                </c:pt>
                <c:pt idx="1416">
                  <c:v>1409944412</c:v>
                </c:pt>
                <c:pt idx="1417">
                  <c:v>1409944421</c:v>
                </c:pt>
                <c:pt idx="1418">
                  <c:v>1410019905</c:v>
                </c:pt>
                <c:pt idx="1419">
                  <c:v>1410048373</c:v>
                </c:pt>
                <c:pt idx="1420">
                  <c:v>1410114375</c:v>
                </c:pt>
                <c:pt idx="1421">
                  <c:v>1410141900</c:v>
                </c:pt>
                <c:pt idx="1422">
                  <c:v>1410148457</c:v>
                </c:pt>
                <c:pt idx="1423">
                  <c:v>1410148868</c:v>
                </c:pt>
                <c:pt idx="1424">
                  <c:v>1410178578</c:v>
                </c:pt>
                <c:pt idx="1425">
                  <c:v>1410278284</c:v>
                </c:pt>
                <c:pt idx="1426">
                  <c:v>1410280708</c:v>
                </c:pt>
                <c:pt idx="1427">
                  <c:v>1410288194</c:v>
                </c:pt>
                <c:pt idx="1428">
                  <c:v>1410304179</c:v>
                </c:pt>
                <c:pt idx="1429">
                  <c:v>1410305160</c:v>
                </c:pt>
                <c:pt idx="1430">
                  <c:v>1410366708</c:v>
                </c:pt>
                <c:pt idx="1431">
                  <c:v>1410391423</c:v>
                </c:pt>
                <c:pt idx="1432">
                  <c:v>1410396095</c:v>
                </c:pt>
                <c:pt idx="1433">
                  <c:v>1410421670</c:v>
                </c:pt>
                <c:pt idx="1434">
                  <c:v>1410461299</c:v>
                </c:pt>
                <c:pt idx="1435">
                  <c:v>1410534636</c:v>
                </c:pt>
                <c:pt idx="1436">
                  <c:v>1410555998</c:v>
                </c:pt>
                <c:pt idx="1437">
                  <c:v>1410558948</c:v>
                </c:pt>
                <c:pt idx="1438">
                  <c:v>1410750855</c:v>
                </c:pt>
                <c:pt idx="1439">
                  <c:v>1410785522</c:v>
                </c:pt>
                <c:pt idx="1440">
                  <c:v>1410791216</c:v>
                </c:pt>
                <c:pt idx="1441">
                  <c:v>1410796296</c:v>
                </c:pt>
                <c:pt idx="1442">
                  <c:v>1410799870</c:v>
                </c:pt>
                <c:pt idx="1443">
                  <c:v>1410840126</c:v>
                </c:pt>
                <c:pt idx="1444">
                  <c:v>1410883139</c:v>
                </c:pt>
                <c:pt idx="1445">
                  <c:v>1410937483</c:v>
                </c:pt>
                <c:pt idx="1446">
                  <c:v>1410966179</c:v>
                </c:pt>
                <c:pt idx="1447">
                  <c:v>1410967754</c:v>
                </c:pt>
                <c:pt idx="1448">
                  <c:v>1410980432</c:v>
                </c:pt>
                <c:pt idx="1449">
                  <c:v>1410983739</c:v>
                </c:pt>
                <c:pt idx="1450">
                  <c:v>1411019409</c:v>
                </c:pt>
                <c:pt idx="1451">
                  <c:v>1411042059</c:v>
                </c:pt>
                <c:pt idx="1452">
                  <c:v>1411109167</c:v>
                </c:pt>
                <c:pt idx="1453">
                  <c:v>1411131684</c:v>
                </c:pt>
                <c:pt idx="1454">
                  <c:v>1411143972</c:v>
                </c:pt>
                <c:pt idx="1455">
                  <c:v>1411177456</c:v>
                </c:pt>
                <c:pt idx="1456">
                  <c:v>1411200034</c:v>
                </c:pt>
                <c:pt idx="1457">
                  <c:v>1411224975</c:v>
                </c:pt>
                <c:pt idx="1458">
                  <c:v>1411246751</c:v>
                </c:pt>
                <c:pt idx="1459">
                  <c:v>1411333887</c:v>
                </c:pt>
                <c:pt idx="1460">
                  <c:v>1411350628</c:v>
                </c:pt>
                <c:pt idx="1461">
                  <c:v>1411379235</c:v>
                </c:pt>
                <c:pt idx="1462">
                  <c:v>1411400210</c:v>
                </c:pt>
                <c:pt idx="1463">
                  <c:v>1411411564</c:v>
                </c:pt>
                <c:pt idx="1464">
                  <c:v>1411417602</c:v>
                </c:pt>
                <c:pt idx="1465">
                  <c:v>1411433347</c:v>
                </c:pt>
                <c:pt idx="1466">
                  <c:v>1411467479</c:v>
                </c:pt>
                <c:pt idx="1467">
                  <c:v>1411485391</c:v>
                </c:pt>
                <c:pt idx="1468">
                  <c:v>1411489552</c:v>
                </c:pt>
                <c:pt idx="1469">
                  <c:v>1411499149</c:v>
                </c:pt>
                <c:pt idx="1470">
                  <c:v>1411500607</c:v>
                </c:pt>
                <c:pt idx="1471">
                  <c:v>1411513071</c:v>
                </c:pt>
                <c:pt idx="1472">
                  <c:v>1411515040</c:v>
                </c:pt>
                <c:pt idx="1473">
                  <c:v>1411587606</c:v>
                </c:pt>
                <c:pt idx="1474">
                  <c:v>1411745790</c:v>
                </c:pt>
                <c:pt idx="1475">
                  <c:v>1411775700</c:v>
                </c:pt>
                <c:pt idx="1476">
                  <c:v>1411853108</c:v>
                </c:pt>
                <c:pt idx="1477">
                  <c:v>1411859755</c:v>
                </c:pt>
                <c:pt idx="1478">
                  <c:v>1412005602</c:v>
                </c:pt>
                <c:pt idx="1479">
                  <c:v>1412029566</c:v>
                </c:pt>
                <c:pt idx="1480">
                  <c:v>1412081999</c:v>
                </c:pt>
                <c:pt idx="1481">
                  <c:v>1412091423</c:v>
                </c:pt>
                <c:pt idx="1482">
                  <c:v>1412109413</c:v>
                </c:pt>
                <c:pt idx="1483">
                  <c:v>1412115762</c:v>
                </c:pt>
                <c:pt idx="1484">
                  <c:v>1412149970</c:v>
                </c:pt>
                <c:pt idx="1485">
                  <c:v>1412166620</c:v>
                </c:pt>
                <c:pt idx="1486">
                  <c:v>1412189881</c:v>
                </c:pt>
                <c:pt idx="1487">
                  <c:v>1412203542</c:v>
                </c:pt>
                <c:pt idx="1488">
                  <c:v>1412215962</c:v>
                </c:pt>
                <c:pt idx="1489">
                  <c:v>1412216665</c:v>
                </c:pt>
                <c:pt idx="1490">
                  <c:v>1412233497</c:v>
                </c:pt>
                <c:pt idx="1491">
                  <c:v>1412258977</c:v>
                </c:pt>
                <c:pt idx="1492">
                  <c:v>1412287303</c:v>
                </c:pt>
                <c:pt idx="1493">
                  <c:v>1412294683</c:v>
                </c:pt>
                <c:pt idx="1494">
                  <c:v>1412328979</c:v>
                </c:pt>
                <c:pt idx="1495">
                  <c:v>1412332175</c:v>
                </c:pt>
                <c:pt idx="1496">
                  <c:v>1412358968</c:v>
                </c:pt>
                <c:pt idx="1497">
                  <c:v>1412360309</c:v>
                </c:pt>
                <c:pt idx="1498">
                  <c:v>1412371898</c:v>
                </c:pt>
                <c:pt idx="1499">
                  <c:v>1412432436</c:v>
                </c:pt>
                <c:pt idx="1500">
                  <c:v>1412530422</c:v>
                </c:pt>
                <c:pt idx="1501">
                  <c:v>1412607880</c:v>
                </c:pt>
                <c:pt idx="1502">
                  <c:v>1412611498</c:v>
                </c:pt>
                <c:pt idx="1503">
                  <c:v>1412617724</c:v>
                </c:pt>
                <c:pt idx="1504">
                  <c:v>1412624315</c:v>
                </c:pt>
                <c:pt idx="1505">
                  <c:v>1412629704</c:v>
                </c:pt>
                <c:pt idx="1506">
                  <c:v>1412652157</c:v>
                </c:pt>
                <c:pt idx="1507">
                  <c:v>1412705818</c:v>
                </c:pt>
                <c:pt idx="1508">
                  <c:v>1412737080</c:v>
                </c:pt>
                <c:pt idx="1509">
                  <c:v>1412794443</c:v>
                </c:pt>
                <c:pt idx="1510">
                  <c:v>1412809644</c:v>
                </c:pt>
                <c:pt idx="1511">
                  <c:v>1412835530</c:v>
                </c:pt>
                <c:pt idx="1512">
                  <c:v>1412836990</c:v>
                </c:pt>
                <c:pt idx="1513">
                  <c:v>1412845246</c:v>
                </c:pt>
                <c:pt idx="1514">
                  <c:v>1412879366</c:v>
                </c:pt>
                <c:pt idx="1515">
                  <c:v>1412885603</c:v>
                </c:pt>
                <c:pt idx="1516">
                  <c:v>1412945440</c:v>
                </c:pt>
                <c:pt idx="1517">
                  <c:v>1412954547</c:v>
                </c:pt>
                <c:pt idx="1518">
                  <c:v>1412963279</c:v>
                </c:pt>
                <c:pt idx="1519">
                  <c:v>1412966871</c:v>
                </c:pt>
                <c:pt idx="1520">
                  <c:v>1413016216</c:v>
                </c:pt>
                <c:pt idx="1521">
                  <c:v>1413053301</c:v>
                </c:pt>
                <c:pt idx="1522">
                  <c:v>1413057980</c:v>
                </c:pt>
                <c:pt idx="1523">
                  <c:v>1413058063</c:v>
                </c:pt>
                <c:pt idx="1524">
                  <c:v>1413059689</c:v>
                </c:pt>
                <c:pt idx="1525">
                  <c:v>1413065230</c:v>
                </c:pt>
                <c:pt idx="1526">
                  <c:v>1413158063</c:v>
                </c:pt>
                <c:pt idx="1527">
                  <c:v>1413236738</c:v>
                </c:pt>
                <c:pt idx="1528">
                  <c:v>1413270690</c:v>
                </c:pt>
                <c:pt idx="1529">
                  <c:v>1413286508</c:v>
                </c:pt>
                <c:pt idx="1530">
                  <c:v>1413291655</c:v>
                </c:pt>
                <c:pt idx="1531">
                  <c:v>1413295358</c:v>
                </c:pt>
                <c:pt idx="1532">
                  <c:v>1413303628</c:v>
                </c:pt>
                <c:pt idx="1533">
                  <c:v>1413308545</c:v>
                </c:pt>
                <c:pt idx="1534">
                  <c:v>1413318600</c:v>
                </c:pt>
                <c:pt idx="1535">
                  <c:v>1413326248</c:v>
                </c:pt>
                <c:pt idx="1536">
                  <c:v>1413337043</c:v>
                </c:pt>
                <c:pt idx="1537">
                  <c:v>1413341990</c:v>
                </c:pt>
                <c:pt idx="1538">
                  <c:v>1413351559</c:v>
                </c:pt>
                <c:pt idx="1539">
                  <c:v>1413356748</c:v>
                </c:pt>
                <c:pt idx="1540">
                  <c:v>1413393391</c:v>
                </c:pt>
                <c:pt idx="1541">
                  <c:v>1413404545</c:v>
                </c:pt>
                <c:pt idx="1542">
                  <c:v>1413406695</c:v>
                </c:pt>
                <c:pt idx="1543">
                  <c:v>1413412084</c:v>
                </c:pt>
                <c:pt idx="1544">
                  <c:v>1413418934</c:v>
                </c:pt>
                <c:pt idx="1545">
                  <c:v>1413432331</c:v>
                </c:pt>
                <c:pt idx="1546">
                  <c:v>1413477228</c:v>
                </c:pt>
                <c:pt idx="1547">
                  <c:v>1413493724</c:v>
                </c:pt>
                <c:pt idx="1548">
                  <c:v>1413495722</c:v>
                </c:pt>
                <c:pt idx="1549">
                  <c:v>1413518233</c:v>
                </c:pt>
                <c:pt idx="1550">
                  <c:v>1413519073</c:v>
                </c:pt>
                <c:pt idx="1551">
                  <c:v>1413527001</c:v>
                </c:pt>
                <c:pt idx="1552">
                  <c:v>1413609292</c:v>
                </c:pt>
                <c:pt idx="1553">
                  <c:v>1413674692</c:v>
                </c:pt>
                <c:pt idx="1554">
                  <c:v>1413735806</c:v>
                </c:pt>
                <c:pt idx="1555">
                  <c:v>1413759659</c:v>
                </c:pt>
                <c:pt idx="1556">
                  <c:v>1413766384</c:v>
                </c:pt>
                <c:pt idx="1557">
                  <c:v>1413790079</c:v>
                </c:pt>
                <c:pt idx="1558">
                  <c:v>1413824447</c:v>
                </c:pt>
                <c:pt idx="1559">
                  <c:v>1413827572</c:v>
                </c:pt>
                <c:pt idx="1560">
                  <c:v>1413834007</c:v>
                </c:pt>
                <c:pt idx="1561">
                  <c:v>1413838540</c:v>
                </c:pt>
                <c:pt idx="1562">
                  <c:v>1413874798</c:v>
                </c:pt>
                <c:pt idx="1563">
                  <c:v>1413900244</c:v>
                </c:pt>
                <c:pt idx="1564">
                  <c:v>1413922018</c:v>
                </c:pt>
                <c:pt idx="1565">
                  <c:v>1413986501</c:v>
                </c:pt>
                <c:pt idx="1566">
                  <c:v>1413997393</c:v>
                </c:pt>
                <c:pt idx="1567">
                  <c:v>1414008808</c:v>
                </c:pt>
                <c:pt idx="1568">
                  <c:v>1414015049</c:v>
                </c:pt>
                <c:pt idx="1569">
                  <c:v>1414018923</c:v>
                </c:pt>
                <c:pt idx="1570">
                  <c:v>1414028490</c:v>
                </c:pt>
                <c:pt idx="1571">
                  <c:v>1414041545</c:v>
                </c:pt>
                <c:pt idx="1572">
                  <c:v>1414066434</c:v>
                </c:pt>
                <c:pt idx="1573">
                  <c:v>1414108906</c:v>
                </c:pt>
                <c:pt idx="1574">
                  <c:v>1414110593</c:v>
                </c:pt>
                <c:pt idx="1575">
                  <c:v>1414164715</c:v>
                </c:pt>
                <c:pt idx="1576">
                  <c:v>1414277578</c:v>
                </c:pt>
                <c:pt idx="1577">
                  <c:v>1414342894</c:v>
                </c:pt>
                <c:pt idx="1578">
                  <c:v>1414343571</c:v>
                </c:pt>
                <c:pt idx="1579">
                  <c:v>1414351127</c:v>
                </c:pt>
                <c:pt idx="1580">
                  <c:v>1414358778</c:v>
                </c:pt>
                <c:pt idx="1581">
                  <c:v>1414368616</c:v>
                </c:pt>
                <c:pt idx="1582">
                  <c:v>1414417240</c:v>
                </c:pt>
                <c:pt idx="1583">
                  <c:v>1414438010</c:v>
                </c:pt>
                <c:pt idx="1584">
                  <c:v>1414438177</c:v>
                </c:pt>
                <c:pt idx="1585">
                  <c:v>1414456844</c:v>
                </c:pt>
                <c:pt idx="1586">
                  <c:v>1414505137</c:v>
                </c:pt>
                <c:pt idx="1587">
                  <c:v>1414506083</c:v>
                </c:pt>
                <c:pt idx="1588">
                  <c:v>1414511307</c:v>
                </c:pt>
                <c:pt idx="1589">
                  <c:v>1414514153</c:v>
                </c:pt>
                <c:pt idx="1590">
                  <c:v>1414531440</c:v>
                </c:pt>
                <c:pt idx="1591">
                  <c:v>1414538031</c:v>
                </c:pt>
                <c:pt idx="1592">
                  <c:v>1414549697</c:v>
                </c:pt>
                <c:pt idx="1593">
                  <c:v>1414577969</c:v>
                </c:pt>
                <c:pt idx="1594">
                  <c:v>1414584045</c:v>
                </c:pt>
                <c:pt idx="1595">
                  <c:v>1414591364</c:v>
                </c:pt>
                <c:pt idx="1596">
                  <c:v>1414599601</c:v>
                </c:pt>
                <c:pt idx="1597">
                  <c:v>1414599886</c:v>
                </c:pt>
                <c:pt idx="1598">
                  <c:v>1414605776</c:v>
                </c:pt>
                <c:pt idx="1599">
                  <c:v>1414610126</c:v>
                </c:pt>
                <c:pt idx="1600">
                  <c:v>1414683652</c:v>
                </c:pt>
                <c:pt idx="1601">
                  <c:v>1414700390</c:v>
                </c:pt>
                <c:pt idx="1602">
                  <c:v>1414725915</c:v>
                </c:pt>
                <c:pt idx="1603">
                  <c:v>1414738994</c:v>
                </c:pt>
                <c:pt idx="1604">
                  <c:v>1414765794</c:v>
                </c:pt>
                <c:pt idx="1605">
                  <c:v>1414778662</c:v>
                </c:pt>
                <c:pt idx="1606">
                  <c:v>1414781945</c:v>
                </c:pt>
                <c:pt idx="1607">
                  <c:v>1414845587</c:v>
                </c:pt>
                <c:pt idx="1608">
                  <c:v>1414872488</c:v>
                </c:pt>
                <c:pt idx="1609">
                  <c:v>1414879161</c:v>
                </c:pt>
                <c:pt idx="1610">
                  <c:v>1414889665</c:v>
                </c:pt>
                <c:pt idx="1611">
                  <c:v>1414897935</c:v>
                </c:pt>
                <c:pt idx="1612">
                  <c:v>1414975346</c:v>
                </c:pt>
                <c:pt idx="1613">
                  <c:v>1414992860</c:v>
                </c:pt>
                <c:pt idx="1614">
                  <c:v>1415028506</c:v>
                </c:pt>
                <c:pt idx="1615">
                  <c:v>1415031043</c:v>
                </c:pt>
                <c:pt idx="1616">
                  <c:v>1415050395</c:v>
                </c:pt>
                <c:pt idx="1617">
                  <c:v>1415053749</c:v>
                </c:pt>
                <c:pt idx="1618">
                  <c:v>1415064699</c:v>
                </c:pt>
                <c:pt idx="1619">
                  <c:v>1415098734</c:v>
                </c:pt>
                <c:pt idx="1620">
                  <c:v>1415125088</c:v>
                </c:pt>
                <c:pt idx="1621">
                  <c:v>1415140480</c:v>
                </c:pt>
                <c:pt idx="1622">
                  <c:v>1415145781</c:v>
                </c:pt>
                <c:pt idx="1623">
                  <c:v>1415149159</c:v>
                </c:pt>
                <c:pt idx="1624">
                  <c:v>1415193366</c:v>
                </c:pt>
                <c:pt idx="1625">
                  <c:v>1415194553</c:v>
                </c:pt>
                <c:pt idx="1626">
                  <c:v>1415208435</c:v>
                </c:pt>
                <c:pt idx="1627">
                  <c:v>1415212229</c:v>
                </c:pt>
                <c:pt idx="1628">
                  <c:v>1415228325</c:v>
                </c:pt>
                <c:pt idx="1629">
                  <c:v>1415292304</c:v>
                </c:pt>
                <c:pt idx="1630">
                  <c:v>1415328259</c:v>
                </c:pt>
                <c:pt idx="1631">
                  <c:v>1415341464</c:v>
                </c:pt>
                <c:pt idx="1632">
                  <c:v>1415343874</c:v>
                </c:pt>
                <c:pt idx="1633">
                  <c:v>1415392666</c:v>
                </c:pt>
                <c:pt idx="1634">
                  <c:v>1415398197</c:v>
                </c:pt>
                <c:pt idx="1635">
                  <c:v>1415464906</c:v>
                </c:pt>
                <c:pt idx="1636">
                  <c:v>1415472953</c:v>
                </c:pt>
                <c:pt idx="1637">
                  <c:v>1415488887</c:v>
                </c:pt>
                <c:pt idx="1638">
                  <c:v>1415499128</c:v>
                </c:pt>
                <c:pt idx="1639">
                  <c:v>1415585474</c:v>
                </c:pt>
                <c:pt idx="1640">
                  <c:v>1415591325</c:v>
                </c:pt>
                <c:pt idx="1641">
                  <c:v>1415644395</c:v>
                </c:pt>
                <c:pt idx="1642">
                  <c:v>1415652552</c:v>
                </c:pt>
                <c:pt idx="1643">
                  <c:v>1415660390</c:v>
                </c:pt>
                <c:pt idx="1644">
                  <c:v>1415661067</c:v>
                </c:pt>
                <c:pt idx="1645">
                  <c:v>1415683702</c:v>
                </c:pt>
                <c:pt idx="1646">
                  <c:v>1415711095</c:v>
                </c:pt>
                <c:pt idx="1647">
                  <c:v>1415723470</c:v>
                </c:pt>
                <c:pt idx="1648">
                  <c:v>1415726460</c:v>
                </c:pt>
                <c:pt idx="1649">
                  <c:v>1415736424</c:v>
                </c:pt>
                <c:pt idx="1650">
                  <c:v>1415737515</c:v>
                </c:pt>
                <c:pt idx="1651">
                  <c:v>1415750615</c:v>
                </c:pt>
                <c:pt idx="1652">
                  <c:v>1415824513</c:v>
                </c:pt>
                <c:pt idx="1653">
                  <c:v>1415825028</c:v>
                </c:pt>
                <c:pt idx="1654">
                  <c:v>1415838311</c:v>
                </c:pt>
                <c:pt idx="1655">
                  <c:v>1415858403</c:v>
                </c:pt>
                <c:pt idx="1656">
                  <c:v>1415910506</c:v>
                </c:pt>
                <c:pt idx="1657">
                  <c:v>1415918965</c:v>
                </c:pt>
                <c:pt idx="1658">
                  <c:v>1415988591</c:v>
                </c:pt>
                <c:pt idx="1659">
                  <c:v>1415995234</c:v>
                </c:pt>
                <c:pt idx="1660">
                  <c:v>1416034228</c:v>
                </c:pt>
                <c:pt idx="1661">
                  <c:v>1416057177</c:v>
                </c:pt>
                <c:pt idx="1662">
                  <c:v>1416127967</c:v>
                </c:pt>
                <c:pt idx="1663">
                  <c:v>1416192689</c:v>
                </c:pt>
                <c:pt idx="1664">
                  <c:v>1416244863</c:v>
                </c:pt>
                <c:pt idx="1665">
                  <c:v>1416249045</c:v>
                </c:pt>
                <c:pt idx="1666">
                  <c:v>1416285141</c:v>
                </c:pt>
                <c:pt idx="1667">
                  <c:v>1416311351</c:v>
                </c:pt>
                <c:pt idx="1668">
                  <c:v>1416338557</c:v>
                </c:pt>
                <c:pt idx="1669">
                  <c:v>1416339088</c:v>
                </c:pt>
                <c:pt idx="1670">
                  <c:v>1416360585</c:v>
                </c:pt>
                <c:pt idx="1671">
                  <c:v>1416363886</c:v>
                </c:pt>
                <c:pt idx="1672">
                  <c:v>1416406744</c:v>
                </c:pt>
                <c:pt idx="1673">
                  <c:v>1416419916</c:v>
                </c:pt>
                <c:pt idx="1674">
                  <c:v>1416445931</c:v>
                </c:pt>
                <c:pt idx="1675">
                  <c:v>1416485333</c:v>
                </c:pt>
                <c:pt idx="1676">
                  <c:v>1416507211</c:v>
                </c:pt>
                <c:pt idx="1677">
                  <c:v>1416516972</c:v>
                </c:pt>
                <c:pt idx="1678">
                  <c:v>1416555262</c:v>
                </c:pt>
                <c:pt idx="1679">
                  <c:v>1416559341</c:v>
                </c:pt>
                <c:pt idx="1680">
                  <c:v>1416589890</c:v>
                </c:pt>
                <c:pt idx="1681">
                  <c:v>1416592916</c:v>
                </c:pt>
                <c:pt idx="1682">
                  <c:v>1416600960</c:v>
                </c:pt>
                <c:pt idx="1683">
                  <c:v>1416667679</c:v>
                </c:pt>
                <c:pt idx="1684">
                  <c:v>1416888470</c:v>
                </c:pt>
                <c:pt idx="1685">
                  <c:v>1416896264</c:v>
                </c:pt>
                <c:pt idx="1686">
                  <c:v>1416932133</c:v>
                </c:pt>
                <c:pt idx="1687">
                  <c:v>1416945297</c:v>
                </c:pt>
                <c:pt idx="1688">
                  <c:v>1416947223</c:v>
                </c:pt>
                <c:pt idx="1689">
                  <c:v>1416954729</c:v>
                </c:pt>
                <c:pt idx="1690">
                  <c:v>1416977259</c:v>
                </c:pt>
                <c:pt idx="1691">
                  <c:v>1417026340</c:v>
                </c:pt>
                <c:pt idx="1692">
                  <c:v>1417034139</c:v>
                </c:pt>
                <c:pt idx="1693">
                  <c:v>1417053748</c:v>
                </c:pt>
                <c:pt idx="1694">
                  <c:v>1417101749</c:v>
                </c:pt>
                <c:pt idx="1695">
                  <c:v>1417132986</c:v>
                </c:pt>
                <c:pt idx="1696">
                  <c:v>1417188026</c:v>
                </c:pt>
                <c:pt idx="1697">
                  <c:v>1417207672</c:v>
                </c:pt>
                <c:pt idx="1698">
                  <c:v>1417208561</c:v>
                </c:pt>
                <c:pt idx="1699">
                  <c:v>1417208925</c:v>
                </c:pt>
                <c:pt idx="1700">
                  <c:v>1417369565</c:v>
                </c:pt>
                <c:pt idx="1701">
                  <c:v>1417378864</c:v>
                </c:pt>
                <c:pt idx="1702">
                  <c:v>1417410964</c:v>
                </c:pt>
                <c:pt idx="1703">
                  <c:v>1417452890</c:v>
                </c:pt>
                <c:pt idx="1704">
                  <c:v>1417453538</c:v>
                </c:pt>
                <c:pt idx="1705">
                  <c:v>1417455813</c:v>
                </c:pt>
                <c:pt idx="1706">
                  <c:v>1417456208</c:v>
                </c:pt>
                <c:pt idx="1707">
                  <c:v>1417460428</c:v>
                </c:pt>
                <c:pt idx="1708">
                  <c:v>1417469639</c:v>
                </c:pt>
                <c:pt idx="1709">
                  <c:v>1417470718</c:v>
                </c:pt>
                <c:pt idx="1710">
                  <c:v>1417489143</c:v>
                </c:pt>
                <c:pt idx="1711">
                  <c:v>1417506853</c:v>
                </c:pt>
                <c:pt idx="1712">
                  <c:v>1417508426</c:v>
                </c:pt>
                <c:pt idx="1713">
                  <c:v>1417533953</c:v>
                </c:pt>
                <c:pt idx="1714">
                  <c:v>1417536816</c:v>
                </c:pt>
                <c:pt idx="1715">
                  <c:v>1417538935</c:v>
                </c:pt>
                <c:pt idx="1716">
                  <c:v>1417551194</c:v>
                </c:pt>
                <c:pt idx="1717">
                  <c:v>1417556262</c:v>
                </c:pt>
                <c:pt idx="1718">
                  <c:v>1417558804</c:v>
                </c:pt>
                <c:pt idx="1719">
                  <c:v>1417593483</c:v>
                </c:pt>
                <c:pt idx="1720">
                  <c:v>1417641256</c:v>
                </c:pt>
                <c:pt idx="1721">
                  <c:v>1417651630</c:v>
                </c:pt>
                <c:pt idx="1722">
                  <c:v>1417654672</c:v>
                </c:pt>
                <c:pt idx="1723">
                  <c:v>1417718601</c:v>
                </c:pt>
                <c:pt idx="1724">
                  <c:v>1417729152</c:v>
                </c:pt>
                <c:pt idx="1725">
                  <c:v>1417754638</c:v>
                </c:pt>
                <c:pt idx="1726">
                  <c:v>1417803298</c:v>
                </c:pt>
                <c:pt idx="1727">
                  <c:v>1417818036</c:v>
                </c:pt>
                <c:pt idx="1728">
                  <c:v>1417977947</c:v>
                </c:pt>
                <c:pt idx="1729">
                  <c:v>1418002634</c:v>
                </c:pt>
                <c:pt idx="1730">
                  <c:v>1418046247</c:v>
                </c:pt>
                <c:pt idx="1731">
                  <c:v>1418064370</c:v>
                </c:pt>
                <c:pt idx="1732">
                  <c:v>1418095570</c:v>
                </c:pt>
                <c:pt idx="1733">
                  <c:v>1418142696</c:v>
                </c:pt>
                <c:pt idx="1734">
                  <c:v>1418146883</c:v>
                </c:pt>
                <c:pt idx="1735">
                  <c:v>1418150018</c:v>
                </c:pt>
                <c:pt idx="1736">
                  <c:v>1418158683</c:v>
                </c:pt>
                <c:pt idx="1737">
                  <c:v>1418159861</c:v>
                </c:pt>
                <c:pt idx="1738">
                  <c:v>1418161339</c:v>
                </c:pt>
                <c:pt idx="1739">
                  <c:v>1418179190</c:v>
                </c:pt>
                <c:pt idx="1740">
                  <c:v>1418234646</c:v>
                </c:pt>
                <c:pt idx="1741">
                  <c:v>1418315852</c:v>
                </c:pt>
                <c:pt idx="1742">
                  <c:v>1418346172</c:v>
                </c:pt>
                <c:pt idx="1743">
                  <c:v>1418379324</c:v>
                </c:pt>
                <c:pt idx="1744">
                  <c:v>1418438194</c:v>
                </c:pt>
                <c:pt idx="1745">
                  <c:v>1418585959</c:v>
                </c:pt>
                <c:pt idx="1746">
                  <c:v>1418649019</c:v>
                </c:pt>
                <c:pt idx="1747">
                  <c:v>1418654916</c:v>
                </c:pt>
                <c:pt idx="1748">
                  <c:v>1418673307</c:v>
                </c:pt>
                <c:pt idx="1749">
                  <c:v>1418684895</c:v>
                </c:pt>
                <c:pt idx="1750">
                  <c:v>1418709388</c:v>
                </c:pt>
                <c:pt idx="1751">
                  <c:v>1418745405</c:v>
                </c:pt>
                <c:pt idx="1752">
                  <c:v>1418758780</c:v>
                </c:pt>
                <c:pt idx="1753">
                  <c:v>1418761759</c:v>
                </c:pt>
                <c:pt idx="1754">
                  <c:v>1418766740</c:v>
                </c:pt>
                <c:pt idx="1755">
                  <c:v>1418766895</c:v>
                </c:pt>
                <c:pt idx="1756">
                  <c:v>1418812247</c:v>
                </c:pt>
                <c:pt idx="1757">
                  <c:v>1418818151</c:v>
                </c:pt>
                <c:pt idx="1758">
                  <c:v>1418824867</c:v>
                </c:pt>
                <c:pt idx="1759">
                  <c:v>1418824986</c:v>
                </c:pt>
                <c:pt idx="1760">
                  <c:v>1418827324</c:v>
                </c:pt>
                <c:pt idx="1761">
                  <c:v>1418860682</c:v>
                </c:pt>
                <c:pt idx="1762">
                  <c:v>1418862743</c:v>
                </c:pt>
                <c:pt idx="1763">
                  <c:v>1418906303</c:v>
                </c:pt>
                <c:pt idx="1764">
                  <c:v>1418922443</c:v>
                </c:pt>
                <c:pt idx="1765">
                  <c:v>1419048665</c:v>
                </c:pt>
                <c:pt idx="1766">
                  <c:v>1419097389</c:v>
                </c:pt>
                <c:pt idx="1767">
                  <c:v>1419104823</c:v>
                </c:pt>
                <c:pt idx="1768">
                  <c:v>1419213664</c:v>
                </c:pt>
                <c:pt idx="1769">
                  <c:v>1419271458</c:v>
                </c:pt>
                <c:pt idx="1770">
                  <c:v>1419281610</c:v>
                </c:pt>
                <c:pt idx="1771">
                  <c:v>1419364719</c:v>
                </c:pt>
                <c:pt idx="1772">
                  <c:v>1419423083</c:v>
                </c:pt>
                <c:pt idx="1773">
                  <c:v>1419566199</c:v>
                </c:pt>
                <c:pt idx="1774">
                  <c:v>1419626396</c:v>
                </c:pt>
                <c:pt idx="1775">
                  <c:v>1419664341</c:v>
                </c:pt>
                <c:pt idx="1776">
                  <c:v>1419858278</c:v>
                </c:pt>
                <c:pt idx="1777">
                  <c:v>1419881831</c:v>
                </c:pt>
                <c:pt idx="1778">
                  <c:v>1419891292</c:v>
                </c:pt>
                <c:pt idx="1779">
                  <c:v>1419954240</c:v>
                </c:pt>
                <c:pt idx="1780">
                  <c:v>1419979544</c:v>
                </c:pt>
                <c:pt idx="1781">
                  <c:v>1420044814</c:v>
                </c:pt>
                <c:pt idx="1782">
                  <c:v>1420091999</c:v>
                </c:pt>
                <c:pt idx="1783">
                  <c:v>1420158707</c:v>
                </c:pt>
                <c:pt idx="1784">
                  <c:v>1420235311</c:v>
                </c:pt>
                <c:pt idx="1785">
                  <c:v>1420244622</c:v>
                </c:pt>
                <c:pt idx="1786">
                  <c:v>1420311342</c:v>
                </c:pt>
                <c:pt idx="1787">
                  <c:v>1420458618</c:v>
                </c:pt>
                <c:pt idx="1788">
                  <c:v>1420471349</c:v>
                </c:pt>
                <c:pt idx="1789">
                  <c:v>1420486606</c:v>
                </c:pt>
                <c:pt idx="1790">
                  <c:v>1420500149</c:v>
                </c:pt>
                <c:pt idx="1791">
                  <c:v>1420560678</c:v>
                </c:pt>
                <c:pt idx="1792">
                  <c:v>1420573441</c:v>
                </c:pt>
                <c:pt idx="1793">
                  <c:v>1420586056</c:v>
                </c:pt>
                <c:pt idx="1794">
                  <c:v>1420606303</c:v>
                </c:pt>
                <c:pt idx="1795">
                  <c:v>1420636422</c:v>
                </c:pt>
                <c:pt idx="1796">
                  <c:v>1420643071</c:v>
                </c:pt>
                <c:pt idx="1797">
                  <c:v>1420668801</c:v>
                </c:pt>
                <c:pt idx="1798">
                  <c:v>1420741581</c:v>
                </c:pt>
                <c:pt idx="1799">
                  <c:v>1420766700</c:v>
                </c:pt>
                <c:pt idx="1800">
                  <c:v>1420774779</c:v>
                </c:pt>
                <c:pt idx="1801">
                  <c:v>1420798277</c:v>
                </c:pt>
                <c:pt idx="1802">
                  <c:v>1420840709</c:v>
                </c:pt>
                <c:pt idx="1803">
                  <c:v>1420919913</c:v>
                </c:pt>
                <c:pt idx="1804">
                  <c:v>1421025159</c:v>
                </c:pt>
                <c:pt idx="1805">
                  <c:v>1421031221</c:v>
                </c:pt>
                <c:pt idx="1806">
                  <c:v>1421076220</c:v>
                </c:pt>
                <c:pt idx="1807">
                  <c:v>1421081857</c:v>
                </c:pt>
                <c:pt idx="1808">
                  <c:v>1421089938</c:v>
                </c:pt>
                <c:pt idx="1809">
                  <c:v>1421092725</c:v>
                </c:pt>
                <c:pt idx="1810">
                  <c:v>1421101903</c:v>
                </c:pt>
                <c:pt idx="1811">
                  <c:v>1421105608</c:v>
                </c:pt>
                <c:pt idx="1812">
                  <c:v>1421158542</c:v>
                </c:pt>
                <c:pt idx="1813">
                  <c:v>1421180060</c:v>
                </c:pt>
                <c:pt idx="1814">
                  <c:v>1421183271</c:v>
                </c:pt>
                <c:pt idx="1815">
                  <c:v>1421185594</c:v>
                </c:pt>
                <c:pt idx="1816">
                  <c:v>1421187329</c:v>
                </c:pt>
                <c:pt idx="1817">
                  <c:v>1421190787</c:v>
                </c:pt>
                <c:pt idx="1818">
                  <c:v>1421199782</c:v>
                </c:pt>
                <c:pt idx="1819">
                  <c:v>1421252084</c:v>
                </c:pt>
                <c:pt idx="1820">
                  <c:v>1421274859</c:v>
                </c:pt>
                <c:pt idx="1821">
                  <c:v>1421274954</c:v>
                </c:pt>
                <c:pt idx="1822">
                  <c:v>1421279882</c:v>
                </c:pt>
                <c:pt idx="1823">
                  <c:v>1421330991</c:v>
                </c:pt>
                <c:pt idx="1824">
                  <c:v>1421339077</c:v>
                </c:pt>
                <c:pt idx="1825">
                  <c:v>1421343743</c:v>
                </c:pt>
                <c:pt idx="1826">
                  <c:v>1421346480</c:v>
                </c:pt>
                <c:pt idx="1827">
                  <c:v>1421362930</c:v>
                </c:pt>
                <c:pt idx="1828">
                  <c:v>1421417147</c:v>
                </c:pt>
                <c:pt idx="1829">
                  <c:v>1421426929</c:v>
                </c:pt>
                <c:pt idx="1830">
                  <c:v>1421432810</c:v>
                </c:pt>
                <c:pt idx="1831">
                  <c:v>1421436099</c:v>
                </c:pt>
                <c:pt idx="1832">
                  <c:v>1421439552</c:v>
                </c:pt>
                <c:pt idx="1833">
                  <c:v>1421440207</c:v>
                </c:pt>
                <c:pt idx="1834">
                  <c:v>1421464873</c:v>
                </c:pt>
                <c:pt idx="1835">
                  <c:v>1421478823</c:v>
                </c:pt>
                <c:pt idx="1836">
                  <c:v>1421520483</c:v>
                </c:pt>
                <c:pt idx="1837">
                  <c:v>1421524709</c:v>
                </c:pt>
                <c:pt idx="1838">
                  <c:v>1421539727</c:v>
                </c:pt>
                <c:pt idx="1839">
                  <c:v>1421545247</c:v>
                </c:pt>
                <c:pt idx="1840">
                  <c:v>1421596356</c:v>
                </c:pt>
                <c:pt idx="1841">
                  <c:v>1421637991</c:v>
                </c:pt>
                <c:pt idx="1842">
                  <c:v>1421680462</c:v>
                </c:pt>
                <c:pt idx="1843">
                  <c:v>1421696329</c:v>
                </c:pt>
                <c:pt idx="1844">
                  <c:v>1421772730</c:v>
                </c:pt>
                <c:pt idx="1845">
                  <c:v>1421786748</c:v>
                </c:pt>
                <c:pt idx="1846">
                  <c:v>1421788783</c:v>
                </c:pt>
                <c:pt idx="1847">
                  <c:v>1421812637</c:v>
                </c:pt>
                <c:pt idx="1848">
                  <c:v>1421829253</c:v>
                </c:pt>
                <c:pt idx="1849">
                  <c:v>1421853518</c:v>
                </c:pt>
                <c:pt idx="1850">
                  <c:v>1421900022</c:v>
                </c:pt>
                <c:pt idx="1851">
                  <c:v>1421916830</c:v>
                </c:pt>
                <c:pt idx="1852">
                  <c:v>1421937077</c:v>
                </c:pt>
                <c:pt idx="1853">
                  <c:v>1421944196</c:v>
                </c:pt>
                <c:pt idx="1854">
                  <c:v>1421960934</c:v>
                </c:pt>
                <c:pt idx="1855">
                  <c:v>1421964325</c:v>
                </c:pt>
                <c:pt idx="1856">
                  <c:v>1421964718</c:v>
                </c:pt>
                <c:pt idx="1857">
                  <c:v>1421976107</c:v>
                </c:pt>
                <c:pt idx="1858">
                  <c:v>1421983138</c:v>
                </c:pt>
                <c:pt idx="1859">
                  <c:v>1422001763</c:v>
                </c:pt>
                <c:pt idx="1860">
                  <c:v>1422043154</c:v>
                </c:pt>
                <c:pt idx="1861">
                  <c:v>1422043753</c:v>
                </c:pt>
                <c:pt idx="1862">
                  <c:v>1422045244</c:v>
                </c:pt>
                <c:pt idx="1863">
                  <c:v>1422067870</c:v>
                </c:pt>
                <c:pt idx="1864">
                  <c:v>1422100503</c:v>
                </c:pt>
                <c:pt idx="1865">
                  <c:v>1422150162</c:v>
                </c:pt>
                <c:pt idx="1866">
                  <c:v>1422155740</c:v>
                </c:pt>
                <c:pt idx="1867">
                  <c:v>1422222439</c:v>
                </c:pt>
                <c:pt idx="1868">
                  <c:v>1422317772</c:v>
                </c:pt>
                <c:pt idx="1869">
                  <c:v>1422328795</c:v>
                </c:pt>
                <c:pt idx="1870">
                  <c:v>1422348093</c:v>
                </c:pt>
                <c:pt idx="1871">
                  <c:v>1422357552</c:v>
                </c:pt>
                <c:pt idx="1872">
                  <c:v>1422371381</c:v>
                </c:pt>
                <c:pt idx="1873">
                  <c:v>1422374420</c:v>
                </c:pt>
                <c:pt idx="1874">
                  <c:v>1422383318</c:v>
                </c:pt>
                <c:pt idx="1875">
                  <c:v>1422388822</c:v>
                </c:pt>
                <c:pt idx="1876">
                  <c:v>1422389164</c:v>
                </c:pt>
                <c:pt idx="1877">
                  <c:v>1422393234</c:v>
                </c:pt>
                <c:pt idx="1878">
                  <c:v>1422397029</c:v>
                </c:pt>
                <c:pt idx="1879">
                  <c:v>1422400188</c:v>
                </c:pt>
                <c:pt idx="1880">
                  <c:v>1422417761</c:v>
                </c:pt>
                <c:pt idx="1881">
                  <c:v>1422424818</c:v>
                </c:pt>
                <c:pt idx="1882">
                  <c:v>1422447285</c:v>
                </c:pt>
                <c:pt idx="1883">
                  <c:v>1422463079</c:v>
                </c:pt>
                <c:pt idx="1884">
                  <c:v>1422465075</c:v>
                </c:pt>
                <c:pt idx="1885">
                  <c:v>1422474546</c:v>
                </c:pt>
                <c:pt idx="1886">
                  <c:v>1422489694</c:v>
                </c:pt>
                <c:pt idx="1887">
                  <c:v>1422516736</c:v>
                </c:pt>
                <c:pt idx="1888">
                  <c:v>1422534260</c:v>
                </c:pt>
                <c:pt idx="1889">
                  <c:v>1422539108</c:v>
                </c:pt>
                <c:pt idx="1890">
                  <c:v>1422540059</c:v>
                </c:pt>
                <c:pt idx="1891">
                  <c:v>1422562655</c:v>
                </c:pt>
                <c:pt idx="1892">
                  <c:v>1422605321</c:v>
                </c:pt>
                <c:pt idx="1893">
                  <c:v>1422631276</c:v>
                </c:pt>
                <c:pt idx="1894">
                  <c:v>1422641240</c:v>
                </c:pt>
                <c:pt idx="1895">
                  <c:v>1422650029</c:v>
                </c:pt>
                <c:pt idx="1896">
                  <c:v>1422656201</c:v>
                </c:pt>
                <c:pt idx="1897">
                  <c:v>1422658955</c:v>
                </c:pt>
                <c:pt idx="1898">
                  <c:v>1422664925</c:v>
                </c:pt>
                <c:pt idx="1899">
                  <c:v>1422769906</c:v>
                </c:pt>
                <c:pt idx="1900">
                  <c:v>1422809671</c:v>
                </c:pt>
                <c:pt idx="1901">
                  <c:v>1422834819</c:v>
                </c:pt>
                <c:pt idx="1902">
                  <c:v>1422842420</c:v>
                </c:pt>
                <c:pt idx="1903">
                  <c:v>1422886950</c:v>
                </c:pt>
                <c:pt idx="1904">
                  <c:v>1422903447</c:v>
                </c:pt>
                <c:pt idx="1905">
                  <c:v>1422903563</c:v>
                </c:pt>
                <c:pt idx="1906">
                  <c:v>1422916261</c:v>
                </c:pt>
                <c:pt idx="1907">
                  <c:v>1422917361</c:v>
                </c:pt>
                <c:pt idx="1908">
                  <c:v>1422920415</c:v>
                </c:pt>
                <c:pt idx="1909">
                  <c:v>1422983847</c:v>
                </c:pt>
                <c:pt idx="1910">
                  <c:v>1422992879</c:v>
                </c:pt>
                <c:pt idx="1911">
                  <c:v>1423024847</c:v>
                </c:pt>
                <c:pt idx="1912">
                  <c:v>1423041227</c:v>
                </c:pt>
                <c:pt idx="1913">
                  <c:v>1423083892</c:v>
                </c:pt>
                <c:pt idx="1914">
                  <c:v>1423090174</c:v>
                </c:pt>
                <c:pt idx="1915">
                  <c:v>1423149525</c:v>
                </c:pt>
                <c:pt idx="1916">
                  <c:v>1423166101</c:v>
                </c:pt>
                <c:pt idx="1917">
                  <c:v>1423166257</c:v>
                </c:pt>
                <c:pt idx="1918">
                  <c:v>1423198512</c:v>
                </c:pt>
                <c:pt idx="1919">
                  <c:v>1423199697</c:v>
                </c:pt>
                <c:pt idx="1920">
                  <c:v>1423231025</c:v>
                </c:pt>
                <c:pt idx="1921">
                  <c:v>1423242505</c:v>
                </c:pt>
                <c:pt idx="1922">
                  <c:v>1423245003</c:v>
                </c:pt>
                <c:pt idx="1923">
                  <c:v>1423284292</c:v>
                </c:pt>
                <c:pt idx="1924">
                  <c:v>1423320389</c:v>
                </c:pt>
                <c:pt idx="1925">
                  <c:v>1423325626</c:v>
                </c:pt>
                <c:pt idx="1926">
                  <c:v>1423366789</c:v>
                </c:pt>
                <c:pt idx="1927">
                  <c:v>1423405922</c:v>
                </c:pt>
                <c:pt idx="1928">
                  <c:v>1423455983</c:v>
                </c:pt>
                <c:pt idx="1929">
                  <c:v>1423463574</c:v>
                </c:pt>
                <c:pt idx="1930">
                  <c:v>1423501507</c:v>
                </c:pt>
                <c:pt idx="1931">
                  <c:v>1423502636</c:v>
                </c:pt>
                <c:pt idx="1932">
                  <c:v>1423506179</c:v>
                </c:pt>
                <c:pt idx="1933">
                  <c:v>1423520177</c:v>
                </c:pt>
                <c:pt idx="1934">
                  <c:v>1423529152</c:v>
                </c:pt>
                <c:pt idx="1935">
                  <c:v>1423570063</c:v>
                </c:pt>
                <c:pt idx="1936">
                  <c:v>1423594151</c:v>
                </c:pt>
                <c:pt idx="1937">
                  <c:v>1423599182</c:v>
                </c:pt>
                <c:pt idx="1938">
                  <c:v>1423600995</c:v>
                </c:pt>
                <c:pt idx="1939">
                  <c:v>1423609112</c:v>
                </c:pt>
                <c:pt idx="1940">
                  <c:v>1423619085</c:v>
                </c:pt>
                <c:pt idx="1941">
                  <c:v>1423681056</c:v>
                </c:pt>
                <c:pt idx="1942">
                  <c:v>1423704016</c:v>
                </c:pt>
                <c:pt idx="1943">
                  <c:v>1423705801</c:v>
                </c:pt>
                <c:pt idx="1944">
                  <c:v>1423710308</c:v>
                </c:pt>
                <c:pt idx="1945">
                  <c:v>1423733323</c:v>
                </c:pt>
                <c:pt idx="1946">
                  <c:v>1423761792</c:v>
                </c:pt>
                <c:pt idx="1947">
                  <c:v>1423765072</c:v>
                </c:pt>
                <c:pt idx="1948">
                  <c:v>1423769402</c:v>
                </c:pt>
                <c:pt idx="1949">
                  <c:v>1423777043</c:v>
                </c:pt>
                <c:pt idx="1950">
                  <c:v>1423801318</c:v>
                </c:pt>
                <c:pt idx="1951">
                  <c:v>1423847093</c:v>
                </c:pt>
                <c:pt idx="1952">
                  <c:v>1423855919</c:v>
                </c:pt>
                <c:pt idx="1953">
                  <c:v>1423933916</c:v>
                </c:pt>
                <c:pt idx="1954">
                  <c:v>1423935352</c:v>
                </c:pt>
                <c:pt idx="1955">
                  <c:v>1423944037</c:v>
                </c:pt>
                <c:pt idx="1956">
                  <c:v>1423959123</c:v>
                </c:pt>
                <c:pt idx="1957">
                  <c:v>1423960097</c:v>
                </c:pt>
                <c:pt idx="1958">
                  <c:v>1424043347</c:v>
                </c:pt>
                <c:pt idx="1959">
                  <c:v>1424057664</c:v>
                </c:pt>
                <c:pt idx="1960">
                  <c:v>1424185520</c:v>
                </c:pt>
                <c:pt idx="1961">
                  <c:v>1424188828</c:v>
                </c:pt>
                <c:pt idx="1962">
                  <c:v>1424198723</c:v>
                </c:pt>
                <c:pt idx="1963">
                  <c:v>1424200530</c:v>
                </c:pt>
                <c:pt idx="1964">
                  <c:v>1424203370</c:v>
                </c:pt>
                <c:pt idx="1965">
                  <c:v>1424212287</c:v>
                </c:pt>
                <c:pt idx="1966">
                  <c:v>1424213264</c:v>
                </c:pt>
                <c:pt idx="1967">
                  <c:v>1424221866</c:v>
                </c:pt>
                <c:pt idx="1968">
                  <c:v>1424222024</c:v>
                </c:pt>
                <c:pt idx="1969">
                  <c:v>1424226768</c:v>
                </c:pt>
                <c:pt idx="1970">
                  <c:v>1424234732</c:v>
                </c:pt>
                <c:pt idx="1971">
                  <c:v>1424275632</c:v>
                </c:pt>
                <c:pt idx="1972">
                  <c:v>1424275732</c:v>
                </c:pt>
                <c:pt idx="1973">
                  <c:v>1424278451</c:v>
                </c:pt>
                <c:pt idx="1974">
                  <c:v>1424279986</c:v>
                </c:pt>
                <c:pt idx="1975">
                  <c:v>1424280899</c:v>
                </c:pt>
                <c:pt idx="1976">
                  <c:v>1424280938</c:v>
                </c:pt>
                <c:pt idx="1977">
                  <c:v>1424296822</c:v>
                </c:pt>
                <c:pt idx="1978">
                  <c:v>1424306110</c:v>
                </c:pt>
                <c:pt idx="1979">
                  <c:v>1424368298</c:v>
                </c:pt>
                <c:pt idx="1980">
                  <c:v>1424377358</c:v>
                </c:pt>
                <c:pt idx="1981">
                  <c:v>1424414350</c:v>
                </c:pt>
                <c:pt idx="1982">
                  <c:v>1424442326</c:v>
                </c:pt>
                <c:pt idx="1983">
                  <c:v>1424452035</c:v>
                </c:pt>
                <c:pt idx="1984">
                  <c:v>1424454319</c:v>
                </c:pt>
                <c:pt idx="1985">
                  <c:v>1424474452</c:v>
                </c:pt>
                <c:pt idx="1986">
                  <c:v>1424477934</c:v>
                </c:pt>
                <c:pt idx="1987">
                  <c:v>1424484717</c:v>
                </c:pt>
                <c:pt idx="1988">
                  <c:v>1424488244</c:v>
                </c:pt>
                <c:pt idx="1989">
                  <c:v>1424533084</c:v>
                </c:pt>
                <c:pt idx="1990">
                  <c:v>1424579699</c:v>
                </c:pt>
                <c:pt idx="1991">
                  <c:v>1424587207</c:v>
                </c:pt>
                <c:pt idx="1992">
                  <c:v>1424609592</c:v>
                </c:pt>
                <c:pt idx="1993">
                  <c:v>1424639505</c:v>
                </c:pt>
                <c:pt idx="1994">
                  <c:v>1424669929</c:v>
                </c:pt>
                <c:pt idx="1995">
                  <c:v>1424678460</c:v>
                </c:pt>
                <c:pt idx="1996">
                  <c:v>1424701775</c:v>
                </c:pt>
                <c:pt idx="1997">
                  <c:v>1424711777</c:v>
                </c:pt>
                <c:pt idx="1998">
                  <c:v>1424718070</c:v>
                </c:pt>
                <c:pt idx="1999">
                  <c:v>1424719549</c:v>
                </c:pt>
                <c:pt idx="2000">
                  <c:v>1424727712</c:v>
                </c:pt>
                <c:pt idx="2001">
                  <c:v>1424730966</c:v>
                </c:pt>
                <c:pt idx="2002">
                  <c:v>1424743409</c:v>
                </c:pt>
                <c:pt idx="2003">
                  <c:v>1424759330</c:v>
                </c:pt>
                <c:pt idx="2004">
                  <c:v>1424775219</c:v>
                </c:pt>
                <c:pt idx="2005">
                  <c:v>1424796594</c:v>
                </c:pt>
                <c:pt idx="2006">
                  <c:v>1424819871</c:v>
                </c:pt>
                <c:pt idx="2007">
                  <c:v>1424822556</c:v>
                </c:pt>
                <c:pt idx="2008">
                  <c:v>1424823247</c:v>
                </c:pt>
                <c:pt idx="2009">
                  <c:v>1424825479</c:v>
                </c:pt>
                <c:pt idx="2010">
                  <c:v>1424826332</c:v>
                </c:pt>
                <c:pt idx="2011">
                  <c:v>1424881492</c:v>
                </c:pt>
                <c:pt idx="2012">
                  <c:v>1424901359</c:v>
                </c:pt>
                <c:pt idx="2013">
                  <c:v>1424918808</c:v>
                </c:pt>
                <c:pt idx="2014">
                  <c:v>1424922186</c:v>
                </c:pt>
                <c:pt idx="2015">
                  <c:v>1424927159</c:v>
                </c:pt>
                <c:pt idx="2016">
                  <c:v>1424968930</c:v>
                </c:pt>
                <c:pt idx="2017">
                  <c:v>1424992026</c:v>
                </c:pt>
                <c:pt idx="2018">
                  <c:v>1424997111</c:v>
                </c:pt>
                <c:pt idx="2019">
                  <c:v>1425020810</c:v>
                </c:pt>
                <c:pt idx="2020">
                  <c:v>1425053994</c:v>
                </c:pt>
                <c:pt idx="2021">
                  <c:v>1425067296</c:v>
                </c:pt>
                <c:pt idx="2022">
                  <c:v>1425143965</c:v>
                </c:pt>
                <c:pt idx="2023">
                  <c:v>1425156750</c:v>
                </c:pt>
                <c:pt idx="2024">
                  <c:v>1425186785</c:v>
                </c:pt>
                <c:pt idx="2025">
                  <c:v>1425187014</c:v>
                </c:pt>
                <c:pt idx="2026">
                  <c:v>1425224391</c:v>
                </c:pt>
                <c:pt idx="2027">
                  <c:v>1425235877</c:v>
                </c:pt>
                <c:pt idx="2028">
                  <c:v>1425236644</c:v>
                </c:pt>
                <c:pt idx="2029">
                  <c:v>1425259011</c:v>
                </c:pt>
                <c:pt idx="2030">
                  <c:v>1425261690</c:v>
                </c:pt>
                <c:pt idx="2031">
                  <c:v>1425270876</c:v>
                </c:pt>
                <c:pt idx="2032">
                  <c:v>1425319226</c:v>
                </c:pt>
                <c:pt idx="2033">
                  <c:v>1425322792</c:v>
                </c:pt>
                <c:pt idx="2034">
                  <c:v>1425325145</c:v>
                </c:pt>
                <c:pt idx="2035">
                  <c:v>1425331068</c:v>
                </c:pt>
                <c:pt idx="2036">
                  <c:v>1425331963</c:v>
                </c:pt>
                <c:pt idx="2037">
                  <c:v>1425333109</c:v>
                </c:pt>
                <c:pt idx="2038">
                  <c:v>1425404182</c:v>
                </c:pt>
                <c:pt idx="2039">
                  <c:v>1425423637</c:v>
                </c:pt>
                <c:pt idx="2040">
                  <c:v>1425428206</c:v>
                </c:pt>
                <c:pt idx="2041">
                  <c:v>1425447450</c:v>
                </c:pt>
                <c:pt idx="2042">
                  <c:v>1425481141</c:v>
                </c:pt>
                <c:pt idx="2043">
                  <c:v>1425489613</c:v>
                </c:pt>
                <c:pt idx="2044">
                  <c:v>1425502953</c:v>
                </c:pt>
                <c:pt idx="2045">
                  <c:v>1425507005</c:v>
                </c:pt>
                <c:pt idx="2046">
                  <c:v>1425509050</c:v>
                </c:pt>
                <c:pt idx="2047">
                  <c:v>1425512843</c:v>
                </c:pt>
                <c:pt idx="2048">
                  <c:v>1425531666</c:v>
                </c:pt>
                <c:pt idx="2049">
                  <c:v>1425540125</c:v>
                </c:pt>
                <c:pt idx="2050">
                  <c:v>1425570237</c:v>
                </c:pt>
                <c:pt idx="2051">
                  <c:v>1425582637</c:v>
                </c:pt>
                <c:pt idx="2052">
                  <c:v>1425585229</c:v>
                </c:pt>
                <c:pt idx="2053">
                  <c:v>1425590357</c:v>
                </c:pt>
                <c:pt idx="2054">
                  <c:v>1425609022</c:v>
                </c:pt>
                <c:pt idx="2055">
                  <c:v>1425633821</c:v>
                </c:pt>
                <c:pt idx="2056">
                  <c:v>1425678057</c:v>
                </c:pt>
                <c:pt idx="2057">
                  <c:v>1425690526</c:v>
                </c:pt>
                <c:pt idx="2058">
                  <c:v>1425744945</c:v>
                </c:pt>
                <c:pt idx="2059">
                  <c:v>1425891201</c:v>
                </c:pt>
                <c:pt idx="2060">
                  <c:v>1425901379</c:v>
                </c:pt>
                <c:pt idx="2061">
                  <c:v>1425908988</c:v>
                </c:pt>
                <c:pt idx="2062">
                  <c:v>1425922969</c:v>
                </c:pt>
                <c:pt idx="2063">
                  <c:v>1425924776</c:v>
                </c:pt>
                <c:pt idx="2064">
                  <c:v>1425927527</c:v>
                </c:pt>
                <c:pt idx="2065">
                  <c:v>1426002684</c:v>
                </c:pt>
                <c:pt idx="2066">
                  <c:v>1426014562</c:v>
                </c:pt>
                <c:pt idx="2067">
                  <c:v>1426028334</c:v>
                </c:pt>
                <c:pt idx="2068">
                  <c:v>1426037242</c:v>
                </c:pt>
                <c:pt idx="2069">
                  <c:v>1426050982</c:v>
                </c:pt>
                <c:pt idx="2070">
                  <c:v>1426112848</c:v>
                </c:pt>
                <c:pt idx="2071">
                  <c:v>1426133192</c:v>
                </c:pt>
                <c:pt idx="2072">
                  <c:v>1426188159</c:v>
                </c:pt>
                <c:pt idx="2073">
                  <c:v>1426199843</c:v>
                </c:pt>
                <c:pt idx="2074">
                  <c:v>1426203071</c:v>
                </c:pt>
                <c:pt idx="2075">
                  <c:v>1426212762</c:v>
                </c:pt>
                <c:pt idx="2076">
                  <c:v>1426216033</c:v>
                </c:pt>
                <c:pt idx="2077">
                  <c:v>1426301517</c:v>
                </c:pt>
                <c:pt idx="2078">
                  <c:v>1426302380</c:v>
                </c:pt>
                <c:pt idx="2079">
                  <c:v>1426348775</c:v>
                </c:pt>
                <c:pt idx="2080">
                  <c:v>1426396797</c:v>
                </c:pt>
                <c:pt idx="2081">
                  <c:v>1426407426</c:v>
                </c:pt>
                <c:pt idx="2082">
                  <c:v>1426446033</c:v>
                </c:pt>
                <c:pt idx="2083">
                  <c:v>1426446126</c:v>
                </c:pt>
                <c:pt idx="2084">
                  <c:v>1426463772</c:v>
                </c:pt>
                <c:pt idx="2085">
                  <c:v>1426518289</c:v>
                </c:pt>
                <c:pt idx="2086">
                  <c:v>1426528418</c:v>
                </c:pt>
                <c:pt idx="2087">
                  <c:v>1426538129</c:v>
                </c:pt>
                <c:pt idx="2088">
                  <c:v>1426542893</c:v>
                </c:pt>
                <c:pt idx="2089">
                  <c:v>1426615833</c:v>
                </c:pt>
                <c:pt idx="2090">
                  <c:v>1426681325</c:v>
                </c:pt>
                <c:pt idx="2091">
                  <c:v>1426699982</c:v>
                </c:pt>
                <c:pt idx="2092">
                  <c:v>1426703452</c:v>
                </c:pt>
                <c:pt idx="2093">
                  <c:v>1426711505</c:v>
                </c:pt>
                <c:pt idx="2094">
                  <c:v>1426714870</c:v>
                </c:pt>
                <c:pt idx="2095">
                  <c:v>1426729210</c:v>
                </c:pt>
                <c:pt idx="2096">
                  <c:v>1426772928</c:v>
                </c:pt>
                <c:pt idx="2097">
                  <c:v>1426773320</c:v>
                </c:pt>
                <c:pt idx="2098">
                  <c:v>1426783922</c:v>
                </c:pt>
                <c:pt idx="2099">
                  <c:v>1426792563</c:v>
                </c:pt>
                <c:pt idx="2100">
                  <c:v>1426815638</c:v>
                </c:pt>
                <c:pt idx="2101">
                  <c:v>1426815699</c:v>
                </c:pt>
                <c:pt idx="2102">
                  <c:v>1426886974</c:v>
                </c:pt>
                <c:pt idx="2103">
                  <c:v>1426972165</c:v>
                </c:pt>
                <c:pt idx="2104">
                  <c:v>1427121931</c:v>
                </c:pt>
                <c:pt idx="2105">
                  <c:v>1427138905</c:v>
                </c:pt>
                <c:pt idx="2106">
                  <c:v>1427140586</c:v>
                </c:pt>
                <c:pt idx="2107">
                  <c:v>1427184843</c:v>
                </c:pt>
                <c:pt idx="2108">
                  <c:v>1427212918</c:v>
                </c:pt>
                <c:pt idx="2109">
                  <c:v>1427221560</c:v>
                </c:pt>
                <c:pt idx="2110">
                  <c:v>1427223655</c:v>
                </c:pt>
                <c:pt idx="2111">
                  <c:v>1427224606</c:v>
                </c:pt>
                <c:pt idx="2112">
                  <c:v>1427231138</c:v>
                </c:pt>
                <c:pt idx="2113">
                  <c:v>1427247571</c:v>
                </c:pt>
                <c:pt idx="2114">
                  <c:v>1427304127</c:v>
                </c:pt>
                <c:pt idx="2115">
                  <c:v>1427320341</c:v>
                </c:pt>
                <c:pt idx="2116">
                  <c:v>1427363645</c:v>
                </c:pt>
                <c:pt idx="2117">
                  <c:v>1427369256</c:v>
                </c:pt>
                <c:pt idx="2118">
                  <c:v>1427390557</c:v>
                </c:pt>
                <c:pt idx="2119">
                  <c:v>1427390901</c:v>
                </c:pt>
                <c:pt idx="2120">
                  <c:v>1427399962</c:v>
                </c:pt>
                <c:pt idx="2121">
                  <c:v>1427401026</c:v>
                </c:pt>
                <c:pt idx="2122">
                  <c:v>1427405896</c:v>
                </c:pt>
                <c:pt idx="2123">
                  <c:v>1427428382</c:v>
                </c:pt>
                <c:pt idx="2124">
                  <c:v>1427486222</c:v>
                </c:pt>
                <c:pt idx="2125">
                  <c:v>1427492939</c:v>
                </c:pt>
                <c:pt idx="2126">
                  <c:v>1427493240</c:v>
                </c:pt>
                <c:pt idx="2127">
                  <c:v>1427568080</c:v>
                </c:pt>
                <c:pt idx="2128">
                  <c:v>1427684959</c:v>
                </c:pt>
                <c:pt idx="2129">
                  <c:v>1427689320</c:v>
                </c:pt>
                <c:pt idx="2130">
                  <c:v>1427724426</c:v>
                </c:pt>
                <c:pt idx="2131">
                  <c:v>1427739268</c:v>
                </c:pt>
                <c:pt idx="2132">
                  <c:v>1427741583</c:v>
                </c:pt>
                <c:pt idx="2133">
                  <c:v>1427747906</c:v>
                </c:pt>
                <c:pt idx="2134">
                  <c:v>1427753265</c:v>
                </c:pt>
                <c:pt idx="2135">
                  <c:v>1427768739</c:v>
                </c:pt>
                <c:pt idx="2136">
                  <c:v>1427780432</c:v>
                </c:pt>
                <c:pt idx="2137">
                  <c:v>1427817651</c:v>
                </c:pt>
                <c:pt idx="2138">
                  <c:v>1427829827</c:v>
                </c:pt>
                <c:pt idx="2139">
                  <c:v>1427866200</c:v>
                </c:pt>
                <c:pt idx="2140">
                  <c:v>1427867197</c:v>
                </c:pt>
                <c:pt idx="2141">
                  <c:v>1427878772</c:v>
                </c:pt>
                <c:pt idx="2142">
                  <c:v>1427925761</c:v>
                </c:pt>
                <c:pt idx="2143">
                  <c:v>1427968234</c:v>
                </c:pt>
                <c:pt idx="2144">
                  <c:v>1427979849</c:v>
                </c:pt>
                <c:pt idx="2145">
                  <c:v>1427987509</c:v>
                </c:pt>
                <c:pt idx="2146">
                  <c:v>1427992105</c:v>
                </c:pt>
                <c:pt idx="2147">
                  <c:v>1427993710</c:v>
                </c:pt>
                <c:pt idx="2148">
                  <c:v>1428012136</c:v>
                </c:pt>
                <c:pt idx="2149">
                  <c:v>1428075293</c:v>
                </c:pt>
                <c:pt idx="2150">
                  <c:v>1428082481</c:v>
                </c:pt>
                <c:pt idx="2151">
                  <c:v>1428086501</c:v>
                </c:pt>
                <c:pt idx="2152">
                  <c:v>1428087153</c:v>
                </c:pt>
                <c:pt idx="2153">
                  <c:v>1428094727</c:v>
                </c:pt>
                <c:pt idx="2154">
                  <c:v>1428124283</c:v>
                </c:pt>
                <c:pt idx="2155">
                  <c:v>1428130814</c:v>
                </c:pt>
                <c:pt idx="2156">
                  <c:v>1428285843</c:v>
                </c:pt>
                <c:pt idx="2157">
                  <c:v>1428333875</c:v>
                </c:pt>
                <c:pt idx="2158">
                  <c:v>1428340931</c:v>
                </c:pt>
                <c:pt idx="2159">
                  <c:v>1428341985</c:v>
                </c:pt>
                <c:pt idx="2160">
                  <c:v>1428358567</c:v>
                </c:pt>
                <c:pt idx="2161">
                  <c:v>1428401394</c:v>
                </c:pt>
                <c:pt idx="2162">
                  <c:v>1428415264</c:v>
                </c:pt>
                <c:pt idx="2163">
                  <c:v>1428419552</c:v>
                </c:pt>
                <c:pt idx="2164">
                  <c:v>1428423757</c:v>
                </c:pt>
                <c:pt idx="2165">
                  <c:v>1428428515</c:v>
                </c:pt>
                <c:pt idx="2166">
                  <c:v>1428430342</c:v>
                </c:pt>
                <c:pt idx="2167">
                  <c:v>1428436410</c:v>
                </c:pt>
                <c:pt idx="2168">
                  <c:v>1428454356</c:v>
                </c:pt>
                <c:pt idx="2169">
                  <c:v>1428465420</c:v>
                </c:pt>
                <c:pt idx="2170">
                  <c:v>1428507409</c:v>
                </c:pt>
                <c:pt idx="2171">
                  <c:v>1428515462</c:v>
                </c:pt>
                <c:pt idx="2172">
                  <c:v>1428526049</c:v>
                </c:pt>
                <c:pt idx="2173">
                  <c:v>1428539033</c:v>
                </c:pt>
                <c:pt idx="2174">
                  <c:v>1428539708</c:v>
                </c:pt>
                <c:pt idx="2175">
                  <c:v>1428541276</c:v>
                </c:pt>
                <c:pt idx="2176">
                  <c:v>1428551474</c:v>
                </c:pt>
                <c:pt idx="2177">
                  <c:v>1428572115</c:v>
                </c:pt>
                <c:pt idx="2178">
                  <c:v>1428583846</c:v>
                </c:pt>
                <c:pt idx="2179">
                  <c:v>1428585710</c:v>
                </c:pt>
                <c:pt idx="2180">
                  <c:v>1428596022</c:v>
                </c:pt>
                <c:pt idx="2181">
                  <c:v>1428614058</c:v>
                </c:pt>
                <c:pt idx="2182">
                  <c:v>1428691530</c:v>
                </c:pt>
                <c:pt idx="2183">
                  <c:v>1428696605</c:v>
                </c:pt>
                <c:pt idx="2184">
                  <c:v>1428716704</c:v>
                </c:pt>
                <c:pt idx="2185">
                  <c:v>1428733511</c:v>
                </c:pt>
                <c:pt idx="2186">
                  <c:v>1428854344</c:v>
                </c:pt>
                <c:pt idx="2187">
                  <c:v>1428889037</c:v>
                </c:pt>
                <c:pt idx="2188">
                  <c:v>1428896706</c:v>
                </c:pt>
                <c:pt idx="2189">
                  <c:v>1428936856</c:v>
                </c:pt>
                <c:pt idx="2190">
                  <c:v>1428941931</c:v>
                </c:pt>
                <c:pt idx="2191">
                  <c:v>1428944015</c:v>
                </c:pt>
                <c:pt idx="2192">
                  <c:v>1428955468</c:v>
                </c:pt>
                <c:pt idx="2193">
                  <c:v>1428955887</c:v>
                </c:pt>
                <c:pt idx="2194">
                  <c:v>1428957912</c:v>
                </c:pt>
                <c:pt idx="2195">
                  <c:v>1428974199</c:v>
                </c:pt>
                <c:pt idx="2196">
                  <c:v>1429016122</c:v>
                </c:pt>
                <c:pt idx="2197">
                  <c:v>1429029394</c:v>
                </c:pt>
                <c:pt idx="2198">
                  <c:v>1429055041</c:v>
                </c:pt>
                <c:pt idx="2199">
                  <c:v>1429117312</c:v>
                </c:pt>
                <c:pt idx="2200">
                  <c:v>1429120908</c:v>
                </c:pt>
                <c:pt idx="2201">
                  <c:v>1429125268</c:v>
                </c:pt>
                <c:pt idx="2202">
                  <c:v>1429127379</c:v>
                </c:pt>
                <c:pt idx="2203">
                  <c:v>1429133323</c:v>
                </c:pt>
                <c:pt idx="2204">
                  <c:v>1429155623</c:v>
                </c:pt>
                <c:pt idx="2205">
                  <c:v>1429170603</c:v>
                </c:pt>
                <c:pt idx="2206">
                  <c:v>1429284677</c:v>
                </c:pt>
                <c:pt idx="2207">
                  <c:v>1429287900</c:v>
                </c:pt>
                <c:pt idx="2208">
                  <c:v>1429290060</c:v>
                </c:pt>
                <c:pt idx="2209">
                  <c:v>1429290719</c:v>
                </c:pt>
                <c:pt idx="2210">
                  <c:v>1429306520</c:v>
                </c:pt>
                <c:pt idx="2211">
                  <c:v>1429306914</c:v>
                </c:pt>
                <c:pt idx="2212">
                  <c:v>1429312694</c:v>
                </c:pt>
                <c:pt idx="2213">
                  <c:v>1429318372</c:v>
                </c:pt>
                <c:pt idx="2214">
                  <c:v>1429410676</c:v>
                </c:pt>
                <c:pt idx="2215">
                  <c:v>1429449191</c:v>
                </c:pt>
                <c:pt idx="2216">
                  <c:v>1429477249</c:v>
                </c:pt>
                <c:pt idx="2217">
                  <c:v>1429486397</c:v>
                </c:pt>
                <c:pt idx="2218">
                  <c:v>1429509855</c:v>
                </c:pt>
                <c:pt idx="2219">
                  <c:v>1429550738</c:v>
                </c:pt>
                <c:pt idx="2220">
                  <c:v>1429558756</c:v>
                </c:pt>
                <c:pt idx="2221">
                  <c:v>1429559326</c:v>
                </c:pt>
                <c:pt idx="2222">
                  <c:v>1429568242</c:v>
                </c:pt>
                <c:pt idx="2223">
                  <c:v>1429569590</c:v>
                </c:pt>
                <c:pt idx="2224">
                  <c:v>1429580578</c:v>
                </c:pt>
                <c:pt idx="2225">
                  <c:v>1429584438</c:v>
                </c:pt>
                <c:pt idx="2226">
                  <c:v>1429586810</c:v>
                </c:pt>
                <c:pt idx="2227">
                  <c:v>1429621695</c:v>
                </c:pt>
                <c:pt idx="2228">
                  <c:v>1429631125</c:v>
                </c:pt>
                <c:pt idx="2229">
                  <c:v>1429638988</c:v>
                </c:pt>
                <c:pt idx="2230">
                  <c:v>1429648176</c:v>
                </c:pt>
                <c:pt idx="2231">
                  <c:v>1429651266</c:v>
                </c:pt>
                <c:pt idx="2232">
                  <c:v>1429655318</c:v>
                </c:pt>
                <c:pt idx="2233">
                  <c:v>1429656478</c:v>
                </c:pt>
                <c:pt idx="2234">
                  <c:v>1429707729</c:v>
                </c:pt>
                <c:pt idx="2235">
                  <c:v>1429722209</c:v>
                </c:pt>
                <c:pt idx="2236">
                  <c:v>1429824219</c:v>
                </c:pt>
                <c:pt idx="2237">
                  <c:v>1429845660</c:v>
                </c:pt>
                <c:pt idx="2238">
                  <c:v>1429863532</c:v>
                </c:pt>
                <c:pt idx="2239">
                  <c:v>1429881667</c:v>
                </c:pt>
                <c:pt idx="2240">
                  <c:v>1429991062</c:v>
                </c:pt>
                <c:pt idx="2241">
                  <c:v>1430052298</c:v>
                </c:pt>
                <c:pt idx="2242">
                  <c:v>1430060671</c:v>
                </c:pt>
                <c:pt idx="2243">
                  <c:v>1430114384</c:v>
                </c:pt>
                <c:pt idx="2244">
                  <c:v>1430124509</c:v>
                </c:pt>
                <c:pt idx="2245">
                  <c:v>1430151186</c:v>
                </c:pt>
                <c:pt idx="2246">
                  <c:v>1430158198</c:v>
                </c:pt>
                <c:pt idx="2247">
                  <c:v>1430164039</c:v>
                </c:pt>
                <c:pt idx="2248">
                  <c:v>1430179997</c:v>
                </c:pt>
                <c:pt idx="2249">
                  <c:v>1430233589</c:v>
                </c:pt>
                <c:pt idx="2250">
                  <c:v>1430237094</c:v>
                </c:pt>
                <c:pt idx="2251">
                  <c:v>1430239089</c:v>
                </c:pt>
                <c:pt idx="2252">
                  <c:v>1430242488</c:v>
                </c:pt>
                <c:pt idx="2253">
                  <c:v>1430281653</c:v>
                </c:pt>
                <c:pt idx="2254">
                  <c:v>1430321659</c:v>
                </c:pt>
                <c:pt idx="2255">
                  <c:v>1430324235</c:v>
                </c:pt>
                <c:pt idx="2256">
                  <c:v>1430340195</c:v>
                </c:pt>
                <c:pt idx="2257">
                  <c:v>1430405903</c:v>
                </c:pt>
                <c:pt idx="2258">
                  <c:v>1430424672</c:v>
                </c:pt>
                <c:pt idx="2259">
                  <c:v>1430425303</c:v>
                </c:pt>
                <c:pt idx="2260">
                  <c:v>1430429171</c:v>
                </c:pt>
                <c:pt idx="2261">
                  <c:v>1430445163</c:v>
                </c:pt>
                <c:pt idx="2262">
                  <c:v>1430467187</c:v>
                </c:pt>
                <c:pt idx="2263">
                  <c:v>1430491527</c:v>
                </c:pt>
                <c:pt idx="2264">
                  <c:v>1430494082</c:v>
                </c:pt>
                <c:pt idx="2265">
                  <c:v>1430494347</c:v>
                </c:pt>
                <c:pt idx="2266">
                  <c:v>1430505171</c:v>
                </c:pt>
                <c:pt idx="2267">
                  <c:v>1430517353</c:v>
                </c:pt>
                <c:pt idx="2268">
                  <c:v>1430600401</c:v>
                </c:pt>
                <c:pt idx="2269">
                  <c:v>1430604395</c:v>
                </c:pt>
                <c:pt idx="2270">
                  <c:v>1430617209</c:v>
                </c:pt>
                <c:pt idx="2271">
                  <c:v>1430734844</c:v>
                </c:pt>
                <c:pt idx="2272">
                  <c:v>1430750795</c:v>
                </c:pt>
                <c:pt idx="2273">
                  <c:v>1430751850</c:v>
                </c:pt>
                <c:pt idx="2274">
                  <c:v>1430751869</c:v>
                </c:pt>
                <c:pt idx="2275">
                  <c:v>1430761243</c:v>
                </c:pt>
                <c:pt idx="2276">
                  <c:v>1430767951</c:v>
                </c:pt>
                <c:pt idx="2277">
                  <c:v>1430768468</c:v>
                </c:pt>
                <c:pt idx="2278">
                  <c:v>1430768800</c:v>
                </c:pt>
                <c:pt idx="2279">
                  <c:v>1430803560</c:v>
                </c:pt>
                <c:pt idx="2280">
                  <c:v>1430830793</c:v>
                </c:pt>
                <c:pt idx="2281">
                  <c:v>1430851151</c:v>
                </c:pt>
                <c:pt idx="2282">
                  <c:v>1430855315</c:v>
                </c:pt>
                <c:pt idx="2283">
                  <c:v>1430899375</c:v>
                </c:pt>
                <c:pt idx="2284">
                  <c:v>1430912876</c:v>
                </c:pt>
                <c:pt idx="2285">
                  <c:v>1430938104</c:v>
                </c:pt>
                <c:pt idx="2286">
                  <c:v>1430939173</c:v>
                </c:pt>
                <c:pt idx="2287">
                  <c:v>1430945149</c:v>
                </c:pt>
                <c:pt idx="2288">
                  <c:v>1430996150</c:v>
                </c:pt>
                <c:pt idx="2289">
                  <c:v>1431046325</c:v>
                </c:pt>
                <c:pt idx="2290">
                  <c:v>1431093354</c:v>
                </c:pt>
                <c:pt idx="2291">
                  <c:v>1431113180</c:v>
                </c:pt>
                <c:pt idx="2292">
                  <c:v>1431122198</c:v>
                </c:pt>
                <c:pt idx="2293">
                  <c:v>1431124572</c:v>
                </c:pt>
                <c:pt idx="2294">
                  <c:v>1431230867</c:v>
                </c:pt>
                <c:pt idx="2295">
                  <c:v>1431322726</c:v>
                </c:pt>
                <c:pt idx="2296">
                  <c:v>1431353337</c:v>
                </c:pt>
                <c:pt idx="2297">
                  <c:v>1431354258</c:v>
                </c:pt>
                <c:pt idx="2298">
                  <c:v>1431360332</c:v>
                </c:pt>
                <c:pt idx="2299">
                  <c:v>1431372444</c:v>
                </c:pt>
                <c:pt idx="2300">
                  <c:v>1431391859</c:v>
                </c:pt>
                <c:pt idx="2301">
                  <c:v>1431396791</c:v>
                </c:pt>
                <c:pt idx="2302">
                  <c:v>1431404746</c:v>
                </c:pt>
                <c:pt idx="2303">
                  <c:v>1431406916</c:v>
                </c:pt>
                <c:pt idx="2304">
                  <c:v>1431412196</c:v>
                </c:pt>
                <c:pt idx="2305">
                  <c:v>1431414476</c:v>
                </c:pt>
                <c:pt idx="2306">
                  <c:v>1431425153</c:v>
                </c:pt>
                <c:pt idx="2307">
                  <c:v>1431435122</c:v>
                </c:pt>
                <c:pt idx="2308">
                  <c:v>1431447137</c:v>
                </c:pt>
                <c:pt idx="2309">
                  <c:v>1431453687</c:v>
                </c:pt>
                <c:pt idx="2310">
                  <c:v>1431455084</c:v>
                </c:pt>
                <c:pt idx="2311">
                  <c:v>1431509397</c:v>
                </c:pt>
                <c:pt idx="2312">
                  <c:v>1431605351</c:v>
                </c:pt>
                <c:pt idx="2313">
                  <c:v>1431620714</c:v>
                </c:pt>
                <c:pt idx="2314">
                  <c:v>1431621443</c:v>
                </c:pt>
                <c:pt idx="2315">
                  <c:v>1431630618</c:v>
                </c:pt>
                <c:pt idx="2316">
                  <c:v>1431642010</c:v>
                </c:pt>
                <c:pt idx="2317">
                  <c:v>1431649255</c:v>
                </c:pt>
                <c:pt idx="2318">
                  <c:v>1431693409</c:v>
                </c:pt>
                <c:pt idx="2319">
                  <c:v>1431694855</c:v>
                </c:pt>
                <c:pt idx="2320">
                  <c:v>1431715537</c:v>
                </c:pt>
                <c:pt idx="2321">
                  <c:v>1431718575</c:v>
                </c:pt>
                <c:pt idx="2322">
                  <c:v>1431749369</c:v>
                </c:pt>
                <c:pt idx="2323">
                  <c:v>1431770802</c:v>
                </c:pt>
                <c:pt idx="2324">
                  <c:v>1431795944</c:v>
                </c:pt>
                <c:pt idx="2325">
                  <c:v>1431810368</c:v>
                </c:pt>
                <c:pt idx="2326">
                  <c:v>1431813980</c:v>
                </c:pt>
                <c:pt idx="2327">
                  <c:v>1431867554</c:v>
                </c:pt>
                <c:pt idx="2328">
                  <c:v>1431884849</c:v>
                </c:pt>
                <c:pt idx="2329">
                  <c:v>1431886706</c:v>
                </c:pt>
                <c:pt idx="2330">
                  <c:v>1431903495</c:v>
                </c:pt>
                <c:pt idx="2331">
                  <c:v>1431951611</c:v>
                </c:pt>
                <c:pt idx="2332">
                  <c:v>1431973478</c:v>
                </c:pt>
                <c:pt idx="2333">
                  <c:v>1431973626</c:v>
                </c:pt>
                <c:pt idx="2334">
                  <c:v>1432032067</c:v>
                </c:pt>
                <c:pt idx="2335">
                  <c:v>1432033441</c:v>
                </c:pt>
                <c:pt idx="2336">
                  <c:v>1432055305</c:v>
                </c:pt>
                <c:pt idx="2337">
                  <c:v>1432062215</c:v>
                </c:pt>
                <c:pt idx="2338">
                  <c:v>1432072893</c:v>
                </c:pt>
                <c:pt idx="2339">
                  <c:v>1432083616</c:v>
                </c:pt>
                <c:pt idx="2340">
                  <c:v>1432100004</c:v>
                </c:pt>
                <c:pt idx="2341">
                  <c:v>1432115902</c:v>
                </c:pt>
                <c:pt idx="2342">
                  <c:v>1432129577</c:v>
                </c:pt>
                <c:pt idx="2343">
                  <c:v>1432146483</c:v>
                </c:pt>
                <c:pt idx="2344">
                  <c:v>1432230914</c:v>
                </c:pt>
                <c:pt idx="2345">
                  <c:v>1432245861</c:v>
                </c:pt>
                <c:pt idx="2346">
                  <c:v>1432269294</c:v>
                </c:pt>
                <c:pt idx="2347">
                  <c:v>1432302082</c:v>
                </c:pt>
                <c:pt idx="2348">
                  <c:v>1432315966</c:v>
                </c:pt>
                <c:pt idx="2349">
                  <c:v>1432325049</c:v>
                </c:pt>
                <c:pt idx="2350">
                  <c:v>1432402266</c:v>
                </c:pt>
                <c:pt idx="2351">
                  <c:v>1432403295</c:v>
                </c:pt>
                <c:pt idx="2352">
                  <c:v>1432410639</c:v>
                </c:pt>
                <c:pt idx="2353">
                  <c:v>1432484080</c:v>
                </c:pt>
                <c:pt idx="2354">
                  <c:v>1432559424</c:v>
                </c:pt>
                <c:pt idx="2355">
                  <c:v>1432593252</c:v>
                </c:pt>
                <c:pt idx="2356">
                  <c:v>1432638324</c:v>
                </c:pt>
                <c:pt idx="2357">
                  <c:v>1432640342</c:v>
                </c:pt>
                <c:pt idx="2358">
                  <c:v>1432659793</c:v>
                </c:pt>
                <c:pt idx="2359">
                  <c:v>1432663659</c:v>
                </c:pt>
                <c:pt idx="2360">
                  <c:v>1432665596</c:v>
                </c:pt>
                <c:pt idx="2361">
                  <c:v>1432690814</c:v>
                </c:pt>
                <c:pt idx="2362">
                  <c:v>1432701175</c:v>
                </c:pt>
                <c:pt idx="2363">
                  <c:v>1432705336</c:v>
                </c:pt>
                <c:pt idx="2364">
                  <c:v>1432742458</c:v>
                </c:pt>
                <c:pt idx="2365">
                  <c:v>1432763054</c:v>
                </c:pt>
                <c:pt idx="2366">
                  <c:v>1432796154</c:v>
                </c:pt>
                <c:pt idx="2367">
                  <c:v>1432814702</c:v>
                </c:pt>
                <c:pt idx="2368">
                  <c:v>1432826568</c:v>
                </c:pt>
                <c:pt idx="2369">
                  <c:v>1432837358</c:v>
                </c:pt>
                <c:pt idx="2370">
                  <c:v>1432849552</c:v>
                </c:pt>
                <c:pt idx="2371">
                  <c:v>1432912170</c:v>
                </c:pt>
                <c:pt idx="2372">
                  <c:v>1432999318</c:v>
                </c:pt>
                <c:pt idx="2373">
                  <c:v>1433006765</c:v>
                </c:pt>
                <c:pt idx="2374">
                  <c:v>1433014746</c:v>
                </c:pt>
                <c:pt idx="2375">
                  <c:v>1433019438</c:v>
                </c:pt>
                <c:pt idx="2376">
                  <c:v>1433041602</c:v>
                </c:pt>
                <c:pt idx="2377">
                  <c:v>1433042451</c:v>
                </c:pt>
                <c:pt idx="2378">
                  <c:v>1433042724</c:v>
                </c:pt>
                <c:pt idx="2379">
                  <c:v>1433090603</c:v>
                </c:pt>
                <c:pt idx="2380">
                  <c:v>1433109907</c:v>
                </c:pt>
                <c:pt idx="2381">
                  <c:v>1433160898</c:v>
                </c:pt>
                <c:pt idx="2382">
                  <c:v>1433224958</c:v>
                </c:pt>
                <c:pt idx="2383">
                  <c:v>1433243824</c:v>
                </c:pt>
                <c:pt idx="2384">
                  <c:v>1433254268</c:v>
                </c:pt>
                <c:pt idx="2385">
                  <c:v>1433254875</c:v>
                </c:pt>
                <c:pt idx="2386">
                  <c:v>1433259577</c:v>
                </c:pt>
                <c:pt idx="2387">
                  <c:v>1433282384</c:v>
                </c:pt>
                <c:pt idx="2388">
                  <c:v>1433292046</c:v>
                </c:pt>
                <c:pt idx="2389">
                  <c:v>1433295276</c:v>
                </c:pt>
                <c:pt idx="2390">
                  <c:v>1433395391</c:v>
                </c:pt>
                <c:pt idx="2391">
                  <c:v>1433416830</c:v>
                </c:pt>
                <c:pt idx="2392">
                  <c:v>1433432124</c:v>
                </c:pt>
                <c:pt idx="2393">
                  <c:v>1433512775</c:v>
                </c:pt>
                <c:pt idx="2394">
                  <c:v>1433518717</c:v>
                </c:pt>
                <c:pt idx="2395">
                  <c:v>1433523617</c:v>
                </c:pt>
                <c:pt idx="2396">
                  <c:v>1433525922</c:v>
                </c:pt>
                <c:pt idx="2397">
                  <c:v>1433542535</c:v>
                </c:pt>
                <c:pt idx="2398">
                  <c:v>1433615400</c:v>
                </c:pt>
                <c:pt idx="2399">
                  <c:v>1433647882</c:v>
                </c:pt>
                <c:pt idx="2400">
                  <c:v>1433698233</c:v>
                </c:pt>
                <c:pt idx="2401">
                  <c:v>1433747376</c:v>
                </c:pt>
                <c:pt idx="2402">
                  <c:v>1433772023</c:v>
                </c:pt>
                <c:pt idx="2403">
                  <c:v>1433775668</c:v>
                </c:pt>
                <c:pt idx="2404">
                  <c:v>1433776622</c:v>
                </c:pt>
                <c:pt idx="2405">
                  <c:v>1433799180</c:v>
                </c:pt>
                <c:pt idx="2406">
                  <c:v>1433804313</c:v>
                </c:pt>
                <c:pt idx="2407">
                  <c:v>1433822692</c:v>
                </c:pt>
                <c:pt idx="2408">
                  <c:v>1433833896</c:v>
                </c:pt>
                <c:pt idx="2409">
                  <c:v>1433861210</c:v>
                </c:pt>
                <c:pt idx="2410">
                  <c:v>1433868450</c:v>
                </c:pt>
                <c:pt idx="2411">
                  <c:v>1433885241</c:v>
                </c:pt>
                <c:pt idx="2412">
                  <c:v>1433886497</c:v>
                </c:pt>
                <c:pt idx="2413">
                  <c:v>1433897647</c:v>
                </c:pt>
                <c:pt idx="2414">
                  <c:v>1433934371</c:v>
                </c:pt>
                <c:pt idx="2415">
                  <c:v>1433962249</c:v>
                </c:pt>
                <c:pt idx="2416">
                  <c:v>1433963376</c:v>
                </c:pt>
                <c:pt idx="2417">
                  <c:v>1433974135</c:v>
                </c:pt>
                <c:pt idx="2418">
                  <c:v>1433980206</c:v>
                </c:pt>
                <c:pt idx="2419">
                  <c:v>1433999785</c:v>
                </c:pt>
                <c:pt idx="2420">
                  <c:v>1434069205</c:v>
                </c:pt>
                <c:pt idx="2421">
                  <c:v>1434085091</c:v>
                </c:pt>
                <c:pt idx="2422">
                  <c:v>1434104712</c:v>
                </c:pt>
                <c:pt idx="2423">
                  <c:v>1434113265</c:v>
                </c:pt>
                <c:pt idx="2424">
                  <c:v>1434113406</c:v>
                </c:pt>
                <c:pt idx="2425">
                  <c:v>1434137504</c:v>
                </c:pt>
                <c:pt idx="2426">
                  <c:v>1434144386</c:v>
                </c:pt>
                <c:pt idx="2427">
                  <c:v>1434180944</c:v>
                </c:pt>
                <c:pt idx="2428">
                  <c:v>1434201935</c:v>
                </c:pt>
                <c:pt idx="2429">
                  <c:v>1434310359</c:v>
                </c:pt>
                <c:pt idx="2430">
                  <c:v>1434322815</c:v>
                </c:pt>
                <c:pt idx="2431">
                  <c:v>1434365022</c:v>
                </c:pt>
                <c:pt idx="2432">
                  <c:v>1434389339</c:v>
                </c:pt>
                <c:pt idx="2433">
                  <c:v>1434399533</c:v>
                </c:pt>
                <c:pt idx="2434">
                  <c:v>1434405044</c:v>
                </c:pt>
                <c:pt idx="2435">
                  <c:v>1434412500</c:v>
                </c:pt>
                <c:pt idx="2436">
                  <c:v>1434415812</c:v>
                </c:pt>
                <c:pt idx="2437">
                  <c:v>1434440227</c:v>
                </c:pt>
                <c:pt idx="2438">
                  <c:v>1434445937</c:v>
                </c:pt>
                <c:pt idx="2439">
                  <c:v>1434475476</c:v>
                </c:pt>
                <c:pt idx="2440">
                  <c:v>1434477079</c:v>
                </c:pt>
                <c:pt idx="2441">
                  <c:v>1434478344</c:v>
                </c:pt>
                <c:pt idx="2442">
                  <c:v>1434478759</c:v>
                </c:pt>
                <c:pt idx="2443">
                  <c:v>1434483422</c:v>
                </c:pt>
                <c:pt idx="2444">
                  <c:v>1434484070</c:v>
                </c:pt>
                <c:pt idx="2445">
                  <c:v>1434484305</c:v>
                </c:pt>
                <c:pt idx="2446">
                  <c:v>1434491691</c:v>
                </c:pt>
                <c:pt idx="2447">
                  <c:v>1434537179</c:v>
                </c:pt>
                <c:pt idx="2448">
                  <c:v>1434552207</c:v>
                </c:pt>
                <c:pt idx="2449">
                  <c:v>1434557004</c:v>
                </c:pt>
                <c:pt idx="2450">
                  <c:v>1434558479</c:v>
                </c:pt>
                <c:pt idx="2451">
                  <c:v>1434564660</c:v>
                </c:pt>
                <c:pt idx="2452">
                  <c:v>1434569739</c:v>
                </c:pt>
                <c:pt idx="2453">
                  <c:v>1434577537</c:v>
                </c:pt>
                <c:pt idx="2454">
                  <c:v>1434582050</c:v>
                </c:pt>
                <c:pt idx="2455">
                  <c:v>1434609424</c:v>
                </c:pt>
                <c:pt idx="2456">
                  <c:v>1434625937</c:v>
                </c:pt>
                <c:pt idx="2457">
                  <c:v>1434643559</c:v>
                </c:pt>
                <c:pt idx="2458">
                  <c:v>1434650084</c:v>
                </c:pt>
                <c:pt idx="2459">
                  <c:v>1434654998</c:v>
                </c:pt>
                <c:pt idx="2460">
                  <c:v>1434658456</c:v>
                </c:pt>
                <c:pt idx="2461">
                  <c:v>1434669419</c:v>
                </c:pt>
                <c:pt idx="2462">
                  <c:v>1434739463</c:v>
                </c:pt>
                <c:pt idx="2463">
                  <c:v>1434825828</c:v>
                </c:pt>
                <c:pt idx="2464">
                  <c:v>1434828934</c:v>
                </c:pt>
                <c:pt idx="2465">
                  <c:v>1434840392</c:v>
                </c:pt>
                <c:pt idx="2466">
                  <c:v>1434881005</c:v>
                </c:pt>
                <c:pt idx="2467">
                  <c:v>1434931811</c:v>
                </c:pt>
                <c:pt idx="2468">
                  <c:v>1434973656</c:v>
                </c:pt>
                <c:pt idx="2469">
                  <c:v>1434978130</c:v>
                </c:pt>
                <c:pt idx="2470">
                  <c:v>1434997018</c:v>
                </c:pt>
                <c:pt idx="2471">
                  <c:v>1434999621</c:v>
                </c:pt>
                <c:pt idx="2472">
                  <c:v>1435014507</c:v>
                </c:pt>
                <c:pt idx="2473">
                  <c:v>1435041997</c:v>
                </c:pt>
                <c:pt idx="2474">
                  <c:v>1435070699</c:v>
                </c:pt>
                <c:pt idx="2475">
                  <c:v>1435088093</c:v>
                </c:pt>
                <c:pt idx="2476">
                  <c:v>1435117889</c:v>
                </c:pt>
                <c:pt idx="2477">
                  <c:v>1435130472</c:v>
                </c:pt>
                <c:pt idx="2478">
                  <c:v>1435133807</c:v>
                </c:pt>
                <c:pt idx="2479">
                  <c:v>1435160452</c:v>
                </c:pt>
                <c:pt idx="2480">
                  <c:v>1435177840</c:v>
                </c:pt>
                <c:pt idx="2481">
                  <c:v>1435181628</c:v>
                </c:pt>
                <c:pt idx="2482">
                  <c:v>1435202996</c:v>
                </c:pt>
                <c:pt idx="2483">
                  <c:v>1435206474</c:v>
                </c:pt>
                <c:pt idx="2484">
                  <c:v>1435224120</c:v>
                </c:pt>
                <c:pt idx="2485">
                  <c:v>1435354736</c:v>
                </c:pt>
                <c:pt idx="2486">
                  <c:v>1435363926</c:v>
                </c:pt>
                <c:pt idx="2487">
                  <c:v>1435368598</c:v>
                </c:pt>
                <c:pt idx="2488">
                  <c:v>1435372553</c:v>
                </c:pt>
                <c:pt idx="2489">
                  <c:v>1435383457</c:v>
                </c:pt>
                <c:pt idx="2490">
                  <c:v>1435469559</c:v>
                </c:pt>
                <c:pt idx="2491">
                  <c:v>1435552057</c:v>
                </c:pt>
                <c:pt idx="2492">
                  <c:v>1435554104</c:v>
                </c:pt>
                <c:pt idx="2493">
                  <c:v>1435585497</c:v>
                </c:pt>
                <c:pt idx="2494">
                  <c:v>1435590108</c:v>
                </c:pt>
                <c:pt idx="2495">
                  <c:v>1435591889</c:v>
                </c:pt>
                <c:pt idx="2496">
                  <c:v>1435606549</c:v>
                </c:pt>
                <c:pt idx="2497">
                  <c:v>1435611572</c:v>
                </c:pt>
                <c:pt idx="2498">
                  <c:v>1435627497</c:v>
                </c:pt>
                <c:pt idx="2499">
                  <c:v>1435645490</c:v>
                </c:pt>
                <c:pt idx="2500">
                  <c:v>1435656759</c:v>
                </c:pt>
                <c:pt idx="2501">
                  <c:v>1435667422</c:v>
                </c:pt>
                <c:pt idx="2502">
                  <c:v>1435670452</c:v>
                </c:pt>
                <c:pt idx="2503">
                  <c:v>1435709765</c:v>
                </c:pt>
                <c:pt idx="2504">
                  <c:v>1435731041</c:v>
                </c:pt>
                <c:pt idx="2505">
                  <c:v>1435782748</c:v>
                </c:pt>
                <c:pt idx="2506">
                  <c:v>1435806054</c:v>
                </c:pt>
                <c:pt idx="2507">
                  <c:v>1435819537</c:v>
                </c:pt>
                <c:pt idx="2508">
                  <c:v>1435874772</c:v>
                </c:pt>
                <c:pt idx="2509">
                  <c:v>1435876423</c:v>
                </c:pt>
                <c:pt idx="2510">
                  <c:v>1435882704</c:v>
                </c:pt>
                <c:pt idx="2511">
                  <c:v>1435903390</c:v>
                </c:pt>
                <c:pt idx="2512">
                  <c:v>1435921992</c:v>
                </c:pt>
                <c:pt idx="2513">
                  <c:v>1435951033</c:v>
                </c:pt>
                <c:pt idx="2514">
                  <c:v>1435953566</c:v>
                </c:pt>
                <c:pt idx="2515">
                  <c:v>1435970682</c:v>
                </c:pt>
                <c:pt idx="2516">
                  <c:v>1436026170</c:v>
                </c:pt>
                <c:pt idx="2517">
                  <c:v>1436142833</c:v>
                </c:pt>
                <c:pt idx="2518">
                  <c:v>1436172207</c:v>
                </c:pt>
                <c:pt idx="2519">
                  <c:v>1436201432</c:v>
                </c:pt>
                <c:pt idx="2520">
                  <c:v>1436211999</c:v>
                </c:pt>
                <c:pt idx="2521">
                  <c:v>1436267121</c:v>
                </c:pt>
                <c:pt idx="2522">
                  <c:v>1436278344</c:v>
                </c:pt>
                <c:pt idx="2523">
                  <c:v>1436283107</c:v>
                </c:pt>
                <c:pt idx="2524">
                  <c:v>1436285591</c:v>
                </c:pt>
                <c:pt idx="2525">
                  <c:v>1436297723</c:v>
                </c:pt>
                <c:pt idx="2526">
                  <c:v>1436305452</c:v>
                </c:pt>
                <c:pt idx="2527">
                  <c:v>1436307894</c:v>
                </c:pt>
                <c:pt idx="2528">
                  <c:v>1436355270</c:v>
                </c:pt>
                <c:pt idx="2529">
                  <c:v>1436369818</c:v>
                </c:pt>
                <c:pt idx="2530">
                  <c:v>1436376146</c:v>
                </c:pt>
                <c:pt idx="2531">
                  <c:v>1436380256</c:v>
                </c:pt>
                <c:pt idx="2532">
                  <c:v>1436383889</c:v>
                </c:pt>
                <c:pt idx="2533">
                  <c:v>1436394968</c:v>
                </c:pt>
                <c:pt idx="2534">
                  <c:v>1436408308</c:v>
                </c:pt>
                <c:pt idx="2535">
                  <c:v>1436430908</c:v>
                </c:pt>
                <c:pt idx="2536">
                  <c:v>1436456017</c:v>
                </c:pt>
                <c:pt idx="2537">
                  <c:v>1436464945</c:v>
                </c:pt>
                <c:pt idx="2538">
                  <c:v>1436472039</c:v>
                </c:pt>
                <c:pt idx="2539">
                  <c:v>1436502603</c:v>
                </c:pt>
                <c:pt idx="2540">
                  <c:v>1436542030</c:v>
                </c:pt>
                <c:pt idx="2541">
                  <c:v>1436551178</c:v>
                </c:pt>
                <c:pt idx="2542">
                  <c:v>1436575280</c:v>
                </c:pt>
                <c:pt idx="2543">
                  <c:v>1436587218</c:v>
                </c:pt>
                <c:pt idx="2544">
                  <c:v>1436653037</c:v>
                </c:pt>
                <c:pt idx="2545">
                  <c:v>1436725900</c:v>
                </c:pt>
                <c:pt idx="2546">
                  <c:v>1436793939</c:v>
                </c:pt>
                <c:pt idx="2547">
                  <c:v>1436804063</c:v>
                </c:pt>
                <c:pt idx="2548">
                  <c:v>1436805660</c:v>
                </c:pt>
                <c:pt idx="2549">
                  <c:v>1436810422</c:v>
                </c:pt>
                <c:pt idx="2550">
                  <c:v>1436811769</c:v>
                </c:pt>
                <c:pt idx="2551">
                  <c:v>1436812628</c:v>
                </c:pt>
                <c:pt idx="2552">
                  <c:v>1436860259</c:v>
                </c:pt>
                <c:pt idx="2553">
                  <c:v>1436863609</c:v>
                </c:pt>
                <c:pt idx="2554">
                  <c:v>1436881248</c:v>
                </c:pt>
                <c:pt idx="2555">
                  <c:v>1436885440</c:v>
                </c:pt>
                <c:pt idx="2556">
                  <c:v>1436888066</c:v>
                </c:pt>
                <c:pt idx="2557">
                  <c:v>1436888274</c:v>
                </c:pt>
                <c:pt idx="2558">
                  <c:v>1436907462</c:v>
                </c:pt>
                <c:pt idx="2559">
                  <c:v>1436941019</c:v>
                </c:pt>
                <c:pt idx="2560">
                  <c:v>1436965252</c:v>
                </c:pt>
                <c:pt idx="2561">
                  <c:v>1436968366</c:v>
                </c:pt>
                <c:pt idx="2562">
                  <c:v>1436972472</c:v>
                </c:pt>
                <c:pt idx="2563">
                  <c:v>1436975965</c:v>
                </c:pt>
                <c:pt idx="2564">
                  <c:v>1436976858</c:v>
                </c:pt>
                <c:pt idx="2565">
                  <c:v>1436983912</c:v>
                </c:pt>
                <c:pt idx="2566">
                  <c:v>1437042490</c:v>
                </c:pt>
                <c:pt idx="2567">
                  <c:v>1437063121</c:v>
                </c:pt>
                <c:pt idx="2568">
                  <c:v>1437115236</c:v>
                </c:pt>
                <c:pt idx="2569">
                  <c:v>1437142547</c:v>
                </c:pt>
                <c:pt idx="2570">
                  <c:v>1437214936</c:v>
                </c:pt>
                <c:pt idx="2571">
                  <c:v>1437236159</c:v>
                </c:pt>
                <c:pt idx="2572">
                  <c:v>1437236378</c:v>
                </c:pt>
                <c:pt idx="2573">
                  <c:v>1437339675</c:v>
                </c:pt>
                <c:pt idx="2574">
                  <c:v>1437365176</c:v>
                </c:pt>
                <c:pt idx="2575">
                  <c:v>1437411820</c:v>
                </c:pt>
                <c:pt idx="2576">
                  <c:v>1437412512</c:v>
                </c:pt>
                <c:pt idx="2577">
                  <c:v>1437502742</c:v>
                </c:pt>
                <c:pt idx="2578">
                  <c:v>1437508976</c:v>
                </c:pt>
                <c:pt idx="2579">
                  <c:v>1437545657</c:v>
                </c:pt>
                <c:pt idx="2580">
                  <c:v>1437573916</c:v>
                </c:pt>
                <c:pt idx="2581">
                  <c:v>1437587713</c:v>
                </c:pt>
                <c:pt idx="2582">
                  <c:v>1437591956</c:v>
                </c:pt>
                <c:pt idx="2583">
                  <c:v>1437663919</c:v>
                </c:pt>
                <c:pt idx="2584">
                  <c:v>1437668354</c:v>
                </c:pt>
                <c:pt idx="2585">
                  <c:v>1437682735</c:v>
                </c:pt>
                <c:pt idx="2586">
                  <c:v>1437745060</c:v>
                </c:pt>
                <c:pt idx="2587">
                  <c:v>1437747295</c:v>
                </c:pt>
                <c:pt idx="2588">
                  <c:v>1437754137</c:v>
                </c:pt>
                <c:pt idx="2589">
                  <c:v>1437820396</c:v>
                </c:pt>
                <c:pt idx="2590">
                  <c:v>1437923112</c:v>
                </c:pt>
                <c:pt idx="2591">
                  <c:v>1437932082</c:v>
                </c:pt>
                <c:pt idx="2592">
                  <c:v>1437950991</c:v>
                </c:pt>
                <c:pt idx="2593">
                  <c:v>1437954729</c:v>
                </c:pt>
                <c:pt idx="2594">
                  <c:v>1438009130</c:v>
                </c:pt>
                <c:pt idx="2595">
                  <c:v>1438042730</c:v>
                </c:pt>
                <c:pt idx="2596">
                  <c:v>1438085273</c:v>
                </c:pt>
                <c:pt idx="2597">
                  <c:v>1438098875</c:v>
                </c:pt>
                <c:pt idx="2598">
                  <c:v>1438110910</c:v>
                </c:pt>
                <c:pt idx="2599">
                  <c:v>1438188106</c:v>
                </c:pt>
                <c:pt idx="2600">
                  <c:v>1438271624</c:v>
                </c:pt>
                <c:pt idx="2601">
                  <c:v>1438385283</c:v>
                </c:pt>
                <c:pt idx="2602">
                  <c:v>1438445097</c:v>
                </c:pt>
                <c:pt idx="2603">
                  <c:v>1438459303</c:v>
                </c:pt>
                <c:pt idx="2604">
                  <c:v>1438488227</c:v>
                </c:pt>
                <c:pt idx="2605">
                  <c:v>1438549026</c:v>
                </c:pt>
                <c:pt idx="2606">
                  <c:v>1438561705</c:v>
                </c:pt>
                <c:pt idx="2607">
                  <c:v>1438575586</c:v>
                </c:pt>
                <c:pt idx="2608">
                  <c:v>1438584447</c:v>
                </c:pt>
                <c:pt idx="2609">
                  <c:v>1438617471</c:v>
                </c:pt>
                <c:pt idx="2610">
                  <c:v>1438639130</c:v>
                </c:pt>
                <c:pt idx="2611">
                  <c:v>1438642143</c:v>
                </c:pt>
                <c:pt idx="2612">
                  <c:v>1438715077</c:v>
                </c:pt>
                <c:pt idx="2613">
                  <c:v>1438789546</c:v>
                </c:pt>
                <c:pt idx="2614">
                  <c:v>1438791062</c:v>
                </c:pt>
                <c:pt idx="2615">
                  <c:v>1438801210</c:v>
                </c:pt>
                <c:pt idx="2616">
                  <c:v>1438811418</c:v>
                </c:pt>
                <c:pt idx="2617">
                  <c:v>1438873007</c:v>
                </c:pt>
                <c:pt idx="2618">
                  <c:v>1438882275</c:v>
                </c:pt>
                <c:pt idx="2619">
                  <c:v>1438915006</c:v>
                </c:pt>
                <c:pt idx="2620">
                  <c:v>1438939673</c:v>
                </c:pt>
                <c:pt idx="2621">
                  <c:v>1438958824</c:v>
                </c:pt>
                <c:pt idx="2622">
                  <c:v>1438959121</c:v>
                </c:pt>
                <c:pt idx="2623">
                  <c:v>1439000863</c:v>
                </c:pt>
                <c:pt idx="2624">
                  <c:v>1439027275</c:v>
                </c:pt>
                <c:pt idx="2625">
                  <c:v>1439057397</c:v>
                </c:pt>
                <c:pt idx="2626">
                  <c:v>1439122800</c:v>
                </c:pt>
                <c:pt idx="2627">
                  <c:v>1439126756</c:v>
                </c:pt>
                <c:pt idx="2628">
                  <c:v>1439191869</c:v>
                </c:pt>
                <c:pt idx="2629">
                  <c:v>1439221123</c:v>
                </c:pt>
                <c:pt idx="2630">
                  <c:v>1439224829</c:v>
                </c:pt>
                <c:pt idx="2631">
                  <c:v>1439245879</c:v>
                </c:pt>
                <c:pt idx="2632">
                  <c:v>1439266161</c:v>
                </c:pt>
                <c:pt idx="2633">
                  <c:v>1439322412</c:v>
                </c:pt>
                <c:pt idx="2634">
                  <c:v>1439332084</c:v>
                </c:pt>
                <c:pt idx="2635">
                  <c:v>1439341459</c:v>
                </c:pt>
                <c:pt idx="2636">
                  <c:v>1439350707</c:v>
                </c:pt>
                <c:pt idx="2637">
                  <c:v>1439392022</c:v>
                </c:pt>
                <c:pt idx="2638">
                  <c:v>1439392406</c:v>
                </c:pt>
                <c:pt idx="2639">
                  <c:v>1439494863</c:v>
                </c:pt>
                <c:pt idx="2640">
                  <c:v>1439517413</c:v>
                </c:pt>
                <c:pt idx="2641">
                  <c:v>1439530776</c:v>
                </c:pt>
                <c:pt idx="2642">
                  <c:v>1439551200</c:v>
                </c:pt>
                <c:pt idx="2643">
                  <c:v>1439560393</c:v>
                </c:pt>
                <c:pt idx="2644">
                  <c:v>1439567660</c:v>
                </c:pt>
                <c:pt idx="2645">
                  <c:v>1439665677</c:v>
                </c:pt>
                <c:pt idx="2646">
                  <c:v>1439696174</c:v>
                </c:pt>
                <c:pt idx="2647">
                  <c:v>1439743900</c:v>
                </c:pt>
                <c:pt idx="2648">
                  <c:v>1439800904</c:v>
                </c:pt>
                <c:pt idx="2649">
                  <c:v>1439827639</c:v>
                </c:pt>
                <c:pt idx="2650">
                  <c:v>1439833412</c:v>
                </c:pt>
                <c:pt idx="2651">
                  <c:v>1439834171</c:v>
                </c:pt>
                <c:pt idx="2652">
                  <c:v>1439835595</c:v>
                </c:pt>
                <c:pt idx="2653">
                  <c:v>1439865112</c:v>
                </c:pt>
                <c:pt idx="2654">
                  <c:v>1439907640</c:v>
                </c:pt>
                <c:pt idx="2655">
                  <c:v>1439909991</c:v>
                </c:pt>
                <c:pt idx="2656">
                  <c:v>1439924246</c:v>
                </c:pt>
                <c:pt idx="2657">
                  <c:v>1439952550</c:v>
                </c:pt>
                <c:pt idx="2658">
                  <c:v>1440008439</c:v>
                </c:pt>
                <c:pt idx="2659">
                  <c:v>1440042617</c:v>
                </c:pt>
                <c:pt idx="2660">
                  <c:v>1440052651</c:v>
                </c:pt>
                <c:pt idx="2661">
                  <c:v>1440082649</c:v>
                </c:pt>
                <c:pt idx="2662">
                  <c:v>1440116616</c:v>
                </c:pt>
                <c:pt idx="2663">
                  <c:v>1440130891</c:v>
                </c:pt>
                <c:pt idx="2664">
                  <c:v>1440203579</c:v>
                </c:pt>
                <c:pt idx="2665">
                  <c:v>1440213076</c:v>
                </c:pt>
                <c:pt idx="2666">
                  <c:v>1440264381</c:v>
                </c:pt>
                <c:pt idx="2667">
                  <c:v>1440326138</c:v>
                </c:pt>
                <c:pt idx="2668">
                  <c:v>1440337593</c:v>
                </c:pt>
                <c:pt idx="2669">
                  <c:v>1440370768</c:v>
                </c:pt>
                <c:pt idx="2670">
                  <c:v>1440447001</c:v>
                </c:pt>
                <c:pt idx="2671">
                  <c:v>1440448059</c:v>
                </c:pt>
                <c:pt idx="2672">
                  <c:v>1440448464</c:v>
                </c:pt>
                <c:pt idx="2673">
                  <c:v>1440497876</c:v>
                </c:pt>
                <c:pt idx="2674">
                  <c:v>1440513832</c:v>
                </c:pt>
                <c:pt idx="2675">
                  <c:v>1440529765</c:v>
                </c:pt>
                <c:pt idx="2676">
                  <c:v>1440535082</c:v>
                </c:pt>
                <c:pt idx="2677">
                  <c:v>1440557759</c:v>
                </c:pt>
                <c:pt idx="2678">
                  <c:v>1440632622</c:v>
                </c:pt>
                <c:pt idx="2679">
                  <c:v>1440650021</c:v>
                </c:pt>
                <c:pt idx="2680">
                  <c:v>1440687623</c:v>
                </c:pt>
                <c:pt idx="2681">
                  <c:v>1440701890</c:v>
                </c:pt>
                <c:pt idx="2682">
                  <c:v>1440716654</c:v>
                </c:pt>
                <c:pt idx="2683">
                  <c:v>1440787104</c:v>
                </c:pt>
                <c:pt idx="2684">
                  <c:v>1440807846</c:v>
                </c:pt>
                <c:pt idx="2685">
                  <c:v>1440826647</c:v>
                </c:pt>
                <c:pt idx="2686">
                  <c:v>1440830134</c:v>
                </c:pt>
                <c:pt idx="2687">
                  <c:v>1440961053</c:v>
                </c:pt>
                <c:pt idx="2688">
                  <c:v>1440969159</c:v>
                </c:pt>
                <c:pt idx="2689">
                  <c:v>1441022120</c:v>
                </c:pt>
                <c:pt idx="2690">
                  <c:v>1441032457</c:v>
                </c:pt>
                <c:pt idx="2691">
                  <c:v>1441048658</c:v>
                </c:pt>
                <c:pt idx="2692">
                  <c:v>1441111892</c:v>
                </c:pt>
                <c:pt idx="2693">
                  <c:v>1441119774</c:v>
                </c:pt>
                <c:pt idx="2694">
                  <c:v>1441120222</c:v>
                </c:pt>
                <c:pt idx="2695">
                  <c:v>1441120910</c:v>
                </c:pt>
                <c:pt idx="2696">
                  <c:v>1441125886</c:v>
                </c:pt>
                <c:pt idx="2697">
                  <c:v>1441128131</c:v>
                </c:pt>
                <c:pt idx="2698">
                  <c:v>1441134142</c:v>
                </c:pt>
                <c:pt idx="2699">
                  <c:v>1441143397</c:v>
                </c:pt>
                <c:pt idx="2700">
                  <c:v>1441146356</c:v>
                </c:pt>
                <c:pt idx="2701">
                  <c:v>1441157592</c:v>
                </c:pt>
                <c:pt idx="2702">
                  <c:v>1441209715</c:v>
                </c:pt>
                <c:pt idx="2703">
                  <c:v>1441290086</c:v>
                </c:pt>
                <c:pt idx="2704">
                  <c:v>1441297645</c:v>
                </c:pt>
                <c:pt idx="2705">
                  <c:v>1441339242</c:v>
                </c:pt>
                <c:pt idx="2706">
                  <c:v>1441435186</c:v>
                </c:pt>
                <c:pt idx="2707">
                  <c:v>1441452184</c:v>
                </c:pt>
                <c:pt idx="2708">
                  <c:v>1441479361</c:v>
                </c:pt>
                <c:pt idx="2709">
                  <c:v>1441552305</c:v>
                </c:pt>
                <c:pt idx="2710">
                  <c:v>1441557047</c:v>
                </c:pt>
                <c:pt idx="2711">
                  <c:v>1441577825</c:v>
                </c:pt>
                <c:pt idx="2712">
                  <c:v>1441606869</c:v>
                </c:pt>
                <c:pt idx="2713">
                  <c:v>1441699193</c:v>
                </c:pt>
                <c:pt idx="2714">
                  <c:v>1441723912</c:v>
                </c:pt>
                <c:pt idx="2715">
                  <c:v>1441730535</c:v>
                </c:pt>
                <c:pt idx="2716">
                  <c:v>1441738821</c:v>
                </c:pt>
                <c:pt idx="2717">
                  <c:v>1441750564</c:v>
                </c:pt>
                <c:pt idx="2718">
                  <c:v>1441790658</c:v>
                </c:pt>
                <c:pt idx="2719">
                  <c:v>1441822828</c:v>
                </c:pt>
                <c:pt idx="2720">
                  <c:v>1441841886</c:v>
                </c:pt>
                <c:pt idx="2721">
                  <c:v>1441844493</c:v>
                </c:pt>
                <c:pt idx="2722">
                  <c:v>1441894248</c:v>
                </c:pt>
                <c:pt idx="2723">
                  <c:v>1441919468</c:v>
                </c:pt>
                <c:pt idx="2724">
                  <c:v>1441955269</c:v>
                </c:pt>
                <c:pt idx="2725">
                  <c:v>1441985458</c:v>
                </c:pt>
                <c:pt idx="2726">
                  <c:v>1441997020</c:v>
                </c:pt>
                <c:pt idx="2727">
                  <c:v>1442062898</c:v>
                </c:pt>
                <c:pt idx="2728">
                  <c:v>1442148089</c:v>
                </c:pt>
                <c:pt idx="2729">
                  <c:v>1442232021</c:v>
                </c:pt>
                <c:pt idx="2730">
                  <c:v>1442243484</c:v>
                </c:pt>
                <c:pt idx="2731">
                  <c:v>1442268063</c:v>
                </c:pt>
                <c:pt idx="2732">
                  <c:v>1442283562</c:v>
                </c:pt>
                <c:pt idx="2733">
                  <c:v>1442284253</c:v>
                </c:pt>
                <c:pt idx="2734">
                  <c:v>1442311198</c:v>
                </c:pt>
                <c:pt idx="2735">
                  <c:v>1442348558</c:v>
                </c:pt>
                <c:pt idx="2736">
                  <c:v>1442420377</c:v>
                </c:pt>
                <c:pt idx="2737">
                  <c:v>1442421352</c:v>
                </c:pt>
                <c:pt idx="2738">
                  <c:v>1442443910</c:v>
                </c:pt>
                <c:pt idx="2739">
                  <c:v>1442473210</c:v>
                </c:pt>
                <c:pt idx="2740">
                  <c:v>1442501578</c:v>
                </c:pt>
                <c:pt idx="2741">
                  <c:v>1442531217</c:v>
                </c:pt>
                <c:pt idx="2742">
                  <c:v>1442536372</c:v>
                </c:pt>
                <c:pt idx="2743">
                  <c:v>1442593427</c:v>
                </c:pt>
                <c:pt idx="2744">
                  <c:v>1442604989</c:v>
                </c:pt>
                <c:pt idx="2745">
                  <c:v>1442605129</c:v>
                </c:pt>
                <c:pt idx="2746">
                  <c:v>1442771722</c:v>
                </c:pt>
                <c:pt idx="2747">
                  <c:v>1442794397</c:v>
                </c:pt>
                <c:pt idx="2748">
                  <c:v>1442804633</c:v>
                </c:pt>
                <c:pt idx="2749">
                  <c:v>1442839533</c:v>
                </c:pt>
                <c:pt idx="2750">
                  <c:v>1442847674</c:v>
                </c:pt>
                <c:pt idx="2751">
                  <c:v>1442850513</c:v>
                </c:pt>
                <c:pt idx="2752">
                  <c:v>1442890906</c:v>
                </c:pt>
                <c:pt idx="2753">
                  <c:v>1442963621</c:v>
                </c:pt>
                <c:pt idx="2754">
                  <c:v>1443016697</c:v>
                </c:pt>
                <c:pt idx="2755">
                  <c:v>1443029206</c:v>
                </c:pt>
                <c:pt idx="2756">
                  <c:v>1443036470</c:v>
                </c:pt>
                <c:pt idx="2757">
                  <c:v>1443042061</c:v>
                </c:pt>
                <c:pt idx="2758">
                  <c:v>1443068045</c:v>
                </c:pt>
                <c:pt idx="2759">
                  <c:v>1443074571</c:v>
                </c:pt>
                <c:pt idx="2760">
                  <c:v>1443146783</c:v>
                </c:pt>
                <c:pt idx="2761">
                  <c:v>1443185036</c:v>
                </c:pt>
                <c:pt idx="2762">
                  <c:v>1443200818</c:v>
                </c:pt>
                <c:pt idx="2763">
                  <c:v>1443220372</c:v>
                </c:pt>
                <c:pt idx="2764">
                  <c:v>1443233440</c:v>
                </c:pt>
                <c:pt idx="2765">
                  <c:v>1443302004</c:v>
                </c:pt>
                <c:pt idx="2766">
                  <c:v>1443449265</c:v>
                </c:pt>
                <c:pt idx="2767">
                  <c:v>1443460627</c:v>
                </c:pt>
                <c:pt idx="2768">
                  <c:v>1443461616</c:v>
                </c:pt>
                <c:pt idx="2769">
                  <c:v>1443464695</c:v>
                </c:pt>
                <c:pt idx="2770">
                  <c:v>1443472804</c:v>
                </c:pt>
                <c:pt idx="2771">
                  <c:v>1443488834</c:v>
                </c:pt>
                <c:pt idx="2772">
                  <c:v>1443495223</c:v>
                </c:pt>
                <c:pt idx="2773">
                  <c:v>1443538783</c:v>
                </c:pt>
                <c:pt idx="2774">
                  <c:v>1443562848</c:v>
                </c:pt>
                <c:pt idx="2775">
                  <c:v>1443621612</c:v>
                </c:pt>
                <c:pt idx="2776">
                  <c:v>1443665293</c:v>
                </c:pt>
                <c:pt idx="2777">
                  <c:v>1443696797</c:v>
                </c:pt>
                <c:pt idx="2778">
                  <c:v>1443700648</c:v>
                </c:pt>
                <c:pt idx="2779">
                  <c:v>1443712007</c:v>
                </c:pt>
                <c:pt idx="2780">
                  <c:v>1443714800</c:v>
                </c:pt>
                <c:pt idx="2781">
                  <c:v>1443715053</c:v>
                </c:pt>
                <c:pt idx="2782">
                  <c:v>1443739388</c:v>
                </c:pt>
                <c:pt idx="2783">
                  <c:v>1443801868</c:v>
                </c:pt>
                <c:pt idx="2784">
                  <c:v>1443811268</c:v>
                </c:pt>
                <c:pt idx="2785">
                  <c:v>1443812461</c:v>
                </c:pt>
                <c:pt idx="2786">
                  <c:v>1443928559</c:v>
                </c:pt>
                <c:pt idx="2787">
                  <c:v>1444017801</c:v>
                </c:pt>
                <c:pt idx="2788">
                  <c:v>1444059839</c:v>
                </c:pt>
                <c:pt idx="2789">
                  <c:v>1444061804</c:v>
                </c:pt>
                <c:pt idx="2790">
                  <c:v>1444065088</c:v>
                </c:pt>
                <c:pt idx="2791">
                  <c:v>1444069591</c:v>
                </c:pt>
                <c:pt idx="2792">
                  <c:v>1444069748</c:v>
                </c:pt>
                <c:pt idx="2793">
                  <c:v>1444123377</c:v>
                </c:pt>
                <c:pt idx="2794">
                  <c:v>1444137375</c:v>
                </c:pt>
                <c:pt idx="2795">
                  <c:v>1444140789</c:v>
                </c:pt>
                <c:pt idx="2796">
                  <c:v>1444164280</c:v>
                </c:pt>
                <c:pt idx="2797">
                  <c:v>1444219209</c:v>
                </c:pt>
                <c:pt idx="2798">
                  <c:v>1444220588</c:v>
                </c:pt>
                <c:pt idx="2799">
                  <c:v>1444236216</c:v>
                </c:pt>
                <c:pt idx="2800">
                  <c:v>1444274839</c:v>
                </c:pt>
                <c:pt idx="2801">
                  <c:v>1444340940</c:v>
                </c:pt>
                <c:pt idx="2802">
                  <c:v>1444341462</c:v>
                </c:pt>
                <c:pt idx="2803">
                  <c:v>1444405901</c:v>
                </c:pt>
                <c:pt idx="2804">
                  <c:v>1444413581</c:v>
                </c:pt>
                <c:pt idx="2805">
                  <c:v>1444423233</c:v>
                </c:pt>
                <c:pt idx="2806">
                  <c:v>1444425020</c:v>
                </c:pt>
                <c:pt idx="2807">
                  <c:v>1444666335</c:v>
                </c:pt>
                <c:pt idx="2808">
                  <c:v>1444673767</c:v>
                </c:pt>
                <c:pt idx="2809">
                  <c:v>1444685444</c:v>
                </c:pt>
                <c:pt idx="2810">
                  <c:v>1444689259</c:v>
                </c:pt>
                <c:pt idx="2811">
                  <c:v>1444690700</c:v>
                </c:pt>
                <c:pt idx="2812">
                  <c:v>1444699549</c:v>
                </c:pt>
                <c:pt idx="2813">
                  <c:v>1444734146</c:v>
                </c:pt>
                <c:pt idx="2814">
                  <c:v>1444747843</c:v>
                </c:pt>
                <c:pt idx="2815">
                  <c:v>1444821127</c:v>
                </c:pt>
                <c:pt idx="2816">
                  <c:v>1444828845</c:v>
                </c:pt>
                <c:pt idx="2817">
                  <c:v>1444831031</c:v>
                </c:pt>
                <c:pt idx="2818">
                  <c:v>1444832318</c:v>
                </c:pt>
                <c:pt idx="2819">
                  <c:v>1444844697</c:v>
                </c:pt>
                <c:pt idx="2820">
                  <c:v>1444852796</c:v>
                </c:pt>
                <c:pt idx="2821">
                  <c:v>1444856156</c:v>
                </c:pt>
                <c:pt idx="2822">
                  <c:v>1444867450</c:v>
                </c:pt>
                <c:pt idx="2823">
                  <c:v>1444874768</c:v>
                </c:pt>
                <c:pt idx="2824">
                  <c:v>1444888868</c:v>
                </c:pt>
                <c:pt idx="2825">
                  <c:v>1444904830</c:v>
                </c:pt>
                <c:pt idx="2826">
                  <c:v>1444910009</c:v>
                </c:pt>
                <c:pt idx="2827">
                  <c:v>1444911600</c:v>
                </c:pt>
                <c:pt idx="2828">
                  <c:v>1444913817</c:v>
                </c:pt>
                <c:pt idx="2829">
                  <c:v>1444927771</c:v>
                </c:pt>
                <c:pt idx="2830">
                  <c:v>1445023516</c:v>
                </c:pt>
                <c:pt idx="2831">
                  <c:v>1445027346</c:v>
                </c:pt>
                <c:pt idx="2832">
                  <c:v>1445033346</c:v>
                </c:pt>
                <c:pt idx="2833">
                  <c:v>1445077121</c:v>
                </c:pt>
                <c:pt idx="2834">
                  <c:v>1445094298</c:v>
                </c:pt>
                <c:pt idx="2835">
                  <c:v>1445109822</c:v>
                </c:pt>
                <c:pt idx="2836">
                  <c:v>1445191493</c:v>
                </c:pt>
                <c:pt idx="2837">
                  <c:v>1445203454</c:v>
                </c:pt>
                <c:pt idx="2838">
                  <c:v>1445226117</c:v>
                </c:pt>
                <c:pt idx="2839">
                  <c:v>1445235358</c:v>
                </c:pt>
                <c:pt idx="2840">
                  <c:v>1445263204</c:v>
                </c:pt>
                <c:pt idx="2841">
                  <c:v>1445267347</c:v>
                </c:pt>
                <c:pt idx="2842">
                  <c:v>1445308730</c:v>
                </c:pt>
                <c:pt idx="2843">
                  <c:v>1445336607</c:v>
                </c:pt>
                <c:pt idx="2844">
                  <c:v>1445358903</c:v>
                </c:pt>
                <c:pt idx="2845">
                  <c:v>1445363833</c:v>
                </c:pt>
                <c:pt idx="2846">
                  <c:v>1445363891</c:v>
                </c:pt>
                <c:pt idx="2847">
                  <c:v>1445367619</c:v>
                </c:pt>
                <c:pt idx="2848">
                  <c:v>1445369727</c:v>
                </c:pt>
                <c:pt idx="2849">
                  <c:v>1445370317</c:v>
                </c:pt>
                <c:pt idx="2850">
                  <c:v>1445415653</c:v>
                </c:pt>
                <c:pt idx="2851">
                  <c:v>1445483246</c:v>
                </c:pt>
                <c:pt idx="2852">
                  <c:v>1445539113</c:v>
                </c:pt>
                <c:pt idx="2853">
                  <c:v>1445552019</c:v>
                </c:pt>
                <c:pt idx="2854">
                  <c:v>1445609021</c:v>
                </c:pt>
                <c:pt idx="2855">
                  <c:v>1445629736</c:v>
                </c:pt>
                <c:pt idx="2856">
                  <c:v>1445791811</c:v>
                </c:pt>
                <c:pt idx="2857">
                  <c:v>1445870951</c:v>
                </c:pt>
                <c:pt idx="2858">
                  <c:v>1445874565</c:v>
                </c:pt>
                <c:pt idx="2859">
                  <c:v>1445875718</c:v>
                </c:pt>
                <c:pt idx="2860">
                  <c:v>1445893495</c:v>
                </c:pt>
                <c:pt idx="2861">
                  <c:v>1445922216</c:v>
                </c:pt>
                <c:pt idx="2862">
                  <c:v>1445975661</c:v>
                </c:pt>
                <c:pt idx="2863">
                  <c:v>1445985299</c:v>
                </c:pt>
                <c:pt idx="2864">
                  <c:v>1445986545</c:v>
                </c:pt>
                <c:pt idx="2865">
                  <c:v>1446048367</c:v>
                </c:pt>
                <c:pt idx="2866">
                  <c:v>1446150141</c:v>
                </c:pt>
                <c:pt idx="2867">
                  <c:v>1446166144</c:v>
                </c:pt>
                <c:pt idx="2868">
                  <c:v>1446179553</c:v>
                </c:pt>
                <c:pt idx="2869">
                  <c:v>1446209804</c:v>
                </c:pt>
                <c:pt idx="2870">
                  <c:v>1446241684</c:v>
                </c:pt>
                <c:pt idx="2871">
                  <c:v>1446267849</c:v>
                </c:pt>
                <c:pt idx="2872">
                  <c:v>1446352529</c:v>
                </c:pt>
                <c:pt idx="2873">
                  <c:v>1446401372</c:v>
                </c:pt>
                <c:pt idx="2874">
                  <c:v>1446506080</c:v>
                </c:pt>
                <c:pt idx="2875">
                  <c:v>1446527540</c:v>
                </c:pt>
                <c:pt idx="2876">
                  <c:v>1446562494</c:v>
                </c:pt>
                <c:pt idx="2877">
                  <c:v>1446562807</c:v>
                </c:pt>
                <c:pt idx="2878">
                  <c:v>1446570315</c:v>
                </c:pt>
                <c:pt idx="2879">
                  <c:v>1446573628</c:v>
                </c:pt>
                <c:pt idx="2880">
                  <c:v>1446612896</c:v>
                </c:pt>
                <c:pt idx="2881">
                  <c:v>1446663686</c:v>
                </c:pt>
                <c:pt idx="2882">
                  <c:v>1446670765</c:v>
                </c:pt>
                <c:pt idx="2883">
                  <c:v>1446683797</c:v>
                </c:pt>
                <c:pt idx="2884">
                  <c:v>1446742417</c:v>
                </c:pt>
                <c:pt idx="2885">
                  <c:v>1446762502</c:v>
                </c:pt>
                <c:pt idx="2886">
                  <c:v>1446914836</c:v>
                </c:pt>
                <c:pt idx="2887">
                  <c:v>1447055935</c:v>
                </c:pt>
                <c:pt idx="2888">
                  <c:v>1447097203</c:v>
                </c:pt>
                <c:pt idx="2889">
                  <c:v>1447098599</c:v>
                </c:pt>
                <c:pt idx="2890">
                  <c:v>1447109675</c:v>
                </c:pt>
                <c:pt idx="2891">
                  <c:v>1447115761</c:v>
                </c:pt>
                <c:pt idx="2892">
                  <c:v>1447122086</c:v>
                </c:pt>
                <c:pt idx="2893">
                  <c:v>1447164896</c:v>
                </c:pt>
                <c:pt idx="2894">
                  <c:v>1447166896</c:v>
                </c:pt>
                <c:pt idx="2895">
                  <c:v>1447174261</c:v>
                </c:pt>
                <c:pt idx="2896">
                  <c:v>1447193566</c:v>
                </c:pt>
                <c:pt idx="2897">
                  <c:v>1447195695</c:v>
                </c:pt>
                <c:pt idx="2898">
                  <c:v>1447203096</c:v>
                </c:pt>
                <c:pt idx="2899">
                  <c:v>1447239863</c:v>
                </c:pt>
                <c:pt idx="2900">
                  <c:v>1447273560</c:v>
                </c:pt>
                <c:pt idx="2901">
                  <c:v>1447380099</c:v>
                </c:pt>
                <c:pt idx="2902">
                  <c:v>1447381592</c:v>
                </c:pt>
                <c:pt idx="2903">
                  <c:v>1447397260</c:v>
                </c:pt>
                <c:pt idx="2904">
                  <c:v>1447426912</c:v>
                </c:pt>
                <c:pt idx="2905">
                  <c:v>1447429868</c:v>
                </c:pt>
                <c:pt idx="2906">
                  <c:v>1447460200</c:v>
                </c:pt>
                <c:pt idx="2907">
                  <c:v>1447461370</c:v>
                </c:pt>
                <c:pt idx="2908">
                  <c:v>1447515684</c:v>
                </c:pt>
                <c:pt idx="2909">
                  <c:v>1447560686</c:v>
                </c:pt>
                <c:pt idx="2910">
                  <c:v>1447594176</c:v>
                </c:pt>
                <c:pt idx="2911">
                  <c:v>1447606884</c:v>
                </c:pt>
                <c:pt idx="2912">
                  <c:v>1447614732</c:v>
                </c:pt>
                <c:pt idx="2913">
                  <c:v>1447628974</c:v>
                </c:pt>
                <c:pt idx="2914">
                  <c:v>1447698010</c:v>
                </c:pt>
                <c:pt idx="2915">
                  <c:v>1447698300</c:v>
                </c:pt>
                <c:pt idx="2916">
                  <c:v>1447715284</c:v>
                </c:pt>
                <c:pt idx="2917">
                  <c:v>1447735126</c:v>
                </c:pt>
                <c:pt idx="2918">
                  <c:v>1447757190</c:v>
                </c:pt>
                <c:pt idx="2919">
                  <c:v>1447777481</c:v>
                </c:pt>
                <c:pt idx="2920">
                  <c:v>1447777514</c:v>
                </c:pt>
                <c:pt idx="2921">
                  <c:v>1447797950</c:v>
                </c:pt>
                <c:pt idx="2922">
                  <c:v>1447864021</c:v>
                </c:pt>
                <c:pt idx="2923">
                  <c:v>1447875539</c:v>
                </c:pt>
                <c:pt idx="2924">
                  <c:v>1447933601</c:v>
                </c:pt>
                <c:pt idx="2925">
                  <c:v>1447949229</c:v>
                </c:pt>
                <c:pt idx="2926">
                  <c:v>1447960809</c:v>
                </c:pt>
                <c:pt idx="2927">
                  <c:v>1447962505</c:v>
                </c:pt>
                <c:pt idx="2928">
                  <c:v>1447963279</c:v>
                </c:pt>
                <c:pt idx="2929">
                  <c:v>1448026037</c:v>
                </c:pt>
                <c:pt idx="2930">
                  <c:v>1448040425</c:v>
                </c:pt>
                <c:pt idx="2931">
                  <c:v>1448044925</c:v>
                </c:pt>
                <c:pt idx="2932">
                  <c:v>1448114837</c:v>
                </c:pt>
                <c:pt idx="2933">
                  <c:v>1448136417</c:v>
                </c:pt>
                <c:pt idx="2934">
                  <c:v>1448269539</c:v>
                </c:pt>
                <c:pt idx="2935">
                  <c:v>1448284433</c:v>
                </c:pt>
                <c:pt idx="2936">
                  <c:v>1448297974</c:v>
                </c:pt>
                <c:pt idx="2937">
                  <c:v>1448309872</c:v>
                </c:pt>
                <c:pt idx="2938">
                  <c:v>1448400943</c:v>
                </c:pt>
                <c:pt idx="2939">
                  <c:v>1448401668</c:v>
                </c:pt>
                <c:pt idx="2940">
                  <c:v>1448438136</c:v>
                </c:pt>
                <c:pt idx="2941">
                  <c:v>1448461313</c:v>
                </c:pt>
                <c:pt idx="2942">
                  <c:v>1448461434</c:v>
                </c:pt>
                <c:pt idx="2943">
                  <c:v>1448463086</c:v>
                </c:pt>
                <c:pt idx="2944">
                  <c:v>1448469719</c:v>
                </c:pt>
                <c:pt idx="2945">
                  <c:v>1448471221</c:v>
                </c:pt>
                <c:pt idx="2946">
                  <c:v>1448497134</c:v>
                </c:pt>
                <c:pt idx="2947">
                  <c:v>1448536516</c:v>
                </c:pt>
                <c:pt idx="2948">
                  <c:v>1448565459</c:v>
                </c:pt>
                <c:pt idx="2949">
                  <c:v>1448756962</c:v>
                </c:pt>
                <c:pt idx="2950">
                  <c:v>1448823673</c:v>
                </c:pt>
                <c:pt idx="2951">
                  <c:v>1448894770</c:v>
                </c:pt>
                <c:pt idx="2952">
                  <c:v>1448899953</c:v>
                </c:pt>
                <c:pt idx="2953">
                  <c:v>1448902867</c:v>
                </c:pt>
                <c:pt idx="2954">
                  <c:v>1448914500</c:v>
                </c:pt>
                <c:pt idx="2955">
                  <c:v>1448924882</c:v>
                </c:pt>
                <c:pt idx="2956">
                  <c:v>1448951847</c:v>
                </c:pt>
                <c:pt idx="2957">
                  <c:v>1449000056</c:v>
                </c:pt>
                <c:pt idx="2958">
                  <c:v>1449011610</c:v>
                </c:pt>
                <c:pt idx="2959">
                  <c:v>1449029266</c:v>
                </c:pt>
                <c:pt idx="2960">
                  <c:v>1449045531</c:v>
                </c:pt>
                <c:pt idx="2961">
                  <c:v>1449075010</c:v>
                </c:pt>
                <c:pt idx="2962">
                  <c:v>1449087612</c:v>
                </c:pt>
                <c:pt idx="2963">
                  <c:v>1449098391</c:v>
                </c:pt>
                <c:pt idx="2964">
                  <c:v>1449116407</c:v>
                </c:pt>
                <c:pt idx="2965">
                  <c:v>1449150420</c:v>
                </c:pt>
                <c:pt idx="2966">
                  <c:v>1449151888</c:v>
                </c:pt>
                <c:pt idx="2967">
                  <c:v>1449171508</c:v>
                </c:pt>
                <c:pt idx="2968">
                  <c:v>1449183651</c:v>
                </c:pt>
                <c:pt idx="2969">
                  <c:v>1449186941</c:v>
                </c:pt>
                <c:pt idx="2970">
                  <c:v>1449190607</c:v>
                </c:pt>
                <c:pt idx="2971">
                  <c:v>1449194137</c:v>
                </c:pt>
                <c:pt idx="2972">
                  <c:v>1449260256</c:v>
                </c:pt>
                <c:pt idx="2973">
                  <c:v>1449359831</c:v>
                </c:pt>
                <c:pt idx="2974">
                  <c:v>1449388233</c:v>
                </c:pt>
                <c:pt idx="2975">
                  <c:v>1449431237</c:v>
                </c:pt>
                <c:pt idx="2976">
                  <c:v>1449436390</c:v>
                </c:pt>
                <c:pt idx="2977">
                  <c:v>1449520717</c:v>
                </c:pt>
                <c:pt idx="2978">
                  <c:v>1449528613</c:v>
                </c:pt>
                <c:pt idx="2979">
                  <c:v>1449550672</c:v>
                </c:pt>
                <c:pt idx="2980">
                  <c:v>1449596425</c:v>
                </c:pt>
                <c:pt idx="2981">
                  <c:v>1449636790</c:v>
                </c:pt>
                <c:pt idx="2982">
                  <c:v>1449650173</c:v>
                </c:pt>
                <c:pt idx="2983">
                  <c:v>1449785223</c:v>
                </c:pt>
                <c:pt idx="2984">
                  <c:v>1449863202</c:v>
                </c:pt>
                <c:pt idx="2985">
                  <c:v>1450021724</c:v>
                </c:pt>
                <c:pt idx="2986">
                  <c:v>1450152011</c:v>
                </c:pt>
                <c:pt idx="2987">
                  <c:v>1450203416</c:v>
                </c:pt>
                <c:pt idx="2988">
                  <c:v>1450235374</c:v>
                </c:pt>
                <c:pt idx="2989">
                  <c:v>1450461661</c:v>
                </c:pt>
                <c:pt idx="2990">
                  <c:v>1450619123</c:v>
                </c:pt>
                <c:pt idx="2991">
                  <c:v>1450628773</c:v>
                </c:pt>
                <c:pt idx="2992">
                  <c:v>1450718661</c:v>
                </c:pt>
                <c:pt idx="2993">
                  <c:v>1450724449</c:v>
                </c:pt>
                <c:pt idx="2994">
                  <c:v>1450731048</c:v>
                </c:pt>
                <c:pt idx="2995">
                  <c:v>1450760719</c:v>
                </c:pt>
                <c:pt idx="2996">
                  <c:v>1450780170</c:v>
                </c:pt>
                <c:pt idx="2997">
                  <c:v>1450784495</c:v>
                </c:pt>
                <c:pt idx="2998">
                  <c:v>1450819109</c:v>
                </c:pt>
                <c:pt idx="2999">
                  <c:v>1450822938</c:v>
                </c:pt>
                <c:pt idx="3000">
                  <c:v>1450832576</c:v>
                </c:pt>
                <c:pt idx="3001">
                  <c:v>1450880854</c:v>
                </c:pt>
                <c:pt idx="3002">
                  <c:v>1450946752</c:v>
                </c:pt>
                <c:pt idx="3003">
                  <c:v>1451277473</c:v>
                </c:pt>
                <c:pt idx="3004">
                  <c:v>1451345699</c:v>
                </c:pt>
                <c:pt idx="3005">
                  <c:v>1451409392</c:v>
                </c:pt>
                <c:pt idx="3006">
                  <c:v>1451462429</c:v>
                </c:pt>
                <c:pt idx="3007">
                  <c:v>1451607071</c:v>
                </c:pt>
                <c:pt idx="3008">
                  <c:v>1451655808</c:v>
                </c:pt>
                <c:pt idx="3009">
                  <c:v>1451656563</c:v>
                </c:pt>
                <c:pt idx="3010">
                  <c:v>1451684437</c:v>
                </c:pt>
                <c:pt idx="3011">
                  <c:v>1451723535</c:v>
                </c:pt>
                <c:pt idx="3012">
                  <c:v>1451731413</c:v>
                </c:pt>
                <c:pt idx="3013">
                  <c:v>1451746123</c:v>
                </c:pt>
                <c:pt idx="3014">
                  <c:v>1451773635</c:v>
                </c:pt>
                <c:pt idx="3015">
                  <c:v>1451833128</c:v>
                </c:pt>
                <c:pt idx="3016">
                  <c:v>1451839080</c:v>
                </c:pt>
                <c:pt idx="3017">
                  <c:v>1451887397</c:v>
                </c:pt>
                <c:pt idx="3018">
                  <c:v>1451927153</c:v>
                </c:pt>
                <c:pt idx="3019">
                  <c:v>1451950570</c:v>
                </c:pt>
                <c:pt idx="3020">
                  <c:v>1452008290</c:v>
                </c:pt>
                <c:pt idx="3021">
                  <c:v>1452008599</c:v>
                </c:pt>
                <c:pt idx="3022">
                  <c:v>1452023096</c:v>
                </c:pt>
                <c:pt idx="3023">
                  <c:v>1452030730</c:v>
                </c:pt>
                <c:pt idx="3024">
                  <c:v>1452045653</c:v>
                </c:pt>
                <c:pt idx="3025">
                  <c:v>1452048335</c:v>
                </c:pt>
                <c:pt idx="3026">
                  <c:v>1452058282</c:v>
                </c:pt>
                <c:pt idx="3027">
                  <c:v>1452124531</c:v>
                </c:pt>
                <c:pt idx="3028">
                  <c:v>1452193234</c:v>
                </c:pt>
                <c:pt idx="3029">
                  <c:v>1452259131</c:v>
                </c:pt>
                <c:pt idx="3030">
                  <c:v>1452261069</c:v>
                </c:pt>
                <c:pt idx="3031">
                  <c:v>1452272280</c:v>
                </c:pt>
                <c:pt idx="3032">
                  <c:v>1452338929</c:v>
                </c:pt>
                <c:pt idx="3033">
                  <c:v>1452448298</c:v>
                </c:pt>
                <c:pt idx="3034">
                  <c:v>1452520614</c:v>
                </c:pt>
                <c:pt idx="3035">
                  <c:v>1452530041</c:v>
                </c:pt>
                <c:pt idx="3036">
                  <c:v>1452530564</c:v>
                </c:pt>
                <c:pt idx="3037">
                  <c:v>1452540611</c:v>
                </c:pt>
                <c:pt idx="3038">
                  <c:v>1452546853</c:v>
                </c:pt>
                <c:pt idx="3039">
                  <c:v>1452550416</c:v>
                </c:pt>
                <c:pt idx="3040">
                  <c:v>1452598184</c:v>
                </c:pt>
                <c:pt idx="3041">
                  <c:v>1452614847</c:v>
                </c:pt>
                <c:pt idx="3042">
                  <c:v>1452616143</c:v>
                </c:pt>
                <c:pt idx="3043">
                  <c:v>1452625822</c:v>
                </c:pt>
                <c:pt idx="3044">
                  <c:v>1452631647</c:v>
                </c:pt>
                <c:pt idx="3045">
                  <c:v>1452654504</c:v>
                </c:pt>
                <c:pt idx="3046">
                  <c:v>1452659591</c:v>
                </c:pt>
                <c:pt idx="3047">
                  <c:v>1452664317</c:v>
                </c:pt>
                <c:pt idx="3048">
                  <c:v>1452680445</c:v>
                </c:pt>
                <c:pt idx="3049">
                  <c:v>1452707144</c:v>
                </c:pt>
                <c:pt idx="3050">
                  <c:v>1452716060</c:v>
                </c:pt>
                <c:pt idx="3051">
                  <c:v>1452721524</c:v>
                </c:pt>
                <c:pt idx="3052">
                  <c:v>1452798126</c:v>
                </c:pt>
                <c:pt idx="3053">
                  <c:v>1452807313</c:v>
                </c:pt>
                <c:pt idx="3054">
                  <c:v>1452810297</c:v>
                </c:pt>
                <c:pt idx="3055">
                  <c:v>1452825571</c:v>
                </c:pt>
                <c:pt idx="3056">
                  <c:v>1452842511</c:v>
                </c:pt>
                <c:pt idx="3057">
                  <c:v>1452874832</c:v>
                </c:pt>
                <c:pt idx="3058">
                  <c:v>1453109628</c:v>
                </c:pt>
                <c:pt idx="3059">
                  <c:v>1453118679</c:v>
                </c:pt>
                <c:pt idx="3060">
                  <c:v>1453137998</c:v>
                </c:pt>
                <c:pt idx="3061">
                  <c:v>1453206789</c:v>
                </c:pt>
                <c:pt idx="3062">
                  <c:v>1453211289</c:v>
                </c:pt>
                <c:pt idx="3063">
                  <c:v>1453212497</c:v>
                </c:pt>
                <c:pt idx="3064">
                  <c:v>1453222827</c:v>
                </c:pt>
                <c:pt idx="3065">
                  <c:v>1453230569</c:v>
                </c:pt>
                <c:pt idx="3066">
                  <c:v>1453334629</c:v>
                </c:pt>
                <c:pt idx="3067">
                  <c:v>1453349197</c:v>
                </c:pt>
                <c:pt idx="3068">
                  <c:v>1453406867</c:v>
                </c:pt>
                <c:pt idx="3069">
                  <c:v>1453451057</c:v>
                </c:pt>
                <c:pt idx="3070">
                  <c:v>1453461865</c:v>
                </c:pt>
                <c:pt idx="3071">
                  <c:v>1453487587</c:v>
                </c:pt>
                <c:pt idx="3072">
                  <c:v>1453502197</c:v>
                </c:pt>
                <c:pt idx="3073">
                  <c:v>1453676709</c:v>
                </c:pt>
                <c:pt idx="3074">
                  <c:v>1453730176</c:v>
                </c:pt>
                <c:pt idx="3075">
                  <c:v>1453757800</c:v>
                </c:pt>
                <c:pt idx="3076">
                  <c:v>1453793101</c:v>
                </c:pt>
                <c:pt idx="3077">
                  <c:v>1453805834</c:v>
                </c:pt>
                <c:pt idx="3078">
                  <c:v>1453827436</c:v>
                </c:pt>
                <c:pt idx="3079">
                  <c:v>1453895532</c:v>
                </c:pt>
                <c:pt idx="3080">
                  <c:v>1453925727</c:v>
                </c:pt>
                <c:pt idx="3081">
                  <c:v>1453931572</c:v>
                </c:pt>
                <c:pt idx="3082">
                  <c:v>1453936937</c:v>
                </c:pt>
                <c:pt idx="3083">
                  <c:v>1453963536</c:v>
                </c:pt>
                <c:pt idx="3084">
                  <c:v>1453997910</c:v>
                </c:pt>
                <c:pt idx="3085">
                  <c:v>1454016943</c:v>
                </c:pt>
                <c:pt idx="3086">
                  <c:v>1454042532</c:v>
                </c:pt>
                <c:pt idx="3087">
                  <c:v>1454098976</c:v>
                </c:pt>
                <c:pt idx="3088">
                  <c:v>1454173120</c:v>
                </c:pt>
                <c:pt idx="3089">
                  <c:v>1454188258</c:v>
                </c:pt>
                <c:pt idx="3090">
                  <c:v>1454213639</c:v>
                </c:pt>
                <c:pt idx="3091">
                  <c:v>1454259272</c:v>
                </c:pt>
                <c:pt idx="3092">
                  <c:v>1454259914</c:v>
                </c:pt>
                <c:pt idx="3093">
                  <c:v>1454280186</c:v>
                </c:pt>
                <c:pt idx="3094">
                  <c:v>1454298186</c:v>
                </c:pt>
                <c:pt idx="3095">
                  <c:v>1454337589</c:v>
                </c:pt>
                <c:pt idx="3096">
                  <c:v>1454342893</c:v>
                </c:pt>
                <c:pt idx="3097">
                  <c:v>1454354487</c:v>
                </c:pt>
                <c:pt idx="3098">
                  <c:v>1454366467</c:v>
                </c:pt>
                <c:pt idx="3099">
                  <c:v>1454432514</c:v>
                </c:pt>
                <c:pt idx="3100">
                  <c:v>1454448012</c:v>
                </c:pt>
                <c:pt idx="3101">
                  <c:v>1454453021</c:v>
                </c:pt>
                <c:pt idx="3102">
                  <c:v>1454460673</c:v>
                </c:pt>
                <c:pt idx="3103">
                  <c:v>1454464555</c:v>
                </c:pt>
                <c:pt idx="3104">
                  <c:v>1454541568</c:v>
                </c:pt>
                <c:pt idx="3105">
                  <c:v>1454543846</c:v>
                </c:pt>
                <c:pt idx="3106">
                  <c:v>1454546859</c:v>
                </c:pt>
                <c:pt idx="3107">
                  <c:v>1454638202</c:v>
                </c:pt>
                <c:pt idx="3108">
                  <c:v>1454688513</c:v>
                </c:pt>
                <c:pt idx="3109">
                  <c:v>1454691083</c:v>
                </c:pt>
                <c:pt idx="3110">
                  <c:v>1454802545</c:v>
                </c:pt>
                <c:pt idx="3111">
                  <c:v>1454858285</c:v>
                </c:pt>
                <c:pt idx="3112">
                  <c:v>1454951360</c:v>
                </c:pt>
                <c:pt idx="3113">
                  <c:v>1454975963</c:v>
                </c:pt>
                <c:pt idx="3114">
                  <c:v>1454978100</c:v>
                </c:pt>
                <c:pt idx="3115">
                  <c:v>1454979476</c:v>
                </c:pt>
                <c:pt idx="3116">
                  <c:v>1454996887</c:v>
                </c:pt>
                <c:pt idx="3117">
                  <c:v>1455025359</c:v>
                </c:pt>
                <c:pt idx="3118">
                  <c:v>1455043053</c:v>
                </c:pt>
                <c:pt idx="3119">
                  <c:v>1455063886</c:v>
                </c:pt>
                <c:pt idx="3120">
                  <c:v>1455129287</c:v>
                </c:pt>
                <c:pt idx="3121">
                  <c:v>1455142843</c:v>
                </c:pt>
                <c:pt idx="3122">
                  <c:v>1455147245</c:v>
                </c:pt>
                <c:pt idx="3123">
                  <c:v>1455220364</c:v>
                </c:pt>
                <c:pt idx="3124">
                  <c:v>1455230214</c:v>
                </c:pt>
                <c:pt idx="3125">
                  <c:v>1455230275</c:v>
                </c:pt>
                <c:pt idx="3126">
                  <c:v>1455262733</c:v>
                </c:pt>
                <c:pt idx="3127">
                  <c:v>1455315916</c:v>
                </c:pt>
                <c:pt idx="3128">
                  <c:v>1455359083</c:v>
                </c:pt>
                <c:pt idx="3129">
                  <c:v>1455377729</c:v>
                </c:pt>
                <c:pt idx="3130">
                  <c:v>1455379575</c:v>
                </c:pt>
                <c:pt idx="3131">
                  <c:v>1455428380</c:v>
                </c:pt>
                <c:pt idx="3132">
                  <c:v>1455446303</c:v>
                </c:pt>
                <c:pt idx="3133">
                  <c:v>1455508964</c:v>
                </c:pt>
                <c:pt idx="3134">
                  <c:v>1455516297</c:v>
                </c:pt>
                <c:pt idx="3135">
                  <c:v>1455528790</c:v>
                </c:pt>
                <c:pt idx="3136">
                  <c:v>1455563793</c:v>
                </c:pt>
                <c:pt idx="3137">
                  <c:v>1455570728</c:v>
                </c:pt>
                <c:pt idx="3138">
                  <c:v>1455615976</c:v>
                </c:pt>
                <c:pt idx="3139">
                  <c:v>1455640559</c:v>
                </c:pt>
                <c:pt idx="3140">
                  <c:v>1455647149</c:v>
                </c:pt>
                <c:pt idx="3141">
                  <c:v>1455656920</c:v>
                </c:pt>
                <c:pt idx="3142">
                  <c:v>1455717790</c:v>
                </c:pt>
                <c:pt idx="3143">
                  <c:v>1455721204</c:v>
                </c:pt>
                <c:pt idx="3144">
                  <c:v>1455725596</c:v>
                </c:pt>
                <c:pt idx="3145">
                  <c:v>1455736719</c:v>
                </c:pt>
                <c:pt idx="3146">
                  <c:v>1455737882</c:v>
                </c:pt>
                <c:pt idx="3147">
                  <c:v>1455756294</c:v>
                </c:pt>
                <c:pt idx="3148">
                  <c:v>1455773623</c:v>
                </c:pt>
                <c:pt idx="3149">
                  <c:v>1455790405</c:v>
                </c:pt>
                <c:pt idx="3150">
                  <c:v>1455861269</c:v>
                </c:pt>
                <c:pt idx="3151">
                  <c:v>1455892160</c:v>
                </c:pt>
                <c:pt idx="3152">
                  <c:v>1455919438</c:v>
                </c:pt>
                <c:pt idx="3153">
                  <c:v>1455928050</c:v>
                </c:pt>
                <c:pt idx="3154">
                  <c:v>1455938520</c:v>
                </c:pt>
                <c:pt idx="3155">
                  <c:v>1455991168</c:v>
                </c:pt>
                <c:pt idx="3156">
                  <c:v>1456025023</c:v>
                </c:pt>
                <c:pt idx="3157">
                  <c:v>1456108456</c:v>
                </c:pt>
                <c:pt idx="3158">
                  <c:v>1456121174</c:v>
                </c:pt>
                <c:pt idx="3159">
                  <c:v>1456145527</c:v>
                </c:pt>
                <c:pt idx="3160">
                  <c:v>1456183649</c:v>
                </c:pt>
                <c:pt idx="3161">
                  <c:v>1456189973</c:v>
                </c:pt>
                <c:pt idx="3162">
                  <c:v>1456218698</c:v>
                </c:pt>
                <c:pt idx="3163">
                  <c:v>1456232462</c:v>
                </c:pt>
                <c:pt idx="3164">
                  <c:v>1456237656</c:v>
                </c:pt>
                <c:pt idx="3165">
                  <c:v>1456246864</c:v>
                </c:pt>
                <c:pt idx="3166">
                  <c:v>1456270753</c:v>
                </c:pt>
                <c:pt idx="3167">
                  <c:v>1456285988</c:v>
                </c:pt>
                <c:pt idx="3168">
                  <c:v>1456336756</c:v>
                </c:pt>
                <c:pt idx="3169">
                  <c:v>1456408244</c:v>
                </c:pt>
                <c:pt idx="3170">
                  <c:v>1456421530</c:v>
                </c:pt>
                <c:pt idx="3171">
                  <c:v>1456421940</c:v>
                </c:pt>
                <c:pt idx="3172">
                  <c:v>1456423890</c:v>
                </c:pt>
                <c:pt idx="3173">
                  <c:v>1456441429</c:v>
                </c:pt>
                <c:pt idx="3174">
                  <c:v>1456442216</c:v>
                </c:pt>
                <c:pt idx="3175">
                  <c:v>1456480016</c:v>
                </c:pt>
                <c:pt idx="3176">
                  <c:v>1456491680</c:v>
                </c:pt>
                <c:pt idx="3177">
                  <c:v>1456526879</c:v>
                </c:pt>
                <c:pt idx="3178">
                  <c:v>1456532762</c:v>
                </c:pt>
                <c:pt idx="3179">
                  <c:v>1456593495</c:v>
                </c:pt>
                <c:pt idx="3180">
                  <c:v>1456614554</c:v>
                </c:pt>
                <c:pt idx="3181">
                  <c:v>1456732225</c:v>
                </c:pt>
                <c:pt idx="3182">
                  <c:v>1456764095</c:v>
                </c:pt>
                <c:pt idx="3183">
                  <c:v>1456777402</c:v>
                </c:pt>
                <c:pt idx="3184">
                  <c:v>1456789685</c:v>
                </c:pt>
                <c:pt idx="3185">
                  <c:v>1456793925</c:v>
                </c:pt>
                <c:pt idx="3186">
                  <c:v>1456827573</c:v>
                </c:pt>
                <c:pt idx="3187">
                  <c:v>1456839380</c:v>
                </c:pt>
                <c:pt idx="3188">
                  <c:v>1456851071</c:v>
                </c:pt>
                <c:pt idx="3189">
                  <c:v>1456852647</c:v>
                </c:pt>
                <c:pt idx="3190">
                  <c:v>1456854985</c:v>
                </c:pt>
                <c:pt idx="3191">
                  <c:v>1456856256</c:v>
                </c:pt>
                <c:pt idx="3192">
                  <c:v>1456862924</c:v>
                </c:pt>
                <c:pt idx="3193">
                  <c:v>1456885659</c:v>
                </c:pt>
                <c:pt idx="3194">
                  <c:v>1456902893</c:v>
                </c:pt>
                <c:pt idx="3195">
                  <c:v>1456920006</c:v>
                </c:pt>
                <c:pt idx="3196">
                  <c:v>1456987108</c:v>
                </c:pt>
                <c:pt idx="3197">
                  <c:v>1456996017</c:v>
                </c:pt>
                <c:pt idx="3198">
                  <c:v>1457023829</c:v>
                </c:pt>
                <c:pt idx="3199">
                  <c:v>1457078868</c:v>
                </c:pt>
                <c:pt idx="3200">
                  <c:v>1457105811</c:v>
                </c:pt>
                <c:pt idx="3201">
                  <c:v>1457109121</c:v>
                </c:pt>
                <c:pt idx="3202">
                  <c:v>1457112341</c:v>
                </c:pt>
                <c:pt idx="3203">
                  <c:v>1457113316</c:v>
                </c:pt>
                <c:pt idx="3204">
                  <c:v>1457115427</c:v>
                </c:pt>
                <c:pt idx="3205">
                  <c:v>1457120942</c:v>
                </c:pt>
                <c:pt idx="3206">
                  <c:v>1457297932</c:v>
                </c:pt>
                <c:pt idx="3207">
                  <c:v>1457303796</c:v>
                </c:pt>
                <c:pt idx="3208">
                  <c:v>1457327091</c:v>
                </c:pt>
                <c:pt idx="3209">
                  <c:v>1457352787</c:v>
                </c:pt>
                <c:pt idx="3210">
                  <c:v>1457403364</c:v>
                </c:pt>
                <c:pt idx="3211">
                  <c:v>1457429646</c:v>
                </c:pt>
                <c:pt idx="3212">
                  <c:v>1457450191</c:v>
                </c:pt>
                <c:pt idx="3213">
                  <c:v>1457450958</c:v>
                </c:pt>
                <c:pt idx="3214">
                  <c:v>1457475119</c:v>
                </c:pt>
                <c:pt idx="3215">
                  <c:v>1457528176</c:v>
                </c:pt>
                <c:pt idx="3216">
                  <c:v>1457539235</c:v>
                </c:pt>
                <c:pt idx="3217">
                  <c:v>1457548917</c:v>
                </c:pt>
                <c:pt idx="3218">
                  <c:v>1457551882</c:v>
                </c:pt>
                <c:pt idx="3219">
                  <c:v>1457553121</c:v>
                </c:pt>
                <c:pt idx="3220">
                  <c:v>1457564654</c:v>
                </c:pt>
                <c:pt idx="3221">
                  <c:v>1457628680</c:v>
                </c:pt>
                <c:pt idx="3222">
                  <c:v>1457686464</c:v>
                </c:pt>
                <c:pt idx="3223">
                  <c:v>1457690386</c:v>
                </c:pt>
                <c:pt idx="3224">
                  <c:v>1457710589</c:v>
                </c:pt>
                <c:pt idx="3225">
                  <c:v>1457725272</c:v>
                </c:pt>
                <c:pt idx="3226">
                  <c:v>1457881057</c:v>
                </c:pt>
                <c:pt idx="3227">
                  <c:v>1457913777</c:v>
                </c:pt>
                <c:pt idx="3228">
                  <c:v>1457982924</c:v>
                </c:pt>
                <c:pt idx="3229">
                  <c:v>1457999054</c:v>
                </c:pt>
                <c:pt idx="3230">
                  <c:v>1458023164</c:v>
                </c:pt>
                <c:pt idx="3231">
                  <c:v>1458050450</c:v>
                </c:pt>
                <c:pt idx="3232">
                  <c:v>1458075837</c:v>
                </c:pt>
                <c:pt idx="3233">
                  <c:v>1458103188</c:v>
                </c:pt>
                <c:pt idx="3234">
                  <c:v>1458138079</c:v>
                </c:pt>
                <c:pt idx="3235">
                  <c:v>1458147982</c:v>
                </c:pt>
                <c:pt idx="3236">
                  <c:v>1458157512</c:v>
                </c:pt>
                <c:pt idx="3237">
                  <c:v>1458161307</c:v>
                </c:pt>
                <c:pt idx="3238">
                  <c:v>1458178044</c:v>
                </c:pt>
                <c:pt idx="3239">
                  <c:v>1458240206</c:v>
                </c:pt>
                <c:pt idx="3240">
                  <c:v>1458245855</c:v>
                </c:pt>
                <c:pt idx="3241">
                  <c:v>1458254347</c:v>
                </c:pt>
                <c:pt idx="3242">
                  <c:v>1458268144</c:v>
                </c:pt>
                <c:pt idx="3243">
                  <c:v>1458333811</c:v>
                </c:pt>
                <c:pt idx="3244">
                  <c:v>1458336479</c:v>
                </c:pt>
                <c:pt idx="3245">
                  <c:v>1458336672</c:v>
                </c:pt>
                <c:pt idx="3246">
                  <c:v>1458336690</c:v>
                </c:pt>
                <c:pt idx="3247">
                  <c:v>1458416585</c:v>
                </c:pt>
                <c:pt idx="3248">
                  <c:v>1458461521</c:v>
                </c:pt>
                <c:pt idx="3249">
                  <c:v>1458569302</c:v>
                </c:pt>
                <c:pt idx="3250">
                  <c:v>1458594676</c:v>
                </c:pt>
                <c:pt idx="3251">
                  <c:v>1458613082</c:v>
                </c:pt>
                <c:pt idx="3252">
                  <c:v>1458647725</c:v>
                </c:pt>
                <c:pt idx="3253">
                  <c:v>1458665146</c:v>
                </c:pt>
                <c:pt idx="3254">
                  <c:v>1458679706</c:v>
                </c:pt>
                <c:pt idx="3255">
                  <c:v>1458714772</c:v>
                </c:pt>
                <c:pt idx="3256">
                  <c:v>1458741311</c:v>
                </c:pt>
                <c:pt idx="3257">
                  <c:v>1458748809</c:v>
                </c:pt>
                <c:pt idx="3258">
                  <c:v>1458758750</c:v>
                </c:pt>
                <c:pt idx="3259">
                  <c:v>1458761673</c:v>
                </c:pt>
                <c:pt idx="3260">
                  <c:v>1458762544</c:v>
                </c:pt>
                <c:pt idx="3261">
                  <c:v>1458762717</c:v>
                </c:pt>
                <c:pt idx="3262">
                  <c:v>1458766965</c:v>
                </c:pt>
                <c:pt idx="3263">
                  <c:v>1458770384</c:v>
                </c:pt>
                <c:pt idx="3264">
                  <c:v>1458814600</c:v>
                </c:pt>
                <c:pt idx="3265">
                  <c:v>1458820564</c:v>
                </c:pt>
                <c:pt idx="3266">
                  <c:v>1458847265</c:v>
                </c:pt>
                <c:pt idx="3267">
                  <c:v>1458848421</c:v>
                </c:pt>
                <c:pt idx="3268">
                  <c:v>1458936304</c:v>
                </c:pt>
                <c:pt idx="3269">
                  <c:v>1459177107</c:v>
                </c:pt>
                <c:pt idx="3270">
                  <c:v>1459198499</c:v>
                </c:pt>
                <c:pt idx="3271">
                  <c:v>1459203727</c:v>
                </c:pt>
                <c:pt idx="3272">
                  <c:v>1459220588</c:v>
                </c:pt>
                <c:pt idx="3273">
                  <c:v>1459265045</c:v>
                </c:pt>
                <c:pt idx="3274">
                  <c:v>1459268432</c:v>
                </c:pt>
                <c:pt idx="3275">
                  <c:v>1459309704</c:v>
                </c:pt>
                <c:pt idx="3276">
                  <c:v>1459355950</c:v>
                </c:pt>
                <c:pt idx="3277">
                  <c:v>1459363465</c:v>
                </c:pt>
                <c:pt idx="3278">
                  <c:v>1459410101</c:v>
                </c:pt>
                <c:pt idx="3279">
                  <c:v>1459411371</c:v>
                </c:pt>
                <c:pt idx="3280">
                  <c:v>1459414740</c:v>
                </c:pt>
                <c:pt idx="3281">
                  <c:v>1459431960</c:v>
                </c:pt>
                <c:pt idx="3282">
                  <c:v>1459435149</c:v>
                </c:pt>
                <c:pt idx="3283">
                  <c:v>1459445777</c:v>
                </c:pt>
                <c:pt idx="3284">
                  <c:v>1459446487</c:v>
                </c:pt>
                <c:pt idx="3285">
                  <c:v>1459463808</c:v>
                </c:pt>
                <c:pt idx="3286">
                  <c:v>1459467238</c:v>
                </c:pt>
                <c:pt idx="3287">
                  <c:v>1459507478</c:v>
                </c:pt>
                <c:pt idx="3288">
                  <c:v>1459520318</c:v>
                </c:pt>
                <c:pt idx="3289">
                  <c:v>1459523017</c:v>
                </c:pt>
                <c:pt idx="3290">
                  <c:v>1459528394</c:v>
                </c:pt>
                <c:pt idx="3291">
                  <c:v>1459533358</c:v>
                </c:pt>
                <c:pt idx="3292">
                  <c:v>1459545276</c:v>
                </c:pt>
                <c:pt idx="3293">
                  <c:v>1459567371</c:v>
                </c:pt>
                <c:pt idx="3294">
                  <c:v>1459632398</c:v>
                </c:pt>
                <c:pt idx="3295">
                  <c:v>1459711917</c:v>
                </c:pt>
                <c:pt idx="3296">
                  <c:v>1459716480</c:v>
                </c:pt>
                <c:pt idx="3297">
                  <c:v>1459810850</c:v>
                </c:pt>
                <c:pt idx="3298">
                  <c:v>1459825493</c:v>
                </c:pt>
                <c:pt idx="3299">
                  <c:v>1459828960</c:v>
                </c:pt>
                <c:pt idx="3300">
                  <c:v>1459856860</c:v>
                </c:pt>
                <c:pt idx="3301">
                  <c:v>1459861307</c:v>
                </c:pt>
                <c:pt idx="3302">
                  <c:v>1459865945</c:v>
                </c:pt>
                <c:pt idx="3303">
                  <c:v>1459927041</c:v>
                </c:pt>
                <c:pt idx="3304">
                  <c:v>1459949080</c:v>
                </c:pt>
                <c:pt idx="3305">
                  <c:v>1459953358</c:v>
                </c:pt>
                <c:pt idx="3306">
                  <c:v>1459972182</c:v>
                </c:pt>
                <c:pt idx="3307">
                  <c:v>1459975008</c:v>
                </c:pt>
                <c:pt idx="3308">
                  <c:v>1459999656</c:v>
                </c:pt>
                <c:pt idx="3309">
                  <c:v>1460034594</c:v>
                </c:pt>
                <c:pt idx="3310">
                  <c:v>1460037432</c:v>
                </c:pt>
                <c:pt idx="3311">
                  <c:v>1460055300</c:v>
                </c:pt>
                <c:pt idx="3312">
                  <c:v>1460069451</c:v>
                </c:pt>
                <c:pt idx="3313">
                  <c:v>1460105966</c:v>
                </c:pt>
                <c:pt idx="3314">
                  <c:v>1460146327</c:v>
                </c:pt>
                <c:pt idx="3315">
                  <c:v>1460155212</c:v>
                </c:pt>
                <c:pt idx="3316">
                  <c:v>1460219110</c:v>
                </c:pt>
                <c:pt idx="3317">
                  <c:v>1460235592</c:v>
                </c:pt>
                <c:pt idx="3318">
                  <c:v>1460242191</c:v>
                </c:pt>
                <c:pt idx="3319">
                  <c:v>1460337306</c:v>
                </c:pt>
                <c:pt idx="3320">
                  <c:v>1460458034</c:v>
                </c:pt>
                <c:pt idx="3321">
                  <c:v>1460482501</c:v>
                </c:pt>
                <c:pt idx="3322">
                  <c:v>1460506208</c:v>
                </c:pt>
                <c:pt idx="3323">
                  <c:v>1460554848</c:v>
                </c:pt>
                <c:pt idx="3324">
                  <c:v>1460557809</c:v>
                </c:pt>
                <c:pt idx="3325">
                  <c:v>1460574263</c:v>
                </c:pt>
                <c:pt idx="3326">
                  <c:v>1460647108</c:v>
                </c:pt>
                <c:pt idx="3327">
                  <c:v>1460666721</c:v>
                </c:pt>
                <c:pt idx="3328">
                  <c:v>1460683339</c:v>
                </c:pt>
                <c:pt idx="3329">
                  <c:v>1460751673</c:v>
                </c:pt>
                <c:pt idx="3330">
                  <c:v>1460914253</c:v>
                </c:pt>
                <c:pt idx="3331">
                  <c:v>1461027388</c:v>
                </c:pt>
                <c:pt idx="3332">
                  <c:v>1461043190</c:v>
                </c:pt>
                <c:pt idx="3333">
                  <c:v>1461051520</c:v>
                </c:pt>
                <c:pt idx="3334">
                  <c:v>1461061350</c:v>
                </c:pt>
                <c:pt idx="3335">
                  <c:v>1461064248</c:v>
                </c:pt>
                <c:pt idx="3336">
                  <c:v>1461072936</c:v>
                </c:pt>
                <c:pt idx="3337">
                  <c:v>1461078162</c:v>
                </c:pt>
                <c:pt idx="3338">
                  <c:v>1461117201</c:v>
                </c:pt>
                <c:pt idx="3339">
                  <c:v>1461151860</c:v>
                </c:pt>
                <c:pt idx="3340">
                  <c:v>1461166872</c:v>
                </c:pt>
                <c:pt idx="3341">
                  <c:v>1461179576</c:v>
                </c:pt>
                <c:pt idx="3342">
                  <c:v>1461229338</c:v>
                </c:pt>
                <c:pt idx="3343">
                  <c:v>1461287350</c:v>
                </c:pt>
                <c:pt idx="3344">
                  <c:v>1461320765</c:v>
                </c:pt>
                <c:pt idx="3345">
                  <c:v>1461337174</c:v>
                </c:pt>
                <c:pt idx="3346">
                  <c:v>1461370956</c:v>
                </c:pt>
                <c:pt idx="3347">
                  <c:v>1461427938</c:v>
                </c:pt>
                <c:pt idx="3348">
                  <c:v>1461438495</c:v>
                </c:pt>
                <c:pt idx="3349">
                  <c:v>1461503654</c:v>
                </c:pt>
                <c:pt idx="3350">
                  <c:v>1461527631</c:v>
                </c:pt>
                <c:pt idx="3351">
                  <c:v>1461598158</c:v>
                </c:pt>
                <c:pt idx="3352">
                  <c:v>1461605020</c:v>
                </c:pt>
                <c:pt idx="3353">
                  <c:v>1461607591</c:v>
                </c:pt>
                <c:pt idx="3354">
                  <c:v>1461693463</c:v>
                </c:pt>
                <c:pt idx="3355">
                  <c:v>1461718475</c:v>
                </c:pt>
                <c:pt idx="3356">
                  <c:v>1461769373</c:v>
                </c:pt>
                <c:pt idx="3357">
                  <c:v>1461786545</c:v>
                </c:pt>
                <c:pt idx="3358">
                  <c:v>1461874935</c:v>
                </c:pt>
                <c:pt idx="3359">
                  <c:v>1461896613</c:v>
                </c:pt>
                <c:pt idx="3360">
                  <c:v>1461941527</c:v>
                </c:pt>
                <c:pt idx="3361">
                  <c:v>1461948185</c:v>
                </c:pt>
                <c:pt idx="3362">
                  <c:v>1461954729</c:v>
                </c:pt>
                <c:pt idx="3363">
                  <c:v>1461985967</c:v>
                </c:pt>
                <c:pt idx="3364">
                  <c:v>1462128306</c:v>
                </c:pt>
                <c:pt idx="3365">
                  <c:v>1462130584</c:v>
                </c:pt>
                <c:pt idx="3366">
                  <c:v>1462140537</c:v>
                </c:pt>
                <c:pt idx="3367">
                  <c:v>1462209169</c:v>
                </c:pt>
                <c:pt idx="3368">
                  <c:v>1462210950</c:v>
                </c:pt>
                <c:pt idx="3369">
                  <c:v>1462232309</c:v>
                </c:pt>
                <c:pt idx="3370">
                  <c:v>1462248091</c:v>
                </c:pt>
                <c:pt idx="3371">
                  <c:v>1462252542</c:v>
                </c:pt>
                <c:pt idx="3372">
                  <c:v>1462280848</c:v>
                </c:pt>
                <c:pt idx="3373">
                  <c:v>1462285182</c:v>
                </c:pt>
                <c:pt idx="3374">
                  <c:v>1462285510</c:v>
                </c:pt>
                <c:pt idx="3375">
                  <c:v>1462307652</c:v>
                </c:pt>
                <c:pt idx="3376">
                  <c:v>1462325339</c:v>
                </c:pt>
                <c:pt idx="3377">
                  <c:v>1462360752</c:v>
                </c:pt>
                <c:pt idx="3378">
                  <c:v>1462368682</c:v>
                </c:pt>
                <c:pt idx="3379">
                  <c:v>1462379066</c:v>
                </c:pt>
                <c:pt idx="3380">
                  <c:v>1462443918</c:v>
                </c:pt>
                <c:pt idx="3381">
                  <c:v>1462468797</c:v>
                </c:pt>
                <c:pt idx="3382">
                  <c:v>1462481718</c:v>
                </c:pt>
                <c:pt idx="3383">
                  <c:v>1462489053</c:v>
                </c:pt>
                <c:pt idx="3384">
                  <c:v>1462492178</c:v>
                </c:pt>
                <c:pt idx="3385">
                  <c:v>1462515693</c:v>
                </c:pt>
                <c:pt idx="3386">
                  <c:v>1462531427</c:v>
                </c:pt>
                <c:pt idx="3387">
                  <c:v>1462538532</c:v>
                </c:pt>
                <c:pt idx="3388">
                  <c:v>1462543114</c:v>
                </c:pt>
                <c:pt idx="3389">
                  <c:v>1462576516</c:v>
                </c:pt>
                <c:pt idx="3390">
                  <c:v>1462577610</c:v>
                </c:pt>
                <c:pt idx="3391">
                  <c:v>1462585315</c:v>
                </c:pt>
                <c:pt idx="3392">
                  <c:v>1462603021</c:v>
                </c:pt>
                <c:pt idx="3393">
                  <c:v>1462666325</c:v>
                </c:pt>
                <c:pt idx="3394">
                  <c:v>1462695073</c:v>
                </c:pt>
                <c:pt idx="3395">
                  <c:v>1462743308</c:v>
                </c:pt>
                <c:pt idx="3396">
                  <c:v>1462755424</c:v>
                </c:pt>
                <c:pt idx="3397">
                  <c:v>1462806419</c:v>
                </c:pt>
                <c:pt idx="3398">
                  <c:v>1462815219</c:v>
                </c:pt>
                <c:pt idx="3399">
                  <c:v>1462824832</c:v>
                </c:pt>
                <c:pt idx="3400">
                  <c:v>1462835014</c:v>
                </c:pt>
                <c:pt idx="3401">
                  <c:v>1462841990</c:v>
                </c:pt>
                <c:pt idx="3402">
                  <c:v>1463032867</c:v>
                </c:pt>
                <c:pt idx="3403">
                  <c:v>1463060372</c:v>
                </c:pt>
                <c:pt idx="3404">
                  <c:v>1463080979</c:v>
                </c:pt>
                <c:pt idx="3405">
                  <c:v>1463086261</c:v>
                </c:pt>
                <c:pt idx="3406">
                  <c:v>1463090149</c:v>
                </c:pt>
                <c:pt idx="3407">
                  <c:v>1463128143</c:v>
                </c:pt>
                <c:pt idx="3408">
                  <c:v>1463144254</c:v>
                </c:pt>
                <c:pt idx="3409">
                  <c:v>1463145938</c:v>
                </c:pt>
                <c:pt idx="3410">
                  <c:v>1463155034</c:v>
                </c:pt>
                <c:pt idx="3411">
                  <c:v>1463161611</c:v>
                </c:pt>
                <c:pt idx="3412">
                  <c:v>1463218895</c:v>
                </c:pt>
                <c:pt idx="3413">
                  <c:v>1463253240</c:v>
                </c:pt>
                <c:pt idx="3414">
                  <c:v>1463334166</c:v>
                </c:pt>
                <c:pt idx="3415">
                  <c:v>1463337315</c:v>
                </c:pt>
                <c:pt idx="3416">
                  <c:v>1463351329</c:v>
                </c:pt>
                <c:pt idx="3417">
                  <c:v>1463352992</c:v>
                </c:pt>
                <c:pt idx="3418">
                  <c:v>1463392828</c:v>
                </c:pt>
                <c:pt idx="3419">
                  <c:v>1463418090</c:v>
                </c:pt>
                <c:pt idx="3420">
                  <c:v>1463418120</c:v>
                </c:pt>
                <c:pt idx="3421">
                  <c:v>1463422499</c:v>
                </c:pt>
                <c:pt idx="3422">
                  <c:v>1463466070</c:v>
                </c:pt>
                <c:pt idx="3423">
                  <c:v>1463469062</c:v>
                </c:pt>
                <c:pt idx="3424">
                  <c:v>1463493434</c:v>
                </c:pt>
                <c:pt idx="3425">
                  <c:v>1463504566</c:v>
                </c:pt>
                <c:pt idx="3426">
                  <c:v>1463517521</c:v>
                </c:pt>
                <c:pt idx="3427">
                  <c:v>1463545149</c:v>
                </c:pt>
                <c:pt idx="3428">
                  <c:v>1463576390</c:v>
                </c:pt>
                <c:pt idx="3429">
                  <c:v>1463588109</c:v>
                </c:pt>
                <c:pt idx="3430">
                  <c:v>1463648360</c:v>
                </c:pt>
                <c:pt idx="3431">
                  <c:v>1463678582</c:v>
                </c:pt>
                <c:pt idx="3432">
                  <c:v>1463686339</c:v>
                </c:pt>
                <c:pt idx="3433">
                  <c:v>1463731917</c:v>
                </c:pt>
                <c:pt idx="3434">
                  <c:v>1463754646</c:v>
                </c:pt>
                <c:pt idx="3435">
                  <c:v>1463771421</c:v>
                </c:pt>
                <c:pt idx="3436">
                  <c:v>1463783521</c:v>
                </c:pt>
                <c:pt idx="3437">
                  <c:v>1463820081</c:v>
                </c:pt>
                <c:pt idx="3438">
                  <c:v>1463849116</c:v>
                </c:pt>
                <c:pt idx="3439">
                  <c:v>1463852904</c:v>
                </c:pt>
                <c:pt idx="3440">
                  <c:v>1463925590</c:v>
                </c:pt>
                <c:pt idx="3441">
                  <c:v>1463929351</c:v>
                </c:pt>
                <c:pt idx="3442">
                  <c:v>1463935526</c:v>
                </c:pt>
                <c:pt idx="3443">
                  <c:v>1463965557</c:v>
                </c:pt>
                <c:pt idx="3444">
                  <c:v>1463971172</c:v>
                </c:pt>
                <c:pt idx="3445">
                  <c:v>1464045954</c:v>
                </c:pt>
                <c:pt idx="3446">
                  <c:v>1464085545</c:v>
                </c:pt>
                <c:pt idx="3447">
                  <c:v>1464105625</c:v>
                </c:pt>
                <c:pt idx="3448">
                  <c:v>1464105983</c:v>
                </c:pt>
                <c:pt idx="3449">
                  <c:v>1464139740</c:v>
                </c:pt>
                <c:pt idx="3450">
                  <c:v>1464141158</c:v>
                </c:pt>
                <c:pt idx="3451">
                  <c:v>1464172366</c:v>
                </c:pt>
                <c:pt idx="3452">
                  <c:v>1464196414</c:v>
                </c:pt>
                <c:pt idx="3453">
                  <c:v>1464197269</c:v>
                </c:pt>
                <c:pt idx="3454">
                  <c:v>1464209261</c:v>
                </c:pt>
                <c:pt idx="3455">
                  <c:v>1464224867</c:v>
                </c:pt>
                <c:pt idx="3456">
                  <c:v>1464307491</c:v>
                </c:pt>
                <c:pt idx="3457">
                  <c:v>1464536723</c:v>
                </c:pt>
                <c:pt idx="3458">
                  <c:v>1464586746</c:v>
                </c:pt>
                <c:pt idx="3459">
                  <c:v>1464639614</c:v>
                </c:pt>
                <c:pt idx="3460">
                  <c:v>1464653696</c:v>
                </c:pt>
                <c:pt idx="3461">
                  <c:v>1464677986</c:v>
                </c:pt>
                <c:pt idx="3462">
                  <c:v>1464709334</c:v>
                </c:pt>
                <c:pt idx="3463">
                  <c:v>1464763109</c:v>
                </c:pt>
                <c:pt idx="3464">
                  <c:v>1464769251</c:v>
                </c:pt>
                <c:pt idx="3465">
                  <c:v>1464807439</c:v>
                </c:pt>
                <c:pt idx="3466">
                  <c:v>1464815253</c:v>
                </c:pt>
                <c:pt idx="3467">
                  <c:v>1464827780</c:v>
                </c:pt>
                <c:pt idx="3468">
                  <c:v>1464847089</c:v>
                </c:pt>
                <c:pt idx="3469">
                  <c:v>1464854398</c:v>
                </c:pt>
                <c:pt idx="3470">
                  <c:v>1464889468</c:v>
                </c:pt>
                <c:pt idx="3471">
                  <c:v>1464921112</c:v>
                </c:pt>
                <c:pt idx="3472">
                  <c:v>1464939536</c:v>
                </c:pt>
                <c:pt idx="3473">
                  <c:v>1464943666</c:v>
                </c:pt>
                <c:pt idx="3474">
                  <c:v>1464958484</c:v>
                </c:pt>
                <c:pt idx="3475">
                  <c:v>1464969686</c:v>
                </c:pt>
                <c:pt idx="3476">
                  <c:v>1464979620</c:v>
                </c:pt>
                <c:pt idx="3477">
                  <c:v>1465011624</c:v>
                </c:pt>
                <c:pt idx="3478">
                  <c:v>1465055160</c:v>
                </c:pt>
                <c:pt idx="3479">
                  <c:v>1465160083</c:v>
                </c:pt>
                <c:pt idx="3480">
                  <c:v>1465160334</c:v>
                </c:pt>
                <c:pt idx="3481">
                  <c:v>1465171833</c:v>
                </c:pt>
                <c:pt idx="3482">
                  <c:v>1465172024</c:v>
                </c:pt>
                <c:pt idx="3483">
                  <c:v>1465225258</c:v>
                </c:pt>
                <c:pt idx="3484">
                  <c:v>1465227446</c:v>
                </c:pt>
                <c:pt idx="3485">
                  <c:v>1465304483</c:v>
                </c:pt>
                <c:pt idx="3486">
                  <c:v>1465311740</c:v>
                </c:pt>
                <c:pt idx="3487">
                  <c:v>1465335308</c:v>
                </c:pt>
                <c:pt idx="3488">
                  <c:v>1465342937</c:v>
                </c:pt>
                <c:pt idx="3489">
                  <c:v>1465345902</c:v>
                </c:pt>
                <c:pt idx="3490">
                  <c:v>1465398670</c:v>
                </c:pt>
                <c:pt idx="3491">
                  <c:v>1465407134</c:v>
                </c:pt>
                <c:pt idx="3492">
                  <c:v>1465427733</c:v>
                </c:pt>
                <c:pt idx="3493">
                  <c:v>1465428595</c:v>
                </c:pt>
                <c:pt idx="3494">
                  <c:v>1465516198</c:v>
                </c:pt>
                <c:pt idx="3495">
                  <c:v>1465533672</c:v>
                </c:pt>
                <c:pt idx="3496">
                  <c:v>1465536537</c:v>
                </c:pt>
                <c:pt idx="3497">
                  <c:v>1465601532</c:v>
                </c:pt>
                <c:pt idx="3498">
                  <c:v>1465607738</c:v>
                </c:pt>
                <c:pt idx="3499">
                  <c:v>1465670138</c:v>
                </c:pt>
                <c:pt idx="3500">
                  <c:v>1465791614</c:v>
                </c:pt>
                <c:pt idx="3501">
                  <c:v>1465800599</c:v>
                </c:pt>
                <c:pt idx="3502">
                  <c:v>1465830560</c:v>
                </c:pt>
                <c:pt idx="3503">
                  <c:v>1465832123</c:v>
                </c:pt>
                <c:pt idx="3504">
                  <c:v>1465850898</c:v>
                </c:pt>
                <c:pt idx="3505">
                  <c:v>1465853382</c:v>
                </c:pt>
                <c:pt idx="3506">
                  <c:v>1465856639</c:v>
                </c:pt>
                <c:pt idx="3507">
                  <c:v>1465866707</c:v>
                </c:pt>
                <c:pt idx="3508">
                  <c:v>1465890694</c:v>
                </c:pt>
                <c:pt idx="3509">
                  <c:v>1465904933</c:v>
                </c:pt>
                <c:pt idx="3510">
                  <c:v>1465921533</c:v>
                </c:pt>
                <c:pt idx="3511">
                  <c:v>1465932340</c:v>
                </c:pt>
                <c:pt idx="3512">
                  <c:v>1465946956</c:v>
                </c:pt>
                <c:pt idx="3513">
                  <c:v>1465970108</c:v>
                </c:pt>
                <c:pt idx="3514">
                  <c:v>1466001246</c:v>
                </c:pt>
                <c:pt idx="3515">
                  <c:v>1466019272</c:v>
                </c:pt>
                <c:pt idx="3516">
                  <c:v>1466023346</c:v>
                </c:pt>
                <c:pt idx="3517">
                  <c:v>1466185176</c:v>
                </c:pt>
                <c:pt idx="3518">
                  <c:v>1466185786</c:v>
                </c:pt>
                <c:pt idx="3519">
                  <c:v>1466186869</c:v>
                </c:pt>
                <c:pt idx="3520">
                  <c:v>1466186988</c:v>
                </c:pt>
                <c:pt idx="3521">
                  <c:v>1466188338</c:v>
                </c:pt>
                <c:pt idx="3522">
                  <c:v>1466205262</c:v>
                </c:pt>
                <c:pt idx="3523">
                  <c:v>1466281420</c:v>
                </c:pt>
                <c:pt idx="3524">
                  <c:v>1466345681</c:v>
                </c:pt>
                <c:pt idx="3525">
                  <c:v>1466424131</c:v>
                </c:pt>
                <c:pt idx="3526">
                  <c:v>1466453161</c:v>
                </c:pt>
                <c:pt idx="3527">
                  <c:v>1466512683</c:v>
                </c:pt>
                <c:pt idx="3528">
                  <c:v>1466611108</c:v>
                </c:pt>
                <c:pt idx="3529">
                  <c:v>1466621732</c:v>
                </c:pt>
                <c:pt idx="3530">
                  <c:v>1466628144</c:v>
                </c:pt>
                <c:pt idx="3531">
                  <c:v>1466710358</c:v>
                </c:pt>
                <c:pt idx="3532">
                  <c:v>1466737217</c:v>
                </c:pt>
                <c:pt idx="3533">
                  <c:v>1466767728</c:v>
                </c:pt>
                <c:pt idx="3534">
                  <c:v>1466787335</c:v>
                </c:pt>
                <c:pt idx="3535">
                  <c:v>1466793290</c:v>
                </c:pt>
                <c:pt idx="3536">
                  <c:v>1466887297</c:v>
                </c:pt>
                <c:pt idx="3537">
                  <c:v>1467002275</c:v>
                </c:pt>
                <c:pt idx="3538">
                  <c:v>1467008916</c:v>
                </c:pt>
                <c:pt idx="3539">
                  <c:v>1467024468</c:v>
                </c:pt>
                <c:pt idx="3540">
                  <c:v>1467040769</c:v>
                </c:pt>
                <c:pt idx="3541">
                  <c:v>1467061303</c:v>
                </c:pt>
                <c:pt idx="3542">
                  <c:v>1467078580</c:v>
                </c:pt>
                <c:pt idx="3543">
                  <c:v>1467129518</c:v>
                </c:pt>
                <c:pt idx="3544">
                  <c:v>1467134464</c:v>
                </c:pt>
                <c:pt idx="3545">
                  <c:v>1467151204</c:v>
                </c:pt>
                <c:pt idx="3546">
                  <c:v>1467162586</c:v>
                </c:pt>
                <c:pt idx="3547">
                  <c:v>1467219043</c:v>
                </c:pt>
                <c:pt idx="3548">
                  <c:v>1467253640</c:v>
                </c:pt>
                <c:pt idx="3549">
                  <c:v>1467321194</c:v>
                </c:pt>
                <c:pt idx="3550">
                  <c:v>1467325053</c:v>
                </c:pt>
                <c:pt idx="3551">
                  <c:v>1467327890</c:v>
                </c:pt>
                <c:pt idx="3552">
                  <c:v>1467335378</c:v>
                </c:pt>
                <c:pt idx="3553">
                  <c:v>1467358427</c:v>
                </c:pt>
                <c:pt idx="3554">
                  <c:v>1467387705</c:v>
                </c:pt>
                <c:pt idx="3555">
                  <c:v>1467464614</c:v>
                </c:pt>
                <c:pt idx="3556">
                  <c:v>1467468008</c:v>
                </c:pt>
                <c:pt idx="3557">
                  <c:v>1467476523</c:v>
                </c:pt>
                <c:pt idx="3558">
                  <c:v>1467497652</c:v>
                </c:pt>
                <c:pt idx="3559">
                  <c:v>1467583271</c:v>
                </c:pt>
                <c:pt idx="3560">
                  <c:v>1467604804</c:v>
                </c:pt>
                <c:pt idx="3561">
                  <c:v>1467619818</c:v>
                </c:pt>
                <c:pt idx="3562">
                  <c:v>1467648456</c:v>
                </c:pt>
                <c:pt idx="3563">
                  <c:v>1467650771</c:v>
                </c:pt>
                <c:pt idx="3564">
                  <c:v>1467720388</c:v>
                </c:pt>
                <c:pt idx="3565">
                  <c:v>1467727203</c:v>
                </c:pt>
                <c:pt idx="3566">
                  <c:v>1467734450</c:v>
                </c:pt>
                <c:pt idx="3567">
                  <c:v>1467736477</c:v>
                </c:pt>
                <c:pt idx="3568">
                  <c:v>1467736909</c:v>
                </c:pt>
                <c:pt idx="3569">
                  <c:v>1467746541</c:v>
                </c:pt>
                <c:pt idx="3570">
                  <c:v>1467752229</c:v>
                </c:pt>
                <c:pt idx="3571">
                  <c:v>1467831668</c:v>
                </c:pt>
                <c:pt idx="3572">
                  <c:v>1467865967</c:v>
                </c:pt>
                <c:pt idx="3573">
                  <c:v>1467935094</c:v>
                </c:pt>
                <c:pt idx="3574">
                  <c:v>1467941542</c:v>
                </c:pt>
                <c:pt idx="3575">
                  <c:v>1467973256</c:v>
                </c:pt>
                <c:pt idx="3576">
                  <c:v>1467976954</c:v>
                </c:pt>
                <c:pt idx="3577">
                  <c:v>1468001290</c:v>
                </c:pt>
                <c:pt idx="3578">
                  <c:v>1468003109</c:v>
                </c:pt>
                <c:pt idx="3579">
                  <c:v>1468006345</c:v>
                </c:pt>
                <c:pt idx="3580">
                  <c:v>1468122163</c:v>
                </c:pt>
                <c:pt idx="3581">
                  <c:v>1468176527</c:v>
                </c:pt>
                <c:pt idx="3582">
                  <c:v>1468180462</c:v>
                </c:pt>
                <c:pt idx="3583">
                  <c:v>1468362207</c:v>
                </c:pt>
                <c:pt idx="3584">
                  <c:v>1468370274</c:v>
                </c:pt>
                <c:pt idx="3585">
                  <c:v>1468444125</c:v>
                </c:pt>
                <c:pt idx="3586">
                  <c:v>1468450409</c:v>
                </c:pt>
                <c:pt idx="3587">
                  <c:v>1468455186</c:v>
                </c:pt>
                <c:pt idx="3588">
                  <c:v>1468495957</c:v>
                </c:pt>
                <c:pt idx="3589">
                  <c:v>1468578920</c:v>
                </c:pt>
                <c:pt idx="3590">
                  <c:v>1468593057</c:v>
                </c:pt>
                <c:pt idx="3591">
                  <c:v>1468622743</c:v>
                </c:pt>
                <c:pt idx="3592">
                  <c:v>1468627583</c:v>
                </c:pt>
                <c:pt idx="3593">
                  <c:v>1468650025</c:v>
                </c:pt>
                <c:pt idx="3594">
                  <c:v>1468673092</c:v>
                </c:pt>
                <c:pt idx="3595">
                  <c:v>1468699782</c:v>
                </c:pt>
                <c:pt idx="3596">
                  <c:v>1468779210</c:v>
                </c:pt>
                <c:pt idx="3597">
                  <c:v>1468843554</c:v>
                </c:pt>
                <c:pt idx="3598">
                  <c:v>1468852306</c:v>
                </c:pt>
                <c:pt idx="3599">
                  <c:v>1468895925</c:v>
                </c:pt>
                <c:pt idx="3600">
                  <c:v>1468947138</c:v>
                </c:pt>
                <c:pt idx="3601">
                  <c:v>1468959873</c:v>
                </c:pt>
                <c:pt idx="3602">
                  <c:v>1468965139</c:v>
                </c:pt>
                <c:pt idx="3603">
                  <c:v>1468972491</c:v>
                </c:pt>
                <c:pt idx="3604">
                  <c:v>1468987269</c:v>
                </c:pt>
                <c:pt idx="3605">
                  <c:v>1469009140</c:v>
                </c:pt>
                <c:pt idx="3606">
                  <c:v>1469026903</c:v>
                </c:pt>
                <c:pt idx="3607">
                  <c:v>1469112493</c:v>
                </c:pt>
                <c:pt idx="3608">
                  <c:v>1469126462</c:v>
                </c:pt>
                <c:pt idx="3609">
                  <c:v>1469173938</c:v>
                </c:pt>
                <c:pt idx="3610">
                  <c:v>1469202332</c:v>
                </c:pt>
                <c:pt idx="3611">
                  <c:v>1469289685</c:v>
                </c:pt>
                <c:pt idx="3612">
                  <c:v>1469329637</c:v>
                </c:pt>
                <c:pt idx="3613">
                  <c:v>1469428881</c:v>
                </c:pt>
                <c:pt idx="3614">
                  <c:v>1469443916</c:v>
                </c:pt>
                <c:pt idx="3615">
                  <c:v>1469465070</c:v>
                </c:pt>
                <c:pt idx="3616">
                  <c:v>1469543676</c:v>
                </c:pt>
                <c:pt idx="3617">
                  <c:v>1469595396</c:v>
                </c:pt>
                <c:pt idx="3618">
                  <c:v>1469718841</c:v>
                </c:pt>
                <c:pt idx="3619">
                  <c:v>1469725209</c:v>
                </c:pt>
                <c:pt idx="3620">
                  <c:v>1469871148</c:v>
                </c:pt>
                <c:pt idx="3621">
                  <c:v>1470012262</c:v>
                </c:pt>
                <c:pt idx="3622">
                  <c:v>1470062743</c:v>
                </c:pt>
                <c:pt idx="3623">
                  <c:v>1470106702</c:v>
                </c:pt>
                <c:pt idx="3624">
                  <c:v>1470153594</c:v>
                </c:pt>
                <c:pt idx="3625">
                  <c:v>1470169166</c:v>
                </c:pt>
                <c:pt idx="3626">
                  <c:v>1470185146</c:v>
                </c:pt>
                <c:pt idx="3627">
                  <c:v>1470227660</c:v>
                </c:pt>
                <c:pt idx="3628">
                  <c:v>1470242180</c:v>
                </c:pt>
                <c:pt idx="3629">
                  <c:v>1470243802</c:v>
                </c:pt>
                <c:pt idx="3630">
                  <c:v>1470274509</c:v>
                </c:pt>
                <c:pt idx="3631">
                  <c:v>1470294300</c:v>
                </c:pt>
                <c:pt idx="3632">
                  <c:v>1470348775</c:v>
                </c:pt>
                <c:pt idx="3633">
                  <c:v>1470655240</c:v>
                </c:pt>
                <c:pt idx="3634">
                  <c:v>1470672906</c:v>
                </c:pt>
                <c:pt idx="3635">
                  <c:v>1470692528</c:v>
                </c:pt>
                <c:pt idx="3636">
                  <c:v>1470728326</c:v>
                </c:pt>
                <c:pt idx="3637">
                  <c:v>1470778559</c:v>
                </c:pt>
                <c:pt idx="3638">
                  <c:v>1470792982</c:v>
                </c:pt>
                <c:pt idx="3639">
                  <c:v>1470852048</c:v>
                </c:pt>
                <c:pt idx="3640">
                  <c:v>1470859437</c:v>
                </c:pt>
                <c:pt idx="3641">
                  <c:v>1470874618</c:v>
                </c:pt>
                <c:pt idx="3642">
                  <c:v>1470910907</c:v>
                </c:pt>
                <c:pt idx="3643">
                  <c:v>1470948371</c:v>
                </c:pt>
                <c:pt idx="3644">
                  <c:v>1471005339</c:v>
                </c:pt>
                <c:pt idx="3645">
                  <c:v>1471096975</c:v>
                </c:pt>
                <c:pt idx="3646">
                  <c:v>1471135830</c:v>
                </c:pt>
                <c:pt idx="3647">
                  <c:v>1471188502</c:v>
                </c:pt>
                <c:pt idx="3648">
                  <c:v>1471272545</c:v>
                </c:pt>
                <c:pt idx="3649">
                  <c:v>1471295447</c:v>
                </c:pt>
                <c:pt idx="3650">
                  <c:v>1471310189</c:v>
                </c:pt>
                <c:pt idx="3651">
                  <c:v>1471370327</c:v>
                </c:pt>
                <c:pt idx="3652">
                  <c:v>1471475404</c:v>
                </c:pt>
                <c:pt idx="3653">
                  <c:v>1471502484</c:v>
                </c:pt>
                <c:pt idx="3654">
                  <c:v>1471543722</c:v>
                </c:pt>
                <c:pt idx="3655">
                  <c:v>1471636265</c:v>
                </c:pt>
                <c:pt idx="3656">
                  <c:v>1471638385</c:v>
                </c:pt>
                <c:pt idx="3657">
                  <c:v>1471638646</c:v>
                </c:pt>
                <c:pt idx="3658">
                  <c:v>1471701028</c:v>
                </c:pt>
                <c:pt idx="3659">
                  <c:v>1471768197</c:v>
                </c:pt>
                <c:pt idx="3660">
                  <c:v>1471812813</c:v>
                </c:pt>
                <c:pt idx="3661">
                  <c:v>1471844704</c:v>
                </c:pt>
                <c:pt idx="3662">
                  <c:v>1471881860</c:v>
                </c:pt>
                <c:pt idx="3663">
                  <c:v>1471887121</c:v>
                </c:pt>
                <c:pt idx="3664">
                  <c:v>1471915065</c:v>
                </c:pt>
                <c:pt idx="3665">
                  <c:v>1471971621</c:v>
                </c:pt>
                <c:pt idx="3666">
                  <c:v>1471976529</c:v>
                </c:pt>
                <c:pt idx="3667">
                  <c:v>1471988867</c:v>
                </c:pt>
                <c:pt idx="3668">
                  <c:v>1472001713</c:v>
                </c:pt>
                <c:pt idx="3669">
                  <c:v>1472026801</c:v>
                </c:pt>
                <c:pt idx="3670">
                  <c:v>1472102787</c:v>
                </c:pt>
                <c:pt idx="3671">
                  <c:v>1472110513</c:v>
                </c:pt>
                <c:pt idx="3672">
                  <c:v>1472201208</c:v>
                </c:pt>
                <c:pt idx="3673">
                  <c:v>1472282956</c:v>
                </c:pt>
                <c:pt idx="3674">
                  <c:v>1472294229</c:v>
                </c:pt>
                <c:pt idx="3675">
                  <c:v>1472451356</c:v>
                </c:pt>
                <c:pt idx="3676">
                  <c:v>1472470549</c:v>
                </c:pt>
                <c:pt idx="3677">
                  <c:v>1472481812</c:v>
                </c:pt>
                <c:pt idx="3678">
                  <c:v>1472498042</c:v>
                </c:pt>
                <c:pt idx="3679">
                  <c:v>1472509495</c:v>
                </c:pt>
                <c:pt idx="3680">
                  <c:v>1472528141</c:v>
                </c:pt>
                <c:pt idx="3681">
                  <c:v>1472567085</c:v>
                </c:pt>
                <c:pt idx="3682">
                  <c:v>1472569117</c:v>
                </c:pt>
                <c:pt idx="3683">
                  <c:v>1472570734</c:v>
                </c:pt>
                <c:pt idx="3684">
                  <c:v>1472571921</c:v>
                </c:pt>
                <c:pt idx="3685">
                  <c:v>1472593972</c:v>
                </c:pt>
                <c:pt idx="3686">
                  <c:v>1472594585</c:v>
                </c:pt>
                <c:pt idx="3687">
                  <c:v>1472674285</c:v>
                </c:pt>
                <c:pt idx="3688">
                  <c:v>1472711224</c:v>
                </c:pt>
                <c:pt idx="3689">
                  <c:v>1472718825</c:v>
                </c:pt>
                <c:pt idx="3690">
                  <c:v>1472746374</c:v>
                </c:pt>
                <c:pt idx="3691">
                  <c:v>1472750382</c:v>
                </c:pt>
                <c:pt idx="3692">
                  <c:v>1472753745</c:v>
                </c:pt>
                <c:pt idx="3693">
                  <c:v>1472784934</c:v>
                </c:pt>
                <c:pt idx="3694">
                  <c:v>1472786744</c:v>
                </c:pt>
                <c:pt idx="3695">
                  <c:v>1472804365</c:v>
                </c:pt>
                <c:pt idx="3696">
                  <c:v>1472839486</c:v>
                </c:pt>
                <c:pt idx="3697">
                  <c:v>1472843431</c:v>
                </c:pt>
                <c:pt idx="3698">
                  <c:v>1472865107</c:v>
                </c:pt>
                <c:pt idx="3699">
                  <c:v>1473087637</c:v>
                </c:pt>
                <c:pt idx="3700">
                  <c:v>1473105054</c:v>
                </c:pt>
                <c:pt idx="3701">
                  <c:v>1473160292</c:v>
                </c:pt>
                <c:pt idx="3702">
                  <c:v>1473174932</c:v>
                </c:pt>
                <c:pt idx="3703">
                  <c:v>1473189335</c:v>
                </c:pt>
                <c:pt idx="3704">
                  <c:v>1473200844</c:v>
                </c:pt>
                <c:pt idx="3705">
                  <c:v>1473218804</c:v>
                </c:pt>
                <c:pt idx="3706">
                  <c:v>1473285108</c:v>
                </c:pt>
                <c:pt idx="3707">
                  <c:v>1473326439</c:v>
                </c:pt>
                <c:pt idx="3708">
                  <c:v>1473416906</c:v>
                </c:pt>
                <c:pt idx="3709">
                  <c:v>1473418619</c:v>
                </c:pt>
                <c:pt idx="3710">
                  <c:v>1473445510</c:v>
                </c:pt>
                <c:pt idx="3711">
                  <c:v>1473517970</c:v>
                </c:pt>
                <c:pt idx="3712">
                  <c:v>1473693319</c:v>
                </c:pt>
                <c:pt idx="3713">
                  <c:v>1473779552</c:v>
                </c:pt>
                <c:pt idx="3714">
                  <c:v>1473782592</c:v>
                </c:pt>
                <c:pt idx="3715">
                  <c:v>1473789627</c:v>
                </c:pt>
                <c:pt idx="3716">
                  <c:v>1473833082</c:v>
                </c:pt>
                <c:pt idx="3717">
                  <c:v>1473837751</c:v>
                </c:pt>
                <c:pt idx="3718">
                  <c:v>1473850434</c:v>
                </c:pt>
                <c:pt idx="3719">
                  <c:v>1473893721</c:v>
                </c:pt>
                <c:pt idx="3720">
                  <c:v>1473917293</c:v>
                </c:pt>
                <c:pt idx="3721">
                  <c:v>1473922541</c:v>
                </c:pt>
                <c:pt idx="3722">
                  <c:v>1473953778</c:v>
                </c:pt>
                <c:pt idx="3723">
                  <c:v>1473957239</c:v>
                </c:pt>
                <c:pt idx="3724">
                  <c:v>1473970964</c:v>
                </c:pt>
                <c:pt idx="3725">
                  <c:v>1474027501</c:v>
                </c:pt>
                <c:pt idx="3726">
                  <c:v>1474040596</c:v>
                </c:pt>
                <c:pt idx="3727">
                  <c:v>1474150138</c:v>
                </c:pt>
                <c:pt idx="3728">
                  <c:v>1474223286</c:v>
                </c:pt>
                <c:pt idx="3729">
                  <c:v>1474271607</c:v>
                </c:pt>
                <c:pt idx="3730">
                  <c:v>1474273294</c:v>
                </c:pt>
                <c:pt idx="3731">
                  <c:v>1474275463</c:v>
                </c:pt>
                <c:pt idx="3732">
                  <c:v>1474281507</c:v>
                </c:pt>
                <c:pt idx="3733">
                  <c:v>1474339696</c:v>
                </c:pt>
                <c:pt idx="3734">
                  <c:v>1474369513</c:v>
                </c:pt>
                <c:pt idx="3735">
                  <c:v>1474380241</c:v>
                </c:pt>
                <c:pt idx="3736">
                  <c:v>1474402315</c:v>
                </c:pt>
                <c:pt idx="3737">
                  <c:v>1474469117</c:v>
                </c:pt>
                <c:pt idx="3738">
                  <c:v>1474493764</c:v>
                </c:pt>
                <c:pt idx="3739">
                  <c:v>1474641914</c:v>
                </c:pt>
                <c:pt idx="3740">
                  <c:v>1474644559</c:v>
                </c:pt>
                <c:pt idx="3741">
                  <c:v>1474663840</c:v>
                </c:pt>
                <c:pt idx="3742">
                  <c:v>1474676646</c:v>
                </c:pt>
                <c:pt idx="3743">
                  <c:v>1474884417</c:v>
                </c:pt>
                <c:pt idx="3744">
                  <c:v>1474886183</c:v>
                </c:pt>
                <c:pt idx="3745">
                  <c:v>1474895475</c:v>
                </c:pt>
                <c:pt idx="3746">
                  <c:v>1474917604</c:v>
                </c:pt>
                <c:pt idx="3747">
                  <c:v>1474958434</c:v>
                </c:pt>
                <c:pt idx="3748">
                  <c:v>1475013710</c:v>
                </c:pt>
                <c:pt idx="3749">
                  <c:v>1475192634</c:v>
                </c:pt>
                <c:pt idx="3750">
                  <c:v>1475248279</c:v>
                </c:pt>
                <c:pt idx="3751">
                  <c:v>1475249138</c:v>
                </c:pt>
                <c:pt idx="3752">
                  <c:v>1475326255</c:v>
                </c:pt>
                <c:pt idx="3753">
                  <c:v>1475337675</c:v>
                </c:pt>
                <c:pt idx="3754">
                  <c:v>1475398147</c:v>
                </c:pt>
                <c:pt idx="3755">
                  <c:v>1475460819</c:v>
                </c:pt>
                <c:pt idx="3756">
                  <c:v>1475530292</c:v>
                </c:pt>
                <c:pt idx="3757">
                  <c:v>1475577786</c:v>
                </c:pt>
                <c:pt idx="3758">
                  <c:v>1475604008</c:v>
                </c:pt>
                <c:pt idx="3759">
                  <c:v>1475609946</c:v>
                </c:pt>
                <c:pt idx="3760">
                  <c:v>1475672784</c:v>
                </c:pt>
                <c:pt idx="3761">
                  <c:v>1475759454</c:v>
                </c:pt>
                <c:pt idx="3762">
                  <c:v>1475760567</c:v>
                </c:pt>
                <c:pt idx="3763">
                  <c:v>1475765867</c:v>
                </c:pt>
                <c:pt idx="3764">
                  <c:v>1475776127</c:v>
                </c:pt>
                <c:pt idx="3765">
                  <c:v>1475791912</c:v>
                </c:pt>
                <c:pt idx="3766">
                  <c:v>1475885342</c:v>
                </c:pt>
                <c:pt idx="3767">
                  <c:v>1475921137</c:v>
                </c:pt>
                <c:pt idx="3768">
                  <c:v>1476054568</c:v>
                </c:pt>
                <c:pt idx="3769">
                  <c:v>1476159309</c:v>
                </c:pt>
                <c:pt idx="3770">
                  <c:v>1476184593</c:v>
                </c:pt>
                <c:pt idx="3771">
                  <c:v>1476189427</c:v>
                </c:pt>
                <c:pt idx="3772">
                  <c:v>1476228128</c:v>
                </c:pt>
                <c:pt idx="3773">
                  <c:v>1476270653</c:v>
                </c:pt>
                <c:pt idx="3774">
                  <c:v>1476294073</c:v>
                </c:pt>
                <c:pt idx="3775">
                  <c:v>1476317247</c:v>
                </c:pt>
                <c:pt idx="3776">
                  <c:v>1476378775</c:v>
                </c:pt>
                <c:pt idx="3777">
                  <c:v>1476386395</c:v>
                </c:pt>
                <c:pt idx="3778">
                  <c:v>1476391223</c:v>
                </c:pt>
                <c:pt idx="3779">
                  <c:v>1476436660</c:v>
                </c:pt>
                <c:pt idx="3780">
                  <c:v>1476549262</c:v>
                </c:pt>
                <c:pt idx="3781">
                  <c:v>1476559608</c:v>
                </c:pt>
                <c:pt idx="3782">
                  <c:v>1476710133</c:v>
                </c:pt>
                <c:pt idx="3783">
                  <c:v>1476715869</c:v>
                </c:pt>
                <c:pt idx="3784">
                  <c:v>1476760226</c:v>
                </c:pt>
                <c:pt idx="3785">
                  <c:v>1476764077</c:v>
                </c:pt>
                <c:pt idx="3786">
                  <c:v>1476776743</c:v>
                </c:pt>
                <c:pt idx="3787">
                  <c:v>1476786994</c:v>
                </c:pt>
                <c:pt idx="3788">
                  <c:v>1476837061</c:v>
                </c:pt>
                <c:pt idx="3789">
                  <c:v>1476888212</c:v>
                </c:pt>
                <c:pt idx="3790">
                  <c:v>1476900190</c:v>
                </c:pt>
                <c:pt idx="3791">
                  <c:v>1476962042</c:v>
                </c:pt>
                <c:pt idx="3792">
                  <c:v>1477043072</c:v>
                </c:pt>
                <c:pt idx="3793">
                  <c:v>1477077946</c:v>
                </c:pt>
                <c:pt idx="3794">
                  <c:v>1477107390</c:v>
                </c:pt>
                <c:pt idx="3795">
                  <c:v>1477133430</c:v>
                </c:pt>
                <c:pt idx="3796">
                  <c:v>1477178238</c:v>
                </c:pt>
                <c:pt idx="3797">
                  <c:v>1477238423</c:v>
                </c:pt>
                <c:pt idx="3798">
                  <c:v>1477368867</c:v>
                </c:pt>
                <c:pt idx="3799">
                  <c:v>1477416387</c:v>
                </c:pt>
                <c:pt idx="3800">
                  <c:v>1477491394</c:v>
                </c:pt>
                <c:pt idx="3801">
                  <c:v>1477509319</c:v>
                </c:pt>
                <c:pt idx="3802">
                  <c:v>1477515183</c:v>
                </c:pt>
                <c:pt idx="3803">
                  <c:v>1477578471</c:v>
                </c:pt>
                <c:pt idx="3804">
                  <c:v>1477592413</c:v>
                </c:pt>
                <c:pt idx="3805">
                  <c:v>1477781724</c:v>
                </c:pt>
                <c:pt idx="3806">
                  <c:v>1477835499</c:v>
                </c:pt>
                <c:pt idx="3807">
                  <c:v>1477839675</c:v>
                </c:pt>
                <c:pt idx="3808">
                  <c:v>1477843305</c:v>
                </c:pt>
                <c:pt idx="3809">
                  <c:v>1477963411</c:v>
                </c:pt>
                <c:pt idx="3810">
                  <c:v>1477973181</c:v>
                </c:pt>
                <c:pt idx="3811">
                  <c:v>1477981120</c:v>
                </c:pt>
                <c:pt idx="3812">
                  <c:v>1477996325</c:v>
                </c:pt>
                <c:pt idx="3813">
                  <c:v>1478000502</c:v>
                </c:pt>
                <c:pt idx="3814">
                  <c:v>1478016097</c:v>
                </c:pt>
                <c:pt idx="3815">
                  <c:v>1478018050</c:v>
                </c:pt>
                <c:pt idx="3816">
                  <c:v>1478018382</c:v>
                </c:pt>
                <c:pt idx="3817">
                  <c:v>1478030325</c:v>
                </c:pt>
                <c:pt idx="3818">
                  <c:v>1478050429</c:v>
                </c:pt>
                <c:pt idx="3819">
                  <c:v>1478095223</c:v>
                </c:pt>
                <c:pt idx="3820">
                  <c:v>1478095515</c:v>
                </c:pt>
                <c:pt idx="3821">
                  <c:v>1478106802</c:v>
                </c:pt>
                <c:pt idx="3822">
                  <c:v>1478126203</c:v>
                </c:pt>
                <c:pt idx="3823">
                  <c:v>1478130783</c:v>
                </c:pt>
                <c:pt idx="3824">
                  <c:v>1478131673</c:v>
                </c:pt>
                <c:pt idx="3825">
                  <c:v>1478189006</c:v>
                </c:pt>
                <c:pt idx="3826">
                  <c:v>1478257268</c:v>
                </c:pt>
                <c:pt idx="3827">
                  <c:v>1478268287</c:v>
                </c:pt>
                <c:pt idx="3828">
                  <c:v>1478292883</c:v>
                </c:pt>
                <c:pt idx="3829">
                  <c:v>1478298132</c:v>
                </c:pt>
                <c:pt idx="3830">
                  <c:v>1478386812</c:v>
                </c:pt>
                <c:pt idx="3831">
                  <c:v>1478431488</c:v>
                </c:pt>
                <c:pt idx="3832">
                  <c:v>1478507176</c:v>
                </c:pt>
                <c:pt idx="3833">
                  <c:v>1478602246</c:v>
                </c:pt>
                <c:pt idx="3834">
                  <c:v>1478616506</c:v>
                </c:pt>
                <c:pt idx="3835">
                  <c:v>1478621752</c:v>
                </c:pt>
                <c:pt idx="3836">
                  <c:v>1478662675</c:v>
                </c:pt>
                <c:pt idx="3837">
                  <c:v>1478685915</c:v>
                </c:pt>
                <c:pt idx="3838">
                  <c:v>1478736004</c:v>
                </c:pt>
                <c:pt idx="3839">
                  <c:v>1478881208</c:v>
                </c:pt>
                <c:pt idx="3840">
                  <c:v>1478906554</c:v>
                </c:pt>
                <c:pt idx="3841">
                  <c:v>1479070867</c:v>
                </c:pt>
                <c:pt idx="3842">
                  <c:v>1479143061</c:v>
                </c:pt>
                <c:pt idx="3843">
                  <c:v>1479144880</c:v>
                </c:pt>
                <c:pt idx="3844">
                  <c:v>1479157278</c:v>
                </c:pt>
                <c:pt idx="3845">
                  <c:v>1479170556</c:v>
                </c:pt>
                <c:pt idx="3846">
                  <c:v>1479184233</c:v>
                </c:pt>
                <c:pt idx="3847">
                  <c:v>1479186575</c:v>
                </c:pt>
                <c:pt idx="3848">
                  <c:v>1479216874</c:v>
                </c:pt>
                <c:pt idx="3849">
                  <c:v>1479217189</c:v>
                </c:pt>
                <c:pt idx="3850">
                  <c:v>1479218315</c:v>
                </c:pt>
                <c:pt idx="3851">
                  <c:v>1479232216</c:v>
                </c:pt>
                <c:pt idx="3852">
                  <c:v>1479241707</c:v>
                </c:pt>
                <c:pt idx="3853">
                  <c:v>1479257980</c:v>
                </c:pt>
                <c:pt idx="3854">
                  <c:v>1479276838</c:v>
                </c:pt>
                <c:pt idx="3855">
                  <c:v>1479283285</c:v>
                </c:pt>
                <c:pt idx="3856">
                  <c:v>1479317769</c:v>
                </c:pt>
                <c:pt idx="3857">
                  <c:v>1479328570</c:v>
                </c:pt>
                <c:pt idx="3858">
                  <c:v>1479414344</c:v>
                </c:pt>
                <c:pt idx="3859">
                  <c:v>1479436646</c:v>
                </c:pt>
                <c:pt idx="3860">
                  <c:v>1479449366</c:v>
                </c:pt>
                <c:pt idx="3861">
                  <c:v>1479460815</c:v>
                </c:pt>
                <c:pt idx="3862">
                  <c:v>1479493857</c:v>
                </c:pt>
                <c:pt idx="3863">
                  <c:v>1479496309</c:v>
                </c:pt>
                <c:pt idx="3864">
                  <c:v>1479514998</c:v>
                </c:pt>
                <c:pt idx="3865">
                  <c:v>1479516350</c:v>
                </c:pt>
                <c:pt idx="3866">
                  <c:v>1479577761</c:v>
                </c:pt>
                <c:pt idx="3867">
                  <c:v>1479609520</c:v>
                </c:pt>
                <c:pt idx="3868">
                  <c:v>1479684783</c:v>
                </c:pt>
                <c:pt idx="3869">
                  <c:v>1479708680</c:v>
                </c:pt>
                <c:pt idx="3870">
                  <c:v>1479740343</c:v>
                </c:pt>
                <c:pt idx="3871">
                  <c:v>1479747794</c:v>
                </c:pt>
                <c:pt idx="3872">
                  <c:v>1479805263</c:v>
                </c:pt>
                <c:pt idx="3873">
                  <c:v>1479826752</c:v>
                </c:pt>
                <c:pt idx="3874">
                  <c:v>1479830127</c:v>
                </c:pt>
                <c:pt idx="3875">
                  <c:v>1479860109</c:v>
                </c:pt>
                <c:pt idx="3876">
                  <c:v>1479866343</c:v>
                </c:pt>
                <c:pt idx="3877">
                  <c:v>1479886966</c:v>
                </c:pt>
                <c:pt idx="3878">
                  <c:v>1479923937</c:v>
                </c:pt>
                <c:pt idx="3879">
                  <c:v>1479932713</c:v>
                </c:pt>
                <c:pt idx="3880">
                  <c:v>1480187931</c:v>
                </c:pt>
                <c:pt idx="3881">
                  <c:v>1480219174</c:v>
                </c:pt>
                <c:pt idx="3882">
                  <c:v>1480283321</c:v>
                </c:pt>
                <c:pt idx="3883">
                  <c:v>1480309546</c:v>
                </c:pt>
                <c:pt idx="3884">
                  <c:v>1480357791</c:v>
                </c:pt>
                <c:pt idx="3885">
                  <c:v>1480360736</c:v>
                </c:pt>
                <c:pt idx="3886">
                  <c:v>1480361115</c:v>
                </c:pt>
                <c:pt idx="3887">
                  <c:v>1480370433</c:v>
                </c:pt>
                <c:pt idx="3888">
                  <c:v>1480396125</c:v>
                </c:pt>
                <c:pt idx="3889">
                  <c:v>1480456900</c:v>
                </c:pt>
                <c:pt idx="3890">
                  <c:v>1480471435</c:v>
                </c:pt>
                <c:pt idx="3891">
                  <c:v>1480480167</c:v>
                </c:pt>
                <c:pt idx="3892">
                  <c:v>1480493014</c:v>
                </c:pt>
                <c:pt idx="3893">
                  <c:v>1480538053</c:v>
                </c:pt>
                <c:pt idx="3894">
                  <c:v>1480546233</c:v>
                </c:pt>
                <c:pt idx="3895">
                  <c:v>1480607607</c:v>
                </c:pt>
                <c:pt idx="3896">
                  <c:v>1480610046</c:v>
                </c:pt>
                <c:pt idx="3897">
                  <c:v>1480616454</c:v>
                </c:pt>
                <c:pt idx="3898">
                  <c:v>1480629819</c:v>
                </c:pt>
                <c:pt idx="3899">
                  <c:v>1480646771</c:v>
                </c:pt>
                <c:pt idx="3900">
                  <c:v>1480729678</c:v>
                </c:pt>
                <c:pt idx="3901">
                  <c:v>1480800568</c:v>
                </c:pt>
                <c:pt idx="3902">
                  <c:v>1480803209</c:v>
                </c:pt>
                <c:pt idx="3903">
                  <c:v>1480831467</c:v>
                </c:pt>
                <c:pt idx="3904">
                  <c:v>1480867365</c:v>
                </c:pt>
                <c:pt idx="3905">
                  <c:v>1480882370</c:v>
                </c:pt>
                <c:pt idx="3906">
                  <c:v>1480896249</c:v>
                </c:pt>
                <c:pt idx="3907">
                  <c:v>1480907645</c:v>
                </c:pt>
                <c:pt idx="3908">
                  <c:v>1480943180</c:v>
                </c:pt>
                <c:pt idx="3909">
                  <c:v>1480981880</c:v>
                </c:pt>
                <c:pt idx="3910">
                  <c:v>1481053647</c:v>
                </c:pt>
                <c:pt idx="3911">
                  <c:v>1481058170</c:v>
                </c:pt>
                <c:pt idx="3912">
                  <c:v>1481115905</c:v>
                </c:pt>
                <c:pt idx="3913">
                  <c:v>1481129340</c:v>
                </c:pt>
                <c:pt idx="3914">
                  <c:v>1481133653</c:v>
                </c:pt>
                <c:pt idx="3915">
                  <c:v>1481137500</c:v>
                </c:pt>
                <c:pt idx="3916">
                  <c:v>1481150949</c:v>
                </c:pt>
                <c:pt idx="3917">
                  <c:v>1481156232</c:v>
                </c:pt>
                <c:pt idx="3918">
                  <c:v>1481175482</c:v>
                </c:pt>
                <c:pt idx="3919">
                  <c:v>1481181169</c:v>
                </c:pt>
                <c:pt idx="3920">
                  <c:v>1481322911</c:v>
                </c:pt>
                <c:pt idx="3921">
                  <c:v>1481324760</c:v>
                </c:pt>
                <c:pt idx="3922">
                  <c:v>1481332700</c:v>
                </c:pt>
                <c:pt idx="3923">
                  <c:v>1481366052</c:v>
                </c:pt>
                <c:pt idx="3924">
                  <c:v>1481473881</c:v>
                </c:pt>
                <c:pt idx="3925">
                  <c:v>1481564948</c:v>
                </c:pt>
                <c:pt idx="3926">
                  <c:v>1481597687</c:v>
                </c:pt>
                <c:pt idx="3927">
                  <c:v>1481756855</c:v>
                </c:pt>
                <c:pt idx="3928">
                  <c:v>1481838481</c:v>
                </c:pt>
                <c:pt idx="3929">
                  <c:v>1481852119</c:v>
                </c:pt>
                <c:pt idx="3930">
                  <c:v>1481908613</c:v>
                </c:pt>
                <c:pt idx="3931">
                  <c:v>1481939362</c:v>
                </c:pt>
                <c:pt idx="3932">
                  <c:v>1481949983</c:v>
                </c:pt>
                <c:pt idx="3933">
                  <c:v>1481951853</c:v>
                </c:pt>
                <c:pt idx="3934">
                  <c:v>1482092186</c:v>
                </c:pt>
                <c:pt idx="3935">
                  <c:v>1482095436</c:v>
                </c:pt>
                <c:pt idx="3936">
                  <c:v>1482160597</c:v>
                </c:pt>
                <c:pt idx="3937">
                  <c:v>1482249471</c:v>
                </c:pt>
                <c:pt idx="3938">
                  <c:v>1482281094</c:v>
                </c:pt>
                <c:pt idx="3939">
                  <c:v>1482353513</c:v>
                </c:pt>
                <c:pt idx="3940">
                  <c:v>1482381468</c:v>
                </c:pt>
                <c:pt idx="3941">
                  <c:v>1482407278</c:v>
                </c:pt>
                <c:pt idx="3942">
                  <c:v>1482444295</c:v>
                </c:pt>
                <c:pt idx="3943">
                  <c:v>1482599143</c:v>
                </c:pt>
                <c:pt idx="3944">
                  <c:v>1482609088</c:v>
                </c:pt>
                <c:pt idx="3945">
                  <c:v>1482788482</c:v>
                </c:pt>
                <c:pt idx="3946">
                  <c:v>1482862100</c:v>
                </c:pt>
                <c:pt idx="3947">
                  <c:v>1482883789</c:v>
                </c:pt>
                <c:pt idx="3948">
                  <c:v>1482888408</c:v>
                </c:pt>
                <c:pt idx="3949">
                  <c:v>1482951242</c:v>
                </c:pt>
                <c:pt idx="3950">
                  <c:v>1482958626</c:v>
                </c:pt>
                <c:pt idx="3951">
                  <c:v>1483012918</c:v>
                </c:pt>
                <c:pt idx="3952">
                  <c:v>1483041083</c:v>
                </c:pt>
                <c:pt idx="3953">
                  <c:v>1483050930</c:v>
                </c:pt>
                <c:pt idx="3954">
                  <c:v>1483124082</c:v>
                </c:pt>
                <c:pt idx="3955">
                  <c:v>1483124208</c:v>
                </c:pt>
                <c:pt idx="3956">
                  <c:v>1483131966</c:v>
                </c:pt>
                <c:pt idx="3957">
                  <c:v>1483292122</c:v>
                </c:pt>
                <c:pt idx="3958">
                  <c:v>1483307131</c:v>
                </c:pt>
                <c:pt idx="3959">
                  <c:v>1483362319</c:v>
                </c:pt>
                <c:pt idx="3960">
                  <c:v>1483372559</c:v>
                </c:pt>
                <c:pt idx="3961">
                  <c:v>1483393836</c:v>
                </c:pt>
                <c:pt idx="3962">
                  <c:v>1483454761</c:v>
                </c:pt>
                <c:pt idx="3963">
                  <c:v>1483461409</c:v>
                </c:pt>
                <c:pt idx="3964">
                  <c:v>1483634335</c:v>
                </c:pt>
                <c:pt idx="3965">
                  <c:v>1483646730</c:v>
                </c:pt>
                <c:pt idx="3966">
                  <c:v>1483712611</c:v>
                </c:pt>
                <c:pt idx="3967">
                  <c:v>1483719939</c:v>
                </c:pt>
                <c:pt idx="3968">
                  <c:v>1483734100</c:v>
                </c:pt>
                <c:pt idx="3969">
                  <c:v>1483768497</c:v>
                </c:pt>
                <c:pt idx="3970">
                  <c:v>1483773407</c:v>
                </c:pt>
                <c:pt idx="3971">
                  <c:v>1483806030</c:v>
                </c:pt>
                <c:pt idx="3972">
                  <c:v>1483955945</c:v>
                </c:pt>
                <c:pt idx="3973">
                  <c:v>1483998035</c:v>
                </c:pt>
                <c:pt idx="3974">
                  <c:v>1484009119</c:v>
                </c:pt>
                <c:pt idx="3975">
                  <c:v>1484037977</c:v>
                </c:pt>
                <c:pt idx="3976">
                  <c:v>1484058261</c:v>
                </c:pt>
                <c:pt idx="3977">
                  <c:v>1484070735</c:v>
                </c:pt>
                <c:pt idx="3978">
                  <c:v>1484094498</c:v>
                </c:pt>
                <c:pt idx="3979">
                  <c:v>1484097734</c:v>
                </c:pt>
                <c:pt idx="3980">
                  <c:v>1484101145</c:v>
                </c:pt>
                <c:pt idx="3981">
                  <c:v>1484115418</c:v>
                </c:pt>
                <c:pt idx="3982">
                  <c:v>1484116133</c:v>
                </c:pt>
                <c:pt idx="3983">
                  <c:v>1484196005</c:v>
                </c:pt>
                <c:pt idx="3984">
                  <c:v>1484198170</c:v>
                </c:pt>
                <c:pt idx="3985">
                  <c:v>1484222978</c:v>
                </c:pt>
                <c:pt idx="3986">
                  <c:v>1484357160</c:v>
                </c:pt>
                <c:pt idx="3987">
                  <c:v>1484484219</c:v>
                </c:pt>
                <c:pt idx="3988">
                  <c:v>1484570885</c:v>
                </c:pt>
                <c:pt idx="3989">
                  <c:v>1484623726</c:v>
                </c:pt>
                <c:pt idx="3990">
                  <c:v>1484667168</c:v>
                </c:pt>
                <c:pt idx="3991">
                  <c:v>1484682670</c:v>
                </c:pt>
                <c:pt idx="3992">
                  <c:v>1484684247</c:v>
                </c:pt>
                <c:pt idx="3993">
                  <c:v>1484715366</c:v>
                </c:pt>
                <c:pt idx="3994">
                  <c:v>1484726029</c:v>
                </c:pt>
                <c:pt idx="3995">
                  <c:v>1484756245</c:v>
                </c:pt>
                <c:pt idx="3996">
                  <c:v>1484843948</c:v>
                </c:pt>
                <c:pt idx="3997">
                  <c:v>1484912974</c:v>
                </c:pt>
                <c:pt idx="3998">
                  <c:v>1484924605</c:v>
                </c:pt>
                <c:pt idx="3999">
                  <c:v>1484958399</c:v>
                </c:pt>
                <c:pt idx="4000">
                  <c:v>1485000090</c:v>
                </c:pt>
                <c:pt idx="4001">
                  <c:v>1485016430</c:v>
                </c:pt>
                <c:pt idx="4002">
                  <c:v>1485146622</c:v>
                </c:pt>
                <c:pt idx="4003">
                  <c:v>1485161402</c:v>
                </c:pt>
                <c:pt idx="4004">
                  <c:v>1485177952</c:v>
                </c:pt>
                <c:pt idx="4005">
                  <c:v>1485213921</c:v>
                </c:pt>
                <c:pt idx="4006">
                  <c:v>1485237096</c:v>
                </c:pt>
                <c:pt idx="4007">
                  <c:v>1485267262</c:v>
                </c:pt>
                <c:pt idx="4008">
                  <c:v>1485270311</c:v>
                </c:pt>
                <c:pt idx="4009">
                  <c:v>1485278620</c:v>
                </c:pt>
                <c:pt idx="4010">
                  <c:v>1485323500</c:v>
                </c:pt>
                <c:pt idx="4011">
                  <c:v>1485345508</c:v>
                </c:pt>
                <c:pt idx="4012">
                  <c:v>1485421307</c:v>
                </c:pt>
                <c:pt idx="4013">
                  <c:v>1485461905</c:v>
                </c:pt>
                <c:pt idx="4014">
                  <c:v>1485471839</c:v>
                </c:pt>
                <c:pt idx="4015">
                  <c:v>1485478734</c:v>
                </c:pt>
                <c:pt idx="4016">
                  <c:v>1485522358</c:v>
                </c:pt>
                <c:pt idx="4017">
                  <c:v>1485556626</c:v>
                </c:pt>
                <c:pt idx="4018">
                  <c:v>1485558318</c:v>
                </c:pt>
                <c:pt idx="4019">
                  <c:v>1485629050</c:v>
                </c:pt>
                <c:pt idx="4020">
                  <c:v>1485872683</c:v>
                </c:pt>
                <c:pt idx="4021">
                  <c:v>1485874955</c:v>
                </c:pt>
                <c:pt idx="4022">
                  <c:v>1485890355</c:v>
                </c:pt>
                <c:pt idx="4023">
                  <c:v>1485892300</c:v>
                </c:pt>
                <c:pt idx="4024">
                  <c:v>1485903478</c:v>
                </c:pt>
                <c:pt idx="4025">
                  <c:v>1485909937</c:v>
                </c:pt>
                <c:pt idx="4026">
                  <c:v>1485957079</c:v>
                </c:pt>
                <c:pt idx="4027">
                  <c:v>1485966688</c:v>
                </c:pt>
                <c:pt idx="4028">
                  <c:v>1485976468</c:v>
                </c:pt>
                <c:pt idx="4029">
                  <c:v>1485977434</c:v>
                </c:pt>
                <c:pt idx="4030">
                  <c:v>1486030352</c:v>
                </c:pt>
                <c:pt idx="4031">
                  <c:v>1486065627</c:v>
                </c:pt>
                <c:pt idx="4032">
                  <c:v>1486077481</c:v>
                </c:pt>
                <c:pt idx="4033">
                  <c:v>1486129680</c:v>
                </c:pt>
                <c:pt idx="4034">
                  <c:v>1486149981</c:v>
                </c:pt>
                <c:pt idx="4035">
                  <c:v>1486183808</c:v>
                </c:pt>
                <c:pt idx="4036">
                  <c:v>1486191507</c:v>
                </c:pt>
                <c:pt idx="4037">
                  <c:v>1486397007</c:v>
                </c:pt>
                <c:pt idx="4038">
                  <c:v>1486406253</c:v>
                </c:pt>
                <c:pt idx="4039">
                  <c:v>1486411204</c:v>
                </c:pt>
                <c:pt idx="4040">
                  <c:v>1486426053</c:v>
                </c:pt>
                <c:pt idx="4041">
                  <c:v>1486504758</c:v>
                </c:pt>
                <c:pt idx="4042">
                  <c:v>1486522484</c:v>
                </c:pt>
                <c:pt idx="4043">
                  <c:v>1486550688</c:v>
                </c:pt>
                <c:pt idx="4044">
                  <c:v>1486565716</c:v>
                </c:pt>
                <c:pt idx="4045">
                  <c:v>1486580435</c:v>
                </c:pt>
                <c:pt idx="4046">
                  <c:v>1486613332</c:v>
                </c:pt>
                <c:pt idx="4047">
                  <c:v>1486625606</c:v>
                </c:pt>
                <c:pt idx="4048">
                  <c:v>1486642891</c:v>
                </c:pt>
                <c:pt idx="4049">
                  <c:v>1486661793</c:v>
                </c:pt>
                <c:pt idx="4050">
                  <c:v>1486681708</c:v>
                </c:pt>
                <c:pt idx="4051">
                  <c:v>1486691915</c:v>
                </c:pt>
                <c:pt idx="4052">
                  <c:v>1486745663</c:v>
                </c:pt>
                <c:pt idx="4053">
                  <c:v>1486923722</c:v>
                </c:pt>
                <c:pt idx="4054">
                  <c:v>1486962460</c:v>
                </c:pt>
                <c:pt idx="4055">
                  <c:v>1486996729</c:v>
                </c:pt>
                <c:pt idx="4056">
                  <c:v>1487022490</c:v>
                </c:pt>
                <c:pt idx="4057">
                  <c:v>1487082286</c:v>
                </c:pt>
                <c:pt idx="4058">
                  <c:v>1487091661</c:v>
                </c:pt>
                <c:pt idx="4059">
                  <c:v>1487094360</c:v>
                </c:pt>
                <c:pt idx="4060">
                  <c:v>1487101741</c:v>
                </c:pt>
                <c:pt idx="4061">
                  <c:v>1487111830</c:v>
                </c:pt>
                <c:pt idx="4062">
                  <c:v>1487164242</c:v>
                </c:pt>
                <c:pt idx="4063">
                  <c:v>1487240082</c:v>
                </c:pt>
                <c:pt idx="4064">
                  <c:v>1487329292</c:v>
                </c:pt>
                <c:pt idx="4065">
                  <c:v>1487333939</c:v>
                </c:pt>
                <c:pt idx="4066">
                  <c:v>1487360041</c:v>
                </c:pt>
                <c:pt idx="4067">
                  <c:v>1487485760</c:v>
                </c:pt>
                <c:pt idx="4068">
                  <c:v>1487548802</c:v>
                </c:pt>
                <c:pt idx="4069">
                  <c:v>1487579060</c:v>
                </c:pt>
                <c:pt idx="4070">
                  <c:v>1487709714</c:v>
                </c:pt>
                <c:pt idx="4071">
                  <c:v>1487734667</c:v>
                </c:pt>
                <c:pt idx="4072">
                  <c:v>1487743223</c:v>
                </c:pt>
                <c:pt idx="4073">
                  <c:v>1487770434</c:v>
                </c:pt>
                <c:pt idx="4074">
                  <c:v>1487847954</c:v>
                </c:pt>
                <c:pt idx="4075">
                  <c:v>1487944803</c:v>
                </c:pt>
                <c:pt idx="4076">
                  <c:v>1487970885</c:v>
                </c:pt>
                <c:pt idx="4077">
                  <c:v>1487971777</c:v>
                </c:pt>
                <c:pt idx="4078">
                  <c:v>1488038674</c:v>
                </c:pt>
                <c:pt idx="4079">
                  <c:v>1488140119</c:v>
                </c:pt>
                <c:pt idx="4080">
                  <c:v>1488214151</c:v>
                </c:pt>
                <c:pt idx="4081">
                  <c:v>1488241931</c:v>
                </c:pt>
                <c:pt idx="4082">
                  <c:v>1488386547</c:v>
                </c:pt>
                <c:pt idx="4083">
                  <c:v>1488387008</c:v>
                </c:pt>
                <c:pt idx="4084">
                  <c:v>1488418811</c:v>
                </c:pt>
                <c:pt idx="4085">
                  <c:v>1488418990</c:v>
                </c:pt>
                <c:pt idx="4086">
                  <c:v>1488430760</c:v>
                </c:pt>
                <c:pt idx="4087">
                  <c:v>1488459307</c:v>
                </c:pt>
                <c:pt idx="4088">
                  <c:v>1488471766</c:v>
                </c:pt>
                <c:pt idx="4089">
                  <c:v>1488694501</c:v>
                </c:pt>
                <c:pt idx="4090">
                  <c:v>1488820619</c:v>
                </c:pt>
                <c:pt idx="4091">
                  <c:v>1488823290</c:v>
                </c:pt>
                <c:pt idx="4092">
                  <c:v>1488823488</c:v>
                </c:pt>
                <c:pt idx="4093">
                  <c:v>1488827677</c:v>
                </c:pt>
                <c:pt idx="4094">
                  <c:v>1488847514</c:v>
                </c:pt>
                <c:pt idx="4095">
                  <c:v>1488882042</c:v>
                </c:pt>
                <c:pt idx="4096">
                  <c:v>1488911734</c:v>
                </c:pt>
                <c:pt idx="4097">
                  <c:v>1488935245</c:v>
                </c:pt>
                <c:pt idx="4098">
                  <c:v>1488993303</c:v>
                </c:pt>
                <c:pt idx="4099">
                  <c:v>1489067645</c:v>
                </c:pt>
                <c:pt idx="4100">
                  <c:v>1489090419</c:v>
                </c:pt>
                <c:pt idx="4101">
                  <c:v>1489097112</c:v>
                </c:pt>
                <c:pt idx="4102">
                  <c:v>1489106948</c:v>
                </c:pt>
                <c:pt idx="4103">
                  <c:v>1489150194</c:v>
                </c:pt>
                <c:pt idx="4104">
                  <c:v>1489181369</c:v>
                </c:pt>
                <c:pt idx="4105">
                  <c:v>1489193248</c:v>
                </c:pt>
                <c:pt idx="4106">
                  <c:v>1489351445</c:v>
                </c:pt>
                <c:pt idx="4107">
                  <c:v>1489376321</c:v>
                </c:pt>
                <c:pt idx="4108">
                  <c:v>1489428447</c:v>
                </c:pt>
                <c:pt idx="4109">
                  <c:v>1489439669</c:v>
                </c:pt>
                <c:pt idx="4110">
                  <c:v>1489480556</c:v>
                </c:pt>
                <c:pt idx="4111">
                  <c:v>1489504916</c:v>
                </c:pt>
                <c:pt idx="4112">
                  <c:v>1489517138</c:v>
                </c:pt>
                <c:pt idx="4113">
                  <c:v>1489591807</c:v>
                </c:pt>
              </c:strCache>
            </c:strRef>
          </c:cat>
          <c:val>
            <c:numRef>
              <c:f>'Date Created'!$B$6:$B$4120</c:f>
              <c:numCache>
                <c:formatCode>General</c:formatCode>
                <c:ptCount val="4114"/>
                <c:pt idx="7">
                  <c:v>1</c:v>
                </c:pt>
                <c:pt idx="53">
                  <c:v>1</c:v>
                </c:pt>
                <c:pt idx="89">
                  <c:v>1</c:v>
                </c:pt>
                <c:pt idx="126">
                  <c:v>1</c:v>
                </c:pt>
                <c:pt idx="127">
                  <c:v>1</c:v>
                </c:pt>
                <c:pt idx="158">
                  <c:v>1</c:v>
                </c:pt>
                <c:pt idx="171">
                  <c:v>1</c:v>
                </c:pt>
                <c:pt idx="187">
                  <c:v>1</c:v>
                </c:pt>
                <c:pt idx="239">
                  <c:v>1</c:v>
                </c:pt>
                <c:pt idx="275">
                  <c:v>1</c:v>
                </c:pt>
                <c:pt idx="314">
                  <c:v>1</c:v>
                </c:pt>
                <c:pt idx="322">
                  <c:v>1</c:v>
                </c:pt>
                <c:pt idx="382">
                  <c:v>1</c:v>
                </c:pt>
                <c:pt idx="421">
                  <c:v>1</c:v>
                </c:pt>
                <c:pt idx="436">
                  <c:v>1</c:v>
                </c:pt>
                <c:pt idx="622">
                  <c:v>1</c:v>
                </c:pt>
                <c:pt idx="638">
                  <c:v>1</c:v>
                </c:pt>
                <c:pt idx="680">
                  <c:v>1</c:v>
                </c:pt>
                <c:pt idx="697">
                  <c:v>1</c:v>
                </c:pt>
                <c:pt idx="700">
                  <c:v>1</c:v>
                </c:pt>
                <c:pt idx="735">
                  <c:v>1</c:v>
                </c:pt>
                <c:pt idx="766">
                  <c:v>1</c:v>
                </c:pt>
                <c:pt idx="816">
                  <c:v>1</c:v>
                </c:pt>
                <c:pt idx="836">
                  <c:v>1</c:v>
                </c:pt>
                <c:pt idx="865">
                  <c:v>1</c:v>
                </c:pt>
                <c:pt idx="895">
                  <c:v>1</c:v>
                </c:pt>
                <c:pt idx="956">
                  <c:v>1</c:v>
                </c:pt>
                <c:pt idx="979">
                  <c:v>1</c:v>
                </c:pt>
                <c:pt idx="1018">
                  <c:v>1</c:v>
                </c:pt>
                <c:pt idx="1038">
                  <c:v>1</c:v>
                </c:pt>
                <c:pt idx="1045">
                  <c:v>1</c:v>
                </c:pt>
                <c:pt idx="1056">
                  <c:v>1</c:v>
                </c:pt>
                <c:pt idx="1076">
                  <c:v>1</c:v>
                </c:pt>
                <c:pt idx="1080">
                  <c:v>1</c:v>
                </c:pt>
                <c:pt idx="1117">
                  <c:v>1</c:v>
                </c:pt>
                <c:pt idx="1119">
                  <c:v>1</c:v>
                </c:pt>
                <c:pt idx="1124">
                  <c:v>1</c:v>
                </c:pt>
                <c:pt idx="1136">
                  <c:v>1</c:v>
                </c:pt>
                <c:pt idx="1150">
                  <c:v>1</c:v>
                </c:pt>
                <c:pt idx="1164">
                  <c:v>1</c:v>
                </c:pt>
                <c:pt idx="1183">
                  <c:v>1</c:v>
                </c:pt>
                <c:pt idx="1186">
                  <c:v>1</c:v>
                </c:pt>
                <c:pt idx="1189">
                  <c:v>1</c:v>
                </c:pt>
                <c:pt idx="1190">
                  <c:v>1</c:v>
                </c:pt>
                <c:pt idx="1194">
                  <c:v>1</c:v>
                </c:pt>
                <c:pt idx="1197">
                  <c:v>1</c:v>
                </c:pt>
                <c:pt idx="1213">
                  <c:v>1</c:v>
                </c:pt>
                <c:pt idx="1221">
                  <c:v>1</c:v>
                </c:pt>
                <c:pt idx="1227">
                  <c:v>1</c:v>
                </c:pt>
                <c:pt idx="1254">
                  <c:v>1</c:v>
                </c:pt>
                <c:pt idx="1263">
                  <c:v>1</c:v>
                </c:pt>
                <c:pt idx="1273">
                  <c:v>1</c:v>
                </c:pt>
                <c:pt idx="1277">
                  <c:v>1</c:v>
                </c:pt>
                <c:pt idx="1280">
                  <c:v>1</c:v>
                </c:pt>
                <c:pt idx="1287">
                  <c:v>1</c:v>
                </c:pt>
                <c:pt idx="1299">
                  <c:v>1</c:v>
                </c:pt>
                <c:pt idx="1334">
                  <c:v>1</c:v>
                </c:pt>
                <c:pt idx="1338">
                  <c:v>1</c:v>
                </c:pt>
                <c:pt idx="1339">
                  <c:v>1</c:v>
                </c:pt>
                <c:pt idx="1364">
                  <c:v>1</c:v>
                </c:pt>
                <c:pt idx="1368">
                  <c:v>1</c:v>
                </c:pt>
                <c:pt idx="1401">
                  <c:v>1</c:v>
                </c:pt>
                <c:pt idx="1442">
                  <c:v>1</c:v>
                </c:pt>
                <c:pt idx="1460">
                  <c:v>1</c:v>
                </c:pt>
                <c:pt idx="1463">
                  <c:v>1</c:v>
                </c:pt>
                <c:pt idx="1470">
                  <c:v>1</c:v>
                </c:pt>
                <c:pt idx="1474">
                  <c:v>1</c:v>
                </c:pt>
                <c:pt idx="1498">
                  <c:v>1</c:v>
                </c:pt>
                <c:pt idx="1504">
                  <c:v>1</c:v>
                </c:pt>
                <c:pt idx="1515">
                  <c:v>1</c:v>
                </c:pt>
                <c:pt idx="1522">
                  <c:v>1</c:v>
                </c:pt>
                <c:pt idx="1536">
                  <c:v>1</c:v>
                </c:pt>
                <c:pt idx="1555">
                  <c:v>1</c:v>
                </c:pt>
                <c:pt idx="1563">
                  <c:v>1</c:v>
                </c:pt>
                <c:pt idx="1571">
                  <c:v>1</c:v>
                </c:pt>
                <c:pt idx="1575">
                  <c:v>1</c:v>
                </c:pt>
                <c:pt idx="1580">
                  <c:v>1</c:v>
                </c:pt>
                <c:pt idx="1616">
                  <c:v>1</c:v>
                </c:pt>
                <c:pt idx="1619">
                  <c:v>1</c:v>
                </c:pt>
                <c:pt idx="1640">
                  <c:v>1</c:v>
                </c:pt>
                <c:pt idx="1645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1">
                  <c:v>1</c:v>
                </c:pt>
                <c:pt idx="1653">
                  <c:v>1</c:v>
                </c:pt>
                <c:pt idx="1656">
                  <c:v>1</c:v>
                </c:pt>
                <c:pt idx="1666">
                  <c:v>1</c:v>
                </c:pt>
                <c:pt idx="1670">
                  <c:v>1</c:v>
                </c:pt>
                <c:pt idx="1684">
                  <c:v>1</c:v>
                </c:pt>
                <c:pt idx="1685">
                  <c:v>1</c:v>
                </c:pt>
                <c:pt idx="1691">
                  <c:v>1</c:v>
                </c:pt>
                <c:pt idx="1692">
                  <c:v>1</c:v>
                </c:pt>
                <c:pt idx="1707">
                  <c:v>1</c:v>
                </c:pt>
                <c:pt idx="1720">
                  <c:v>1</c:v>
                </c:pt>
                <c:pt idx="1722">
                  <c:v>1</c:v>
                </c:pt>
                <c:pt idx="1723">
                  <c:v>1</c:v>
                </c:pt>
                <c:pt idx="1727">
                  <c:v>1</c:v>
                </c:pt>
                <c:pt idx="1742">
                  <c:v>1</c:v>
                </c:pt>
                <c:pt idx="1744">
                  <c:v>1</c:v>
                </c:pt>
                <c:pt idx="1753">
                  <c:v>1</c:v>
                </c:pt>
                <c:pt idx="1774">
                  <c:v>1</c:v>
                </c:pt>
                <c:pt idx="1785">
                  <c:v>1</c:v>
                </c:pt>
                <c:pt idx="1786">
                  <c:v>1</c:v>
                </c:pt>
                <c:pt idx="1790">
                  <c:v>1</c:v>
                </c:pt>
                <c:pt idx="1797">
                  <c:v>1</c:v>
                </c:pt>
                <c:pt idx="1813">
                  <c:v>1</c:v>
                </c:pt>
                <c:pt idx="1816">
                  <c:v>1</c:v>
                </c:pt>
                <c:pt idx="1857">
                  <c:v>1</c:v>
                </c:pt>
                <c:pt idx="1868">
                  <c:v>1</c:v>
                </c:pt>
                <c:pt idx="1870">
                  <c:v>1</c:v>
                </c:pt>
                <c:pt idx="1878">
                  <c:v>1</c:v>
                </c:pt>
                <c:pt idx="1895">
                  <c:v>1</c:v>
                </c:pt>
                <c:pt idx="1941">
                  <c:v>1</c:v>
                </c:pt>
                <c:pt idx="1946">
                  <c:v>1</c:v>
                </c:pt>
                <c:pt idx="1947">
                  <c:v>1</c:v>
                </c:pt>
                <c:pt idx="1949">
                  <c:v>1</c:v>
                </c:pt>
                <c:pt idx="1970">
                  <c:v>1</c:v>
                </c:pt>
                <c:pt idx="1982">
                  <c:v>1</c:v>
                </c:pt>
                <c:pt idx="1997">
                  <c:v>1</c:v>
                </c:pt>
                <c:pt idx="2007">
                  <c:v>1</c:v>
                </c:pt>
                <c:pt idx="2008">
                  <c:v>1</c:v>
                </c:pt>
                <c:pt idx="2022">
                  <c:v>1</c:v>
                </c:pt>
                <c:pt idx="2028">
                  <c:v>1</c:v>
                </c:pt>
                <c:pt idx="2033">
                  <c:v>1</c:v>
                </c:pt>
                <c:pt idx="2042">
                  <c:v>1</c:v>
                </c:pt>
                <c:pt idx="2066">
                  <c:v>1</c:v>
                </c:pt>
                <c:pt idx="2070">
                  <c:v>1</c:v>
                </c:pt>
                <c:pt idx="2075">
                  <c:v>1</c:v>
                </c:pt>
                <c:pt idx="2077">
                  <c:v>1</c:v>
                </c:pt>
                <c:pt idx="2087">
                  <c:v>1</c:v>
                </c:pt>
                <c:pt idx="2088">
                  <c:v>1</c:v>
                </c:pt>
                <c:pt idx="2095">
                  <c:v>1</c:v>
                </c:pt>
                <c:pt idx="2098">
                  <c:v>1</c:v>
                </c:pt>
                <c:pt idx="2106">
                  <c:v>1</c:v>
                </c:pt>
                <c:pt idx="2107">
                  <c:v>1</c:v>
                </c:pt>
                <c:pt idx="2112">
                  <c:v>1</c:v>
                </c:pt>
                <c:pt idx="2113">
                  <c:v>1</c:v>
                </c:pt>
                <c:pt idx="2123">
                  <c:v>1</c:v>
                </c:pt>
                <c:pt idx="2135">
                  <c:v>1</c:v>
                </c:pt>
                <c:pt idx="2143">
                  <c:v>1</c:v>
                </c:pt>
                <c:pt idx="2147">
                  <c:v>1</c:v>
                </c:pt>
                <c:pt idx="2148">
                  <c:v>1</c:v>
                </c:pt>
                <c:pt idx="2163">
                  <c:v>1</c:v>
                </c:pt>
                <c:pt idx="2170">
                  <c:v>1</c:v>
                </c:pt>
                <c:pt idx="2180">
                  <c:v>1</c:v>
                </c:pt>
                <c:pt idx="2198">
                  <c:v>1</c:v>
                </c:pt>
                <c:pt idx="2204">
                  <c:v>1</c:v>
                </c:pt>
                <c:pt idx="2205">
                  <c:v>1</c:v>
                </c:pt>
                <c:pt idx="2215">
                  <c:v>1</c:v>
                </c:pt>
                <c:pt idx="2218">
                  <c:v>1</c:v>
                </c:pt>
                <c:pt idx="2222">
                  <c:v>1</c:v>
                </c:pt>
                <c:pt idx="2227">
                  <c:v>1</c:v>
                </c:pt>
                <c:pt idx="2228">
                  <c:v>1</c:v>
                </c:pt>
                <c:pt idx="2244">
                  <c:v>1</c:v>
                </c:pt>
                <c:pt idx="2248">
                  <c:v>1</c:v>
                </c:pt>
                <c:pt idx="2255">
                  <c:v>1</c:v>
                </c:pt>
                <c:pt idx="2285">
                  <c:v>1</c:v>
                </c:pt>
                <c:pt idx="2288">
                  <c:v>1</c:v>
                </c:pt>
                <c:pt idx="2296">
                  <c:v>1</c:v>
                </c:pt>
                <c:pt idx="2325">
                  <c:v>1</c:v>
                </c:pt>
                <c:pt idx="2326">
                  <c:v>1</c:v>
                </c:pt>
                <c:pt idx="2328">
                  <c:v>1</c:v>
                </c:pt>
                <c:pt idx="2337">
                  <c:v>1</c:v>
                </c:pt>
                <c:pt idx="2343">
                  <c:v>1</c:v>
                </c:pt>
                <c:pt idx="2360">
                  <c:v>1</c:v>
                </c:pt>
                <c:pt idx="2374">
                  <c:v>1</c:v>
                </c:pt>
                <c:pt idx="2377">
                  <c:v>1</c:v>
                </c:pt>
                <c:pt idx="2387">
                  <c:v>1</c:v>
                </c:pt>
                <c:pt idx="2392">
                  <c:v>1</c:v>
                </c:pt>
                <c:pt idx="2425">
                  <c:v>1</c:v>
                </c:pt>
                <c:pt idx="2428">
                  <c:v>1</c:v>
                </c:pt>
                <c:pt idx="2452">
                  <c:v>1</c:v>
                </c:pt>
                <c:pt idx="2479">
                  <c:v>1</c:v>
                </c:pt>
                <c:pt idx="2482">
                  <c:v>1</c:v>
                </c:pt>
                <c:pt idx="2504">
                  <c:v>1</c:v>
                </c:pt>
                <c:pt idx="2508">
                  <c:v>1</c:v>
                </c:pt>
                <c:pt idx="2513">
                  <c:v>1</c:v>
                </c:pt>
                <c:pt idx="2519">
                  <c:v>1</c:v>
                </c:pt>
                <c:pt idx="2533">
                  <c:v>1</c:v>
                </c:pt>
                <c:pt idx="2535">
                  <c:v>1</c:v>
                </c:pt>
                <c:pt idx="2536">
                  <c:v>1</c:v>
                </c:pt>
                <c:pt idx="2539">
                  <c:v>1</c:v>
                </c:pt>
                <c:pt idx="2546">
                  <c:v>1</c:v>
                </c:pt>
                <c:pt idx="2551">
                  <c:v>1</c:v>
                </c:pt>
                <c:pt idx="2559">
                  <c:v>1</c:v>
                </c:pt>
                <c:pt idx="2560">
                  <c:v>1</c:v>
                </c:pt>
                <c:pt idx="2595">
                  <c:v>1</c:v>
                </c:pt>
                <c:pt idx="2600">
                  <c:v>1</c:v>
                </c:pt>
                <c:pt idx="2616">
                  <c:v>1</c:v>
                </c:pt>
                <c:pt idx="2622">
                  <c:v>1</c:v>
                </c:pt>
                <c:pt idx="2628">
                  <c:v>1</c:v>
                </c:pt>
                <c:pt idx="2645">
                  <c:v>1</c:v>
                </c:pt>
                <c:pt idx="2653">
                  <c:v>1</c:v>
                </c:pt>
                <c:pt idx="2662">
                  <c:v>1</c:v>
                </c:pt>
                <c:pt idx="2664">
                  <c:v>1</c:v>
                </c:pt>
                <c:pt idx="2668">
                  <c:v>1</c:v>
                </c:pt>
                <c:pt idx="2677">
                  <c:v>1</c:v>
                </c:pt>
                <c:pt idx="2689">
                  <c:v>1</c:v>
                </c:pt>
                <c:pt idx="2698">
                  <c:v>1</c:v>
                </c:pt>
                <c:pt idx="2700">
                  <c:v>1</c:v>
                </c:pt>
                <c:pt idx="2715">
                  <c:v>1</c:v>
                </c:pt>
                <c:pt idx="2716">
                  <c:v>1</c:v>
                </c:pt>
                <c:pt idx="2723">
                  <c:v>1</c:v>
                </c:pt>
                <c:pt idx="2728">
                  <c:v>1</c:v>
                </c:pt>
                <c:pt idx="2735">
                  <c:v>1</c:v>
                </c:pt>
                <c:pt idx="2740">
                  <c:v>1</c:v>
                </c:pt>
                <c:pt idx="2749">
                  <c:v>1</c:v>
                </c:pt>
                <c:pt idx="2762">
                  <c:v>1</c:v>
                </c:pt>
                <c:pt idx="2772">
                  <c:v>1</c:v>
                </c:pt>
                <c:pt idx="2773">
                  <c:v>1</c:v>
                </c:pt>
                <c:pt idx="2778">
                  <c:v>1</c:v>
                </c:pt>
                <c:pt idx="2807">
                  <c:v>1</c:v>
                </c:pt>
                <c:pt idx="2809">
                  <c:v>1</c:v>
                </c:pt>
                <c:pt idx="2855">
                  <c:v>1</c:v>
                </c:pt>
                <c:pt idx="2858">
                  <c:v>1</c:v>
                </c:pt>
                <c:pt idx="2860">
                  <c:v>1</c:v>
                </c:pt>
                <c:pt idx="2867">
                  <c:v>1</c:v>
                </c:pt>
                <c:pt idx="2880">
                  <c:v>1</c:v>
                </c:pt>
                <c:pt idx="2885">
                  <c:v>1</c:v>
                </c:pt>
                <c:pt idx="2888">
                  <c:v>1</c:v>
                </c:pt>
                <c:pt idx="2896">
                  <c:v>1</c:v>
                </c:pt>
                <c:pt idx="2900">
                  <c:v>1</c:v>
                </c:pt>
                <c:pt idx="2906">
                  <c:v>1</c:v>
                </c:pt>
                <c:pt idx="2920">
                  <c:v>1</c:v>
                </c:pt>
                <c:pt idx="2926">
                  <c:v>1</c:v>
                </c:pt>
                <c:pt idx="2927">
                  <c:v>1</c:v>
                </c:pt>
                <c:pt idx="2929">
                  <c:v>1</c:v>
                </c:pt>
                <c:pt idx="2957">
                  <c:v>1</c:v>
                </c:pt>
                <c:pt idx="2969">
                  <c:v>1</c:v>
                </c:pt>
                <c:pt idx="2979">
                  <c:v>1</c:v>
                </c:pt>
                <c:pt idx="2980">
                  <c:v>1</c:v>
                </c:pt>
                <c:pt idx="2999">
                  <c:v>1</c:v>
                </c:pt>
                <c:pt idx="3015">
                  <c:v>1</c:v>
                </c:pt>
                <c:pt idx="3019">
                  <c:v>1</c:v>
                </c:pt>
                <c:pt idx="3031">
                  <c:v>1</c:v>
                </c:pt>
                <c:pt idx="3037">
                  <c:v>1</c:v>
                </c:pt>
                <c:pt idx="3044">
                  <c:v>1</c:v>
                </c:pt>
                <c:pt idx="3048">
                  <c:v>1</c:v>
                </c:pt>
                <c:pt idx="3056">
                  <c:v>1</c:v>
                </c:pt>
                <c:pt idx="3059">
                  <c:v>1</c:v>
                </c:pt>
                <c:pt idx="3064">
                  <c:v>1</c:v>
                </c:pt>
                <c:pt idx="3073">
                  <c:v>1</c:v>
                </c:pt>
                <c:pt idx="3081">
                  <c:v>1</c:v>
                </c:pt>
                <c:pt idx="3083">
                  <c:v>1</c:v>
                </c:pt>
                <c:pt idx="3099">
                  <c:v>1</c:v>
                </c:pt>
                <c:pt idx="3106">
                  <c:v>1</c:v>
                </c:pt>
                <c:pt idx="3110">
                  <c:v>1</c:v>
                </c:pt>
                <c:pt idx="3112">
                  <c:v>1</c:v>
                </c:pt>
                <c:pt idx="3120">
                  <c:v>1</c:v>
                </c:pt>
                <c:pt idx="3157">
                  <c:v>1</c:v>
                </c:pt>
                <c:pt idx="3174">
                  <c:v>1</c:v>
                </c:pt>
                <c:pt idx="3178">
                  <c:v>1</c:v>
                </c:pt>
                <c:pt idx="3196">
                  <c:v>1</c:v>
                </c:pt>
                <c:pt idx="3217">
                  <c:v>1</c:v>
                </c:pt>
                <c:pt idx="3218">
                  <c:v>1</c:v>
                </c:pt>
                <c:pt idx="3224">
                  <c:v>1</c:v>
                </c:pt>
                <c:pt idx="3230">
                  <c:v>1</c:v>
                </c:pt>
                <c:pt idx="3248">
                  <c:v>1</c:v>
                </c:pt>
                <c:pt idx="3253">
                  <c:v>1</c:v>
                </c:pt>
                <c:pt idx="3296">
                  <c:v>1</c:v>
                </c:pt>
                <c:pt idx="3297">
                  <c:v>1</c:v>
                </c:pt>
                <c:pt idx="3307">
                  <c:v>1</c:v>
                </c:pt>
                <c:pt idx="3318">
                  <c:v>1</c:v>
                </c:pt>
                <c:pt idx="3326">
                  <c:v>1</c:v>
                </c:pt>
                <c:pt idx="3348">
                  <c:v>1</c:v>
                </c:pt>
                <c:pt idx="3357">
                  <c:v>1</c:v>
                </c:pt>
                <c:pt idx="3362">
                  <c:v>1</c:v>
                </c:pt>
                <c:pt idx="3365">
                  <c:v>1</c:v>
                </c:pt>
                <c:pt idx="3393">
                  <c:v>1</c:v>
                </c:pt>
                <c:pt idx="3423">
                  <c:v>1</c:v>
                </c:pt>
                <c:pt idx="3434">
                  <c:v>1</c:v>
                </c:pt>
                <c:pt idx="3446">
                  <c:v>1</c:v>
                </c:pt>
                <c:pt idx="3449">
                  <c:v>1</c:v>
                </c:pt>
                <c:pt idx="3453">
                  <c:v>1</c:v>
                </c:pt>
                <c:pt idx="3458">
                  <c:v>1</c:v>
                </c:pt>
                <c:pt idx="3463">
                  <c:v>1</c:v>
                </c:pt>
                <c:pt idx="3486">
                  <c:v>1</c:v>
                </c:pt>
                <c:pt idx="3488">
                  <c:v>1</c:v>
                </c:pt>
                <c:pt idx="3494">
                  <c:v>1</c:v>
                </c:pt>
                <c:pt idx="3499">
                  <c:v>1</c:v>
                </c:pt>
                <c:pt idx="3509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45">
                  <c:v>1</c:v>
                </c:pt>
                <c:pt idx="3549">
                  <c:v>1</c:v>
                </c:pt>
                <c:pt idx="3550">
                  <c:v>1</c:v>
                </c:pt>
                <c:pt idx="3566">
                  <c:v>1</c:v>
                </c:pt>
                <c:pt idx="3569">
                  <c:v>1</c:v>
                </c:pt>
                <c:pt idx="3574">
                  <c:v>1</c:v>
                </c:pt>
                <c:pt idx="3582">
                  <c:v>1</c:v>
                </c:pt>
                <c:pt idx="3597">
                  <c:v>1</c:v>
                </c:pt>
                <c:pt idx="3616">
                  <c:v>1</c:v>
                </c:pt>
                <c:pt idx="3619">
                  <c:v>1</c:v>
                </c:pt>
                <c:pt idx="3621">
                  <c:v>1</c:v>
                </c:pt>
                <c:pt idx="3624">
                  <c:v>1</c:v>
                </c:pt>
                <c:pt idx="3626">
                  <c:v>1</c:v>
                </c:pt>
                <c:pt idx="3640">
                  <c:v>1</c:v>
                </c:pt>
                <c:pt idx="3642">
                  <c:v>1</c:v>
                </c:pt>
                <c:pt idx="3644">
                  <c:v>1</c:v>
                </c:pt>
                <c:pt idx="3650">
                  <c:v>1</c:v>
                </c:pt>
                <c:pt idx="3662">
                  <c:v>1</c:v>
                </c:pt>
                <c:pt idx="3677">
                  <c:v>1</c:v>
                </c:pt>
                <c:pt idx="3682">
                  <c:v>1</c:v>
                </c:pt>
                <c:pt idx="3683">
                  <c:v>1</c:v>
                </c:pt>
                <c:pt idx="3695">
                  <c:v>1</c:v>
                </c:pt>
                <c:pt idx="3697">
                  <c:v>1</c:v>
                </c:pt>
                <c:pt idx="3698">
                  <c:v>1</c:v>
                </c:pt>
                <c:pt idx="3713">
                  <c:v>1</c:v>
                </c:pt>
                <c:pt idx="3720">
                  <c:v>1</c:v>
                </c:pt>
                <c:pt idx="3723">
                  <c:v>1</c:v>
                </c:pt>
                <c:pt idx="3801">
                  <c:v>1</c:v>
                </c:pt>
                <c:pt idx="3802">
                  <c:v>1</c:v>
                </c:pt>
                <c:pt idx="3819">
                  <c:v>1</c:v>
                </c:pt>
                <c:pt idx="3828">
                  <c:v>1</c:v>
                </c:pt>
                <c:pt idx="3829">
                  <c:v>1</c:v>
                </c:pt>
                <c:pt idx="3835">
                  <c:v>1</c:v>
                </c:pt>
                <c:pt idx="3850">
                  <c:v>1</c:v>
                </c:pt>
                <c:pt idx="3864">
                  <c:v>1</c:v>
                </c:pt>
                <c:pt idx="3870">
                  <c:v>1</c:v>
                </c:pt>
                <c:pt idx="3878">
                  <c:v>1</c:v>
                </c:pt>
                <c:pt idx="3886">
                  <c:v>1</c:v>
                </c:pt>
                <c:pt idx="3890">
                  <c:v>1</c:v>
                </c:pt>
                <c:pt idx="3896">
                  <c:v>1</c:v>
                </c:pt>
                <c:pt idx="3904">
                  <c:v>1</c:v>
                </c:pt>
                <c:pt idx="3905">
                  <c:v>1</c:v>
                </c:pt>
                <c:pt idx="3909">
                  <c:v>1</c:v>
                </c:pt>
                <c:pt idx="3923">
                  <c:v>1</c:v>
                </c:pt>
                <c:pt idx="3926">
                  <c:v>1</c:v>
                </c:pt>
                <c:pt idx="3930">
                  <c:v>1</c:v>
                </c:pt>
                <c:pt idx="3948">
                  <c:v>1</c:v>
                </c:pt>
                <c:pt idx="3973">
                  <c:v>1</c:v>
                </c:pt>
                <c:pt idx="3983">
                  <c:v>1</c:v>
                </c:pt>
                <c:pt idx="3986">
                  <c:v>1</c:v>
                </c:pt>
                <c:pt idx="3999">
                  <c:v>1</c:v>
                </c:pt>
                <c:pt idx="4007">
                  <c:v>1</c:v>
                </c:pt>
                <c:pt idx="4012">
                  <c:v>1</c:v>
                </c:pt>
                <c:pt idx="4018">
                  <c:v>1</c:v>
                </c:pt>
                <c:pt idx="4019">
                  <c:v>1</c:v>
                </c:pt>
                <c:pt idx="4026">
                  <c:v>1</c:v>
                </c:pt>
                <c:pt idx="4027">
                  <c:v>1</c:v>
                </c:pt>
                <c:pt idx="4045">
                  <c:v>1</c:v>
                </c:pt>
                <c:pt idx="4046">
                  <c:v>1</c:v>
                </c:pt>
                <c:pt idx="4058">
                  <c:v>1</c:v>
                </c:pt>
                <c:pt idx="4068">
                  <c:v>1</c:v>
                </c:pt>
                <c:pt idx="4075">
                  <c:v>1</c:v>
                </c:pt>
                <c:pt idx="4077">
                  <c:v>1</c:v>
                </c:pt>
                <c:pt idx="408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D4-4A4B-A9E8-EB4F52E3E185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'Date Created'!$A$6:$A$4120</c:f>
              <c:strCache>
                <c:ptCount val="4114"/>
                <c:pt idx="0">
                  <c:v>1242532513</c:v>
                </c:pt>
                <c:pt idx="1">
                  <c:v>1247504047</c:v>
                </c:pt>
                <c:pt idx="2">
                  <c:v>1250630968</c:v>
                </c:pt>
                <c:pt idx="3">
                  <c:v>1251214014</c:v>
                </c:pt>
                <c:pt idx="4">
                  <c:v>1252718519</c:v>
                </c:pt>
                <c:pt idx="5">
                  <c:v>1252908330</c:v>
                </c:pt>
                <c:pt idx="6">
                  <c:v>1252964282</c:v>
                </c:pt>
                <c:pt idx="7">
                  <c:v>1253712916</c:v>
                </c:pt>
                <c:pt idx="8">
                  <c:v>1253726650</c:v>
                </c:pt>
                <c:pt idx="9">
                  <c:v>1254450706</c:v>
                </c:pt>
                <c:pt idx="10">
                  <c:v>1255730520</c:v>
                </c:pt>
                <c:pt idx="11">
                  <c:v>1257444140</c:v>
                </c:pt>
                <c:pt idx="12">
                  <c:v>1257538029</c:v>
                </c:pt>
                <c:pt idx="13">
                  <c:v>1257871712</c:v>
                </c:pt>
                <c:pt idx="14">
                  <c:v>1263474049</c:v>
                </c:pt>
                <c:pt idx="15">
                  <c:v>1263679492</c:v>
                </c:pt>
                <c:pt idx="16">
                  <c:v>1263982307</c:v>
                </c:pt>
                <c:pt idx="17">
                  <c:v>1264565507</c:v>
                </c:pt>
                <c:pt idx="18">
                  <c:v>1265269559</c:v>
                </c:pt>
                <c:pt idx="19">
                  <c:v>1265493806</c:v>
                </c:pt>
                <c:pt idx="20">
                  <c:v>1267220191</c:v>
                </c:pt>
                <c:pt idx="21">
                  <c:v>1268255751</c:v>
                </c:pt>
                <c:pt idx="22">
                  <c:v>1268337744</c:v>
                </c:pt>
                <c:pt idx="23">
                  <c:v>1268459318</c:v>
                </c:pt>
                <c:pt idx="24">
                  <c:v>1268822909</c:v>
                </c:pt>
                <c:pt idx="25">
                  <c:v>1268934736</c:v>
                </c:pt>
                <c:pt idx="26">
                  <c:v>1269878058</c:v>
                </c:pt>
                <c:pt idx="27">
                  <c:v>1269928430</c:v>
                </c:pt>
                <c:pt idx="28">
                  <c:v>1270576379</c:v>
                </c:pt>
                <c:pt idx="29">
                  <c:v>1272050914</c:v>
                </c:pt>
                <c:pt idx="30">
                  <c:v>1272692732</c:v>
                </c:pt>
                <c:pt idx="31">
                  <c:v>1273121283</c:v>
                </c:pt>
                <c:pt idx="32">
                  <c:v>1273647255</c:v>
                </c:pt>
                <c:pt idx="33">
                  <c:v>1273874306</c:v>
                </c:pt>
                <c:pt idx="34">
                  <c:v>1273961999</c:v>
                </c:pt>
                <c:pt idx="35">
                  <c:v>1274705803</c:v>
                </c:pt>
                <c:pt idx="36">
                  <c:v>1274889241</c:v>
                </c:pt>
                <c:pt idx="37">
                  <c:v>1275415679</c:v>
                </c:pt>
                <c:pt idx="38">
                  <c:v>1275599812</c:v>
                </c:pt>
                <c:pt idx="39">
                  <c:v>1275603020</c:v>
                </c:pt>
                <c:pt idx="40">
                  <c:v>1275851354</c:v>
                </c:pt>
                <c:pt idx="41">
                  <c:v>1276043330</c:v>
                </c:pt>
                <c:pt idx="42">
                  <c:v>1276283655</c:v>
                </c:pt>
                <c:pt idx="43">
                  <c:v>1276480894</c:v>
                </c:pt>
                <c:pt idx="44">
                  <c:v>1276830052</c:v>
                </c:pt>
                <c:pt idx="45">
                  <c:v>1276891586</c:v>
                </c:pt>
                <c:pt idx="46">
                  <c:v>1277433980</c:v>
                </c:pt>
                <c:pt idx="47">
                  <c:v>1277512556</c:v>
                </c:pt>
                <c:pt idx="48">
                  <c:v>1277702894</c:v>
                </c:pt>
                <c:pt idx="49">
                  <c:v>1279574773</c:v>
                </c:pt>
                <c:pt idx="50">
                  <c:v>1279603955</c:v>
                </c:pt>
                <c:pt idx="51">
                  <c:v>1279651084</c:v>
                </c:pt>
                <c:pt idx="52">
                  <c:v>1281028152</c:v>
                </c:pt>
                <c:pt idx="53">
                  <c:v>1281317691</c:v>
                </c:pt>
                <c:pt idx="54">
                  <c:v>1282868176</c:v>
                </c:pt>
                <c:pt idx="55">
                  <c:v>1283976268</c:v>
                </c:pt>
                <c:pt idx="56">
                  <c:v>1284042614</c:v>
                </c:pt>
                <c:pt idx="57">
                  <c:v>1284087829</c:v>
                </c:pt>
                <c:pt idx="58">
                  <c:v>1284409734</c:v>
                </c:pt>
                <c:pt idx="59">
                  <c:v>1284567905</c:v>
                </c:pt>
                <c:pt idx="60">
                  <c:v>1286319256</c:v>
                </c:pt>
                <c:pt idx="61">
                  <c:v>1286480070</c:v>
                </c:pt>
                <c:pt idx="62">
                  <c:v>1286930435</c:v>
                </c:pt>
                <c:pt idx="63">
                  <c:v>1287071015</c:v>
                </c:pt>
                <c:pt idx="64">
                  <c:v>1287379460</c:v>
                </c:pt>
                <c:pt idx="65">
                  <c:v>1288160403</c:v>
                </c:pt>
                <c:pt idx="66">
                  <c:v>1288341805</c:v>
                </c:pt>
                <c:pt idx="67">
                  <c:v>1288968886</c:v>
                </c:pt>
                <c:pt idx="68">
                  <c:v>1290281691</c:v>
                </c:pt>
                <c:pt idx="69">
                  <c:v>1290481733</c:v>
                </c:pt>
                <c:pt idx="70">
                  <c:v>1290490524</c:v>
                </c:pt>
                <c:pt idx="71">
                  <c:v>1290663926</c:v>
                </c:pt>
                <c:pt idx="72">
                  <c:v>1291227054</c:v>
                </c:pt>
                <c:pt idx="73">
                  <c:v>1291257298</c:v>
                </c:pt>
                <c:pt idx="74">
                  <c:v>1291428371</c:v>
                </c:pt>
                <c:pt idx="75">
                  <c:v>1292316697</c:v>
                </c:pt>
                <c:pt idx="76">
                  <c:v>1292793427</c:v>
                </c:pt>
                <c:pt idx="77">
                  <c:v>1293158438</c:v>
                </c:pt>
                <c:pt idx="78">
                  <c:v>1293739714</c:v>
                </c:pt>
                <c:pt idx="79">
                  <c:v>1294811828</c:v>
                </c:pt>
                <c:pt idx="80">
                  <c:v>1294818278</c:v>
                </c:pt>
                <c:pt idx="81">
                  <c:v>1294818561</c:v>
                </c:pt>
                <c:pt idx="82">
                  <c:v>1295000329</c:v>
                </c:pt>
                <c:pt idx="83">
                  <c:v>1295575001</c:v>
                </c:pt>
                <c:pt idx="84">
                  <c:v>1295624113</c:v>
                </c:pt>
                <c:pt idx="85">
                  <c:v>1295653954</c:v>
                </c:pt>
                <c:pt idx="86">
                  <c:v>1295657209</c:v>
                </c:pt>
                <c:pt idx="87">
                  <c:v>1295887210</c:v>
                </c:pt>
                <c:pt idx="88">
                  <c:v>1295898527</c:v>
                </c:pt>
                <c:pt idx="89">
                  <c:v>1295997630</c:v>
                </c:pt>
                <c:pt idx="90">
                  <c:v>1296088630</c:v>
                </c:pt>
                <c:pt idx="91">
                  <c:v>1296651427</c:v>
                </c:pt>
                <c:pt idx="92">
                  <c:v>1297451245</c:v>
                </c:pt>
                <c:pt idx="93">
                  <c:v>1297562590</c:v>
                </c:pt>
                <c:pt idx="94">
                  <c:v>1297620584</c:v>
                </c:pt>
                <c:pt idx="95">
                  <c:v>1297687082</c:v>
                </c:pt>
                <c:pt idx="96">
                  <c:v>1297880659</c:v>
                </c:pt>
                <c:pt idx="97">
                  <c:v>1298048082</c:v>
                </c:pt>
                <c:pt idx="98">
                  <c:v>1298289355</c:v>
                </c:pt>
                <c:pt idx="99">
                  <c:v>1299775266</c:v>
                </c:pt>
                <c:pt idx="100">
                  <c:v>1300328399</c:v>
                </c:pt>
                <c:pt idx="101">
                  <c:v>1300354764</c:v>
                </c:pt>
                <c:pt idx="102">
                  <c:v>1300767673</c:v>
                </c:pt>
                <c:pt idx="103">
                  <c:v>1300916220</c:v>
                </c:pt>
                <c:pt idx="104">
                  <c:v>1300996896</c:v>
                </c:pt>
                <c:pt idx="105">
                  <c:v>1301007738</c:v>
                </c:pt>
                <c:pt idx="106">
                  <c:v>1301524585</c:v>
                </c:pt>
                <c:pt idx="107">
                  <c:v>1301542937</c:v>
                </c:pt>
                <c:pt idx="108">
                  <c:v>1301787287</c:v>
                </c:pt>
                <c:pt idx="109">
                  <c:v>1301847025</c:v>
                </c:pt>
                <c:pt idx="110">
                  <c:v>1301950070</c:v>
                </c:pt>
                <c:pt idx="111">
                  <c:v>1301969633</c:v>
                </c:pt>
                <c:pt idx="112">
                  <c:v>1301975637</c:v>
                </c:pt>
                <c:pt idx="113">
                  <c:v>1302033140</c:v>
                </c:pt>
                <c:pt idx="114">
                  <c:v>1302036648</c:v>
                </c:pt>
                <c:pt idx="115">
                  <c:v>1302493760</c:v>
                </c:pt>
                <c:pt idx="116">
                  <c:v>1302654049</c:v>
                </c:pt>
                <c:pt idx="117">
                  <c:v>1302661362</c:v>
                </c:pt>
                <c:pt idx="118">
                  <c:v>1302891086</c:v>
                </c:pt>
                <c:pt idx="119">
                  <c:v>1303706001</c:v>
                </c:pt>
                <c:pt idx="120">
                  <c:v>1304129088</c:v>
                </c:pt>
                <c:pt idx="121">
                  <c:v>1304376478</c:v>
                </c:pt>
                <c:pt idx="122">
                  <c:v>1304464914</c:v>
                </c:pt>
                <c:pt idx="123">
                  <c:v>1304623990</c:v>
                </c:pt>
                <c:pt idx="124">
                  <c:v>1304770233</c:v>
                </c:pt>
                <c:pt idx="125">
                  <c:v>1304867881</c:v>
                </c:pt>
                <c:pt idx="126">
                  <c:v>1304888771</c:v>
                </c:pt>
                <c:pt idx="127">
                  <c:v>1304962261</c:v>
                </c:pt>
                <c:pt idx="128">
                  <c:v>1305219744</c:v>
                </c:pt>
                <c:pt idx="129">
                  <c:v>1305568201</c:v>
                </c:pt>
                <c:pt idx="130">
                  <c:v>1305767666</c:v>
                </c:pt>
                <c:pt idx="131">
                  <c:v>1305839646</c:v>
                </c:pt>
                <c:pt idx="132">
                  <c:v>1306197066</c:v>
                </c:pt>
                <c:pt idx="133">
                  <c:v>1306219897</c:v>
                </c:pt>
                <c:pt idx="134">
                  <c:v>1306283727</c:v>
                </c:pt>
                <c:pt idx="135">
                  <c:v>1306417323</c:v>
                </c:pt>
                <c:pt idx="136">
                  <c:v>1306525512</c:v>
                </c:pt>
                <c:pt idx="137">
                  <c:v>1306608888</c:v>
                </c:pt>
                <c:pt idx="138">
                  <c:v>1306855163</c:v>
                </c:pt>
                <c:pt idx="139">
                  <c:v>1306955120</c:v>
                </c:pt>
                <c:pt idx="140">
                  <c:v>1307028855</c:v>
                </c:pt>
                <c:pt idx="141">
                  <c:v>1307102266</c:v>
                </c:pt>
                <c:pt idx="142">
                  <c:v>1307421721</c:v>
                </c:pt>
                <c:pt idx="143">
                  <c:v>1307594625</c:v>
                </c:pt>
                <c:pt idx="144">
                  <c:v>1307597851</c:v>
                </c:pt>
                <c:pt idx="145">
                  <c:v>1307761341</c:v>
                </c:pt>
                <c:pt idx="146">
                  <c:v>1307848482</c:v>
                </c:pt>
                <c:pt idx="147">
                  <c:v>1307862499</c:v>
                </c:pt>
                <c:pt idx="148">
                  <c:v>1308245574</c:v>
                </c:pt>
                <c:pt idx="149">
                  <c:v>1308336383</c:v>
                </c:pt>
                <c:pt idx="150">
                  <c:v>1308496075</c:v>
                </c:pt>
                <c:pt idx="151">
                  <c:v>1308900441</c:v>
                </c:pt>
                <c:pt idx="152">
                  <c:v>1308946136</c:v>
                </c:pt>
                <c:pt idx="153">
                  <c:v>1309310236</c:v>
                </c:pt>
                <c:pt idx="154">
                  <c:v>1309311545</c:v>
                </c:pt>
                <c:pt idx="155">
                  <c:v>1309919526</c:v>
                </c:pt>
                <c:pt idx="156">
                  <c:v>1309986338</c:v>
                </c:pt>
                <c:pt idx="157">
                  <c:v>1309987845</c:v>
                </c:pt>
                <c:pt idx="158">
                  <c:v>1310049536</c:v>
                </c:pt>
                <c:pt idx="159">
                  <c:v>1310069157</c:v>
                </c:pt>
                <c:pt idx="160">
                  <c:v>1310155970</c:v>
                </c:pt>
                <c:pt idx="161">
                  <c:v>1310438737</c:v>
                </c:pt>
                <c:pt idx="162">
                  <c:v>1310486518</c:v>
                </c:pt>
                <c:pt idx="163">
                  <c:v>1310693986</c:v>
                </c:pt>
                <c:pt idx="164">
                  <c:v>1311380313</c:v>
                </c:pt>
                <c:pt idx="165">
                  <c:v>1311667854</c:v>
                </c:pt>
                <c:pt idx="166">
                  <c:v>1311699753</c:v>
                </c:pt>
                <c:pt idx="167">
                  <c:v>1311789885</c:v>
                </c:pt>
                <c:pt idx="168">
                  <c:v>1311795167</c:v>
                </c:pt>
                <c:pt idx="169">
                  <c:v>1311879431</c:v>
                </c:pt>
                <c:pt idx="170">
                  <c:v>1311963128</c:v>
                </c:pt>
                <c:pt idx="171">
                  <c:v>1312047008</c:v>
                </c:pt>
                <c:pt idx="172">
                  <c:v>1312320031</c:v>
                </c:pt>
                <c:pt idx="173">
                  <c:v>1312392973</c:v>
                </c:pt>
                <c:pt idx="174">
                  <c:v>1312490350</c:v>
                </c:pt>
                <c:pt idx="175">
                  <c:v>1312641022</c:v>
                </c:pt>
                <c:pt idx="176">
                  <c:v>1312821339</c:v>
                </c:pt>
                <c:pt idx="177">
                  <c:v>1312822732</c:v>
                </c:pt>
                <c:pt idx="178">
                  <c:v>1312823571</c:v>
                </c:pt>
                <c:pt idx="179">
                  <c:v>1312865658</c:v>
                </c:pt>
                <c:pt idx="180">
                  <c:v>1313010163</c:v>
                </c:pt>
                <c:pt idx="181">
                  <c:v>1313024422</c:v>
                </c:pt>
                <c:pt idx="182">
                  <c:v>1313123823</c:v>
                </c:pt>
                <c:pt idx="183">
                  <c:v>1313532003</c:v>
                </c:pt>
                <c:pt idx="184">
                  <c:v>1313612532</c:v>
                </c:pt>
                <c:pt idx="185">
                  <c:v>1314124129</c:v>
                </c:pt>
                <c:pt idx="186">
                  <c:v>1314154837</c:v>
                </c:pt>
                <c:pt idx="187">
                  <c:v>1314417502</c:v>
                </c:pt>
                <c:pt idx="188">
                  <c:v>1314577097</c:v>
                </c:pt>
                <c:pt idx="189">
                  <c:v>1314720721</c:v>
                </c:pt>
                <c:pt idx="190">
                  <c:v>1314765025</c:v>
                </c:pt>
                <c:pt idx="191">
                  <c:v>1314947317</c:v>
                </c:pt>
                <c:pt idx="192">
                  <c:v>1314989557</c:v>
                </c:pt>
                <c:pt idx="193">
                  <c:v>1315439879</c:v>
                </c:pt>
                <c:pt idx="194">
                  <c:v>1315588033</c:v>
                </c:pt>
                <c:pt idx="195">
                  <c:v>1315597261</c:v>
                </c:pt>
                <c:pt idx="196">
                  <c:v>1315612909</c:v>
                </c:pt>
                <c:pt idx="197">
                  <c:v>1315947400</c:v>
                </c:pt>
                <c:pt idx="198">
                  <c:v>1316013727</c:v>
                </c:pt>
                <c:pt idx="199">
                  <c:v>1316194540</c:v>
                </c:pt>
                <c:pt idx="200">
                  <c:v>1316214541</c:v>
                </c:pt>
                <c:pt idx="201">
                  <c:v>1316552050</c:v>
                </c:pt>
                <c:pt idx="202">
                  <c:v>1316749178</c:v>
                </c:pt>
                <c:pt idx="203">
                  <c:v>1316919196</c:v>
                </c:pt>
                <c:pt idx="204">
                  <c:v>1317064599</c:v>
                </c:pt>
                <c:pt idx="205">
                  <c:v>1317564135</c:v>
                </c:pt>
                <c:pt idx="206">
                  <c:v>1317788623</c:v>
                </c:pt>
                <c:pt idx="207">
                  <c:v>1318539484</c:v>
                </c:pt>
                <c:pt idx="208">
                  <c:v>1318826921</c:v>
                </c:pt>
                <c:pt idx="209">
                  <c:v>1318864308</c:v>
                </c:pt>
                <c:pt idx="210">
                  <c:v>1319245349</c:v>
                </c:pt>
                <c:pt idx="211">
                  <c:v>1319467604</c:v>
                </c:pt>
                <c:pt idx="212">
                  <c:v>1319819758</c:v>
                </c:pt>
                <c:pt idx="213">
                  <c:v>1319850796</c:v>
                </c:pt>
                <c:pt idx="214">
                  <c:v>1319859339</c:v>
                </c:pt>
                <c:pt idx="215">
                  <c:v>1320033976</c:v>
                </c:pt>
                <c:pt idx="216">
                  <c:v>1320122736</c:v>
                </c:pt>
                <c:pt idx="217">
                  <c:v>1320287996</c:v>
                </c:pt>
                <c:pt idx="218">
                  <c:v>1320528070</c:v>
                </c:pt>
                <c:pt idx="219">
                  <c:v>1320688391</c:v>
                </c:pt>
                <c:pt idx="220">
                  <c:v>1320776504</c:v>
                </c:pt>
                <c:pt idx="221">
                  <c:v>1321035449</c:v>
                </c:pt>
                <c:pt idx="222">
                  <c:v>1321200332</c:v>
                </c:pt>
                <c:pt idx="223">
                  <c:v>1321252488</c:v>
                </c:pt>
                <c:pt idx="224">
                  <c:v>1321357790</c:v>
                </c:pt>
                <c:pt idx="225">
                  <c:v>1321402754</c:v>
                </c:pt>
                <c:pt idx="226">
                  <c:v>1321406795</c:v>
                </c:pt>
                <c:pt idx="227">
                  <c:v>1321578051</c:v>
                </c:pt>
                <c:pt idx="228">
                  <c:v>1321649321</c:v>
                </c:pt>
                <c:pt idx="229">
                  <c:v>1321852592</c:v>
                </c:pt>
                <c:pt idx="230">
                  <c:v>1321978335</c:v>
                </c:pt>
                <c:pt idx="231">
                  <c:v>1322073309</c:v>
                </c:pt>
                <c:pt idx="232">
                  <c:v>1322539459</c:v>
                </c:pt>
                <c:pt idx="233">
                  <c:v>1322632886</c:v>
                </c:pt>
                <c:pt idx="234">
                  <c:v>1322763110</c:v>
                </c:pt>
                <c:pt idx="235">
                  <c:v>1322852747</c:v>
                </c:pt>
                <c:pt idx="236">
                  <c:v>1323084816</c:v>
                </c:pt>
                <c:pt idx="237">
                  <c:v>1323131689</c:v>
                </c:pt>
                <c:pt idx="238">
                  <c:v>1323211621</c:v>
                </c:pt>
                <c:pt idx="239">
                  <c:v>1323212767</c:v>
                </c:pt>
                <c:pt idx="240">
                  <c:v>1323221761</c:v>
                </c:pt>
                <c:pt idx="241">
                  <c:v>1323920114</c:v>
                </c:pt>
                <c:pt idx="242">
                  <c:v>1324041269</c:v>
                </c:pt>
                <c:pt idx="243">
                  <c:v>1324079392</c:v>
                </c:pt>
                <c:pt idx="244">
                  <c:v>1324158361</c:v>
                </c:pt>
                <c:pt idx="245">
                  <c:v>1324243985</c:v>
                </c:pt>
                <c:pt idx="246">
                  <c:v>1324329156</c:v>
                </c:pt>
                <c:pt idx="247">
                  <c:v>1324433310</c:v>
                </c:pt>
                <c:pt idx="248">
                  <c:v>1325007780</c:v>
                </c:pt>
                <c:pt idx="249">
                  <c:v>1325184847</c:v>
                </c:pt>
                <c:pt idx="250">
                  <c:v>1325432091</c:v>
                </c:pt>
                <c:pt idx="251">
                  <c:v>1325618773</c:v>
                </c:pt>
                <c:pt idx="252">
                  <c:v>1326217444</c:v>
                </c:pt>
                <c:pt idx="253">
                  <c:v>1326404583</c:v>
                </c:pt>
                <c:pt idx="254">
                  <c:v>1326422966</c:v>
                </c:pt>
                <c:pt idx="255">
                  <c:v>1326492231</c:v>
                </c:pt>
                <c:pt idx="256">
                  <c:v>1326648668</c:v>
                </c:pt>
                <c:pt idx="257">
                  <c:v>1326728235</c:v>
                </c:pt>
                <c:pt idx="258">
                  <c:v>1326810211</c:v>
                </c:pt>
                <c:pt idx="259">
                  <c:v>1326848935</c:v>
                </c:pt>
                <c:pt idx="260">
                  <c:v>1326872367</c:v>
                </c:pt>
                <c:pt idx="261">
                  <c:v>1326934395</c:v>
                </c:pt>
                <c:pt idx="262">
                  <c:v>1326972107</c:v>
                </c:pt>
                <c:pt idx="263">
                  <c:v>1326994426</c:v>
                </c:pt>
                <c:pt idx="264">
                  <c:v>1327518885</c:v>
                </c:pt>
                <c:pt idx="265">
                  <c:v>1327523638</c:v>
                </c:pt>
                <c:pt idx="266">
                  <c:v>1327523642</c:v>
                </c:pt>
                <c:pt idx="267">
                  <c:v>1327568499</c:v>
                </c:pt>
                <c:pt idx="268">
                  <c:v>1327622841</c:v>
                </c:pt>
                <c:pt idx="269">
                  <c:v>1327767423</c:v>
                </c:pt>
                <c:pt idx="270">
                  <c:v>1327853914</c:v>
                </c:pt>
                <c:pt idx="271">
                  <c:v>1327886998</c:v>
                </c:pt>
                <c:pt idx="272">
                  <c:v>1327969730</c:v>
                </c:pt>
                <c:pt idx="273">
                  <c:v>1328033818</c:v>
                </c:pt>
                <c:pt idx="274">
                  <c:v>1328040375</c:v>
                </c:pt>
                <c:pt idx="275">
                  <c:v>1328049974</c:v>
                </c:pt>
                <c:pt idx="276">
                  <c:v>1328052639</c:v>
                </c:pt>
                <c:pt idx="277">
                  <c:v>1328158065</c:v>
                </c:pt>
                <c:pt idx="278">
                  <c:v>1328197165</c:v>
                </c:pt>
                <c:pt idx="279">
                  <c:v>1328559435</c:v>
                </c:pt>
                <c:pt idx="280">
                  <c:v>1328582635</c:v>
                </c:pt>
                <c:pt idx="281">
                  <c:v>1328649026</c:v>
                </c:pt>
                <c:pt idx="282">
                  <c:v>1328749249</c:v>
                </c:pt>
                <c:pt idx="283">
                  <c:v>1328752575</c:v>
                </c:pt>
                <c:pt idx="284">
                  <c:v>1328760129</c:v>
                </c:pt>
                <c:pt idx="285">
                  <c:v>1328800049</c:v>
                </c:pt>
                <c:pt idx="286">
                  <c:v>1328916987</c:v>
                </c:pt>
                <c:pt idx="287">
                  <c:v>1329146235</c:v>
                </c:pt>
                <c:pt idx="288">
                  <c:v>1329442510</c:v>
                </c:pt>
                <c:pt idx="289">
                  <c:v>1329484625</c:v>
                </c:pt>
                <c:pt idx="290">
                  <c:v>1329671572</c:v>
                </c:pt>
                <c:pt idx="291">
                  <c:v>1329759452</c:v>
                </c:pt>
                <c:pt idx="292">
                  <c:v>1329856839</c:v>
                </c:pt>
                <c:pt idx="293">
                  <c:v>1329873755</c:v>
                </c:pt>
                <c:pt idx="294">
                  <c:v>1329890585</c:v>
                </c:pt>
                <c:pt idx="295">
                  <c:v>1330094566</c:v>
                </c:pt>
                <c:pt idx="296">
                  <c:v>1330394274</c:v>
                </c:pt>
                <c:pt idx="297">
                  <c:v>1330440323</c:v>
                </c:pt>
                <c:pt idx="298">
                  <c:v>1330638829</c:v>
                </c:pt>
                <c:pt idx="299">
                  <c:v>1330711203</c:v>
                </c:pt>
                <c:pt idx="300">
                  <c:v>1330722058</c:v>
                </c:pt>
                <c:pt idx="301">
                  <c:v>1330733022</c:v>
                </c:pt>
                <c:pt idx="302">
                  <c:v>1330908930</c:v>
                </c:pt>
                <c:pt idx="303">
                  <c:v>1330968347</c:v>
                </c:pt>
                <c:pt idx="304">
                  <c:v>1330969575</c:v>
                </c:pt>
                <c:pt idx="305">
                  <c:v>1330972403</c:v>
                </c:pt>
                <c:pt idx="306">
                  <c:v>1331060420</c:v>
                </c:pt>
                <c:pt idx="307">
                  <c:v>1331320778</c:v>
                </c:pt>
                <c:pt idx="308">
                  <c:v>1331333108</c:v>
                </c:pt>
                <c:pt idx="309">
                  <c:v>1331348404</c:v>
                </c:pt>
                <c:pt idx="310">
                  <c:v>1331358169</c:v>
                </c:pt>
                <c:pt idx="311">
                  <c:v>1331658165</c:v>
                </c:pt>
                <c:pt idx="312">
                  <c:v>1331666146</c:v>
                </c:pt>
                <c:pt idx="313">
                  <c:v>1331774434</c:v>
                </c:pt>
                <c:pt idx="314">
                  <c:v>1331982127</c:v>
                </c:pt>
                <c:pt idx="315">
                  <c:v>1332174672</c:v>
                </c:pt>
                <c:pt idx="316">
                  <c:v>1332175476</c:v>
                </c:pt>
                <c:pt idx="317">
                  <c:v>1332182049</c:v>
                </c:pt>
                <c:pt idx="318">
                  <c:v>1332182301</c:v>
                </c:pt>
                <c:pt idx="319">
                  <c:v>1332187334</c:v>
                </c:pt>
                <c:pt idx="320">
                  <c:v>1332192160</c:v>
                </c:pt>
                <c:pt idx="321">
                  <c:v>1332199618</c:v>
                </c:pt>
                <c:pt idx="322">
                  <c:v>1332378726</c:v>
                </c:pt>
                <c:pt idx="323">
                  <c:v>1332435685</c:v>
                </c:pt>
                <c:pt idx="324">
                  <c:v>1332452960</c:v>
                </c:pt>
                <c:pt idx="325">
                  <c:v>1332521976</c:v>
                </c:pt>
                <c:pt idx="326">
                  <c:v>1332808501</c:v>
                </c:pt>
                <c:pt idx="327">
                  <c:v>1332948694</c:v>
                </c:pt>
                <c:pt idx="328">
                  <c:v>1332950446</c:v>
                </c:pt>
                <c:pt idx="329">
                  <c:v>1332978688</c:v>
                </c:pt>
                <c:pt idx="330">
                  <c:v>1332991717</c:v>
                </c:pt>
                <c:pt idx="331">
                  <c:v>1333001424</c:v>
                </c:pt>
                <c:pt idx="332">
                  <c:v>1333002657</c:v>
                </c:pt>
                <c:pt idx="333">
                  <c:v>1333070023</c:v>
                </c:pt>
                <c:pt idx="334">
                  <c:v>1333207808</c:v>
                </c:pt>
                <c:pt idx="335">
                  <c:v>1333494026</c:v>
                </c:pt>
                <c:pt idx="336">
                  <c:v>1333550015</c:v>
                </c:pt>
                <c:pt idx="337">
                  <c:v>1333596019</c:v>
                </c:pt>
                <c:pt idx="338">
                  <c:v>1333597555</c:v>
                </c:pt>
                <c:pt idx="339">
                  <c:v>1333646743</c:v>
                </c:pt>
                <c:pt idx="340">
                  <c:v>1333653333</c:v>
                </c:pt>
                <c:pt idx="341">
                  <c:v>1333709958</c:v>
                </c:pt>
                <c:pt idx="342">
                  <c:v>1333748516</c:v>
                </c:pt>
                <c:pt idx="343">
                  <c:v>1334089208</c:v>
                </c:pt>
                <c:pt idx="344">
                  <c:v>1334155995</c:v>
                </c:pt>
                <c:pt idx="345">
                  <c:v>1334429646</c:v>
                </c:pt>
                <c:pt idx="346">
                  <c:v>1334432695</c:v>
                </c:pt>
                <c:pt idx="347">
                  <c:v>1334442519</c:v>
                </c:pt>
                <c:pt idx="348">
                  <c:v>1334783704</c:v>
                </c:pt>
                <c:pt idx="349">
                  <c:v>1334855105</c:v>
                </c:pt>
                <c:pt idx="350">
                  <c:v>1334948518</c:v>
                </c:pt>
                <c:pt idx="351">
                  <c:v>1334989881</c:v>
                </c:pt>
                <c:pt idx="352">
                  <c:v>1335194944</c:v>
                </c:pt>
                <c:pt idx="353">
                  <c:v>1335232055</c:v>
                </c:pt>
                <c:pt idx="354">
                  <c:v>1335245276</c:v>
                </c:pt>
                <c:pt idx="355">
                  <c:v>1335293168</c:v>
                </c:pt>
                <c:pt idx="356">
                  <c:v>1335397188</c:v>
                </c:pt>
                <c:pt idx="357">
                  <c:v>1335473931</c:v>
                </c:pt>
                <c:pt idx="358">
                  <c:v>1335491997</c:v>
                </c:pt>
                <c:pt idx="359">
                  <c:v>1335541393</c:v>
                </c:pt>
                <c:pt idx="360">
                  <c:v>1335567144</c:v>
                </c:pt>
                <c:pt idx="361">
                  <c:v>1335567655</c:v>
                </c:pt>
                <c:pt idx="362">
                  <c:v>1335570863</c:v>
                </c:pt>
                <c:pt idx="363">
                  <c:v>1335855631</c:v>
                </c:pt>
                <c:pt idx="364">
                  <c:v>1335892587</c:v>
                </c:pt>
                <c:pt idx="365">
                  <c:v>1335987789</c:v>
                </c:pt>
                <c:pt idx="366">
                  <c:v>1336009346</c:v>
                </c:pt>
                <c:pt idx="367">
                  <c:v>1336232730</c:v>
                </c:pt>
                <c:pt idx="368">
                  <c:v>1336238395</c:v>
                </c:pt>
                <c:pt idx="369">
                  <c:v>1336430575</c:v>
                </c:pt>
                <c:pt idx="370">
                  <c:v>1336482857</c:v>
                </c:pt>
                <c:pt idx="371">
                  <c:v>1336506905</c:v>
                </c:pt>
                <c:pt idx="372">
                  <c:v>1336512309</c:v>
                </c:pt>
                <c:pt idx="373">
                  <c:v>1336627492</c:v>
                </c:pt>
                <c:pt idx="374">
                  <c:v>1336643377</c:v>
                </c:pt>
                <c:pt idx="375">
                  <c:v>1336795283</c:v>
                </c:pt>
                <c:pt idx="376">
                  <c:v>1337095997</c:v>
                </c:pt>
                <c:pt idx="377">
                  <c:v>1337125368</c:v>
                </c:pt>
                <c:pt idx="378">
                  <c:v>1337659393</c:v>
                </c:pt>
                <c:pt idx="379">
                  <c:v>1337834963</c:v>
                </c:pt>
                <c:pt idx="380">
                  <c:v>1337884375</c:v>
                </c:pt>
                <c:pt idx="381">
                  <c:v>1337887451</c:v>
                </c:pt>
                <c:pt idx="382">
                  <c:v>1337977248</c:v>
                </c:pt>
                <c:pt idx="383">
                  <c:v>1338322571</c:v>
                </c:pt>
                <c:pt idx="384">
                  <c:v>1338336588</c:v>
                </c:pt>
                <c:pt idx="385">
                  <c:v>1338346281</c:v>
                </c:pt>
                <c:pt idx="386">
                  <c:v>1338352043</c:v>
                </c:pt>
                <c:pt idx="387">
                  <c:v>1338928537</c:v>
                </c:pt>
                <c:pt idx="388">
                  <c:v>1339091211</c:v>
                </c:pt>
                <c:pt idx="389">
                  <c:v>1339098689</c:v>
                </c:pt>
                <c:pt idx="390">
                  <c:v>1339109212</c:v>
                </c:pt>
                <c:pt idx="391">
                  <c:v>1339158569</c:v>
                </c:pt>
                <c:pt idx="392">
                  <c:v>1339207647</c:v>
                </c:pt>
                <c:pt idx="393">
                  <c:v>1339523132</c:v>
                </c:pt>
                <c:pt idx="394">
                  <c:v>1339549982</c:v>
                </c:pt>
                <c:pt idx="395">
                  <c:v>1339651143</c:v>
                </c:pt>
                <c:pt idx="396">
                  <c:v>1339694816</c:v>
                </c:pt>
                <c:pt idx="397">
                  <c:v>1339704141</c:v>
                </c:pt>
                <c:pt idx="398">
                  <c:v>1339738951</c:v>
                </c:pt>
                <c:pt idx="399">
                  <c:v>1339768804</c:v>
                </c:pt>
                <c:pt idx="400">
                  <c:v>1339790587</c:v>
                </c:pt>
                <c:pt idx="401">
                  <c:v>1340055345</c:v>
                </c:pt>
                <c:pt idx="402">
                  <c:v>1340056398</c:v>
                </c:pt>
                <c:pt idx="403">
                  <c:v>1340139811</c:v>
                </c:pt>
                <c:pt idx="404">
                  <c:v>1340233365</c:v>
                </c:pt>
                <c:pt idx="405">
                  <c:v>1340296440</c:v>
                </c:pt>
                <c:pt idx="406">
                  <c:v>1340329202</c:v>
                </c:pt>
                <c:pt idx="407">
                  <c:v>1340372006</c:v>
                </c:pt>
                <c:pt idx="408">
                  <c:v>1340642717</c:v>
                </c:pt>
                <c:pt idx="409">
                  <c:v>1340901345</c:v>
                </c:pt>
                <c:pt idx="410">
                  <c:v>1340944096</c:v>
                </c:pt>
                <c:pt idx="411">
                  <c:v>1341524220</c:v>
                </c:pt>
                <c:pt idx="412">
                  <c:v>1341800110</c:v>
                </c:pt>
                <c:pt idx="413">
                  <c:v>1341856178</c:v>
                </c:pt>
                <c:pt idx="414">
                  <c:v>1341875544</c:v>
                </c:pt>
                <c:pt idx="415">
                  <c:v>1341892127</c:v>
                </c:pt>
                <c:pt idx="416">
                  <c:v>1342043088</c:v>
                </c:pt>
                <c:pt idx="417">
                  <c:v>1342487785</c:v>
                </c:pt>
                <c:pt idx="418">
                  <c:v>1342494445</c:v>
                </c:pt>
                <c:pt idx="419">
                  <c:v>1342545994</c:v>
                </c:pt>
                <c:pt idx="420">
                  <c:v>1342556566</c:v>
                </c:pt>
                <c:pt idx="421">
                  <c:v>1342801164</c:v>
                </c:pt>
                <c:pt idx="422">
                  <c:v>1342844861</c:v>
                </c:pt>
                <c:pt idx="423">
                  <c:v>1343018807</c:v>
                </c:pt>
                <c:pt idx="424">
                  <c:v>1343068334</c:v>
                </c:pt>
                <c:pt idx="425">
                  <c:v>1343085285</c:v>
                </c:pt>
                <c:pt idx="426">
                  <c:v>1343096197</c:v>
                </c:pt>
                <c:pt idx="427">
                  <c:v>1343320425</c:v>
                </c:pt>
                <c:pt idx="428">
                  <c:v>1343326302</c:v>
                </c:pt>
                <c:pt idx="429">
                  <c:v>1343326747</c:v>
                </c:pt>
                <c:pt idx="430">
                  <c:v>1343425023</c:v>
                </c:pt>
                <c:pt idx="431">
                  <c:v>1343682681</c:v>
                </c:pt>
                <c:pt idx="432">
                  <c:v>1343741347</c:v>
                </c:pt>
                <c:pt idx="433">
                  <c:v>1343867524</c:v>
                </c:pt>
                <c:pt idx="434">
                  <c:v>1343870462</c:v>
                </c:pt>
                <c:pt idx="435">
                  <c:v>1343993448</c:v>
                </c:pt>
                <c:pt idx="436">
                  <c:v>1344062865</c:v>
                </c:pt>
                <c:pt idx="437">
                  <c:v>1344281383</c:v>
                </c:pt>
                <c:pt idx="438">
                  <c:v>1344465464</c:v>
                </c:pt>
                <c:pt idx="439">
                  <c:v>1344857083</c:v>
                </c:pt>
                <c:pt idx="440">
                  <c:v>1344880934</c:v>
                </c:pt>
                <c:pt idx="441">
                  <c:v>1344917580</c:v>
                </c:pt>
                <c:pt idx="442">
                  <c:v>1344961134</c:v>
                </c:pt>
                <c:pt idx="443">
                  <c:v>1344962853</c:v>
                </c:pt>
                <c:pt idx="444">
                  <c:v>1345056003</c:v>
                </c:pt>
                <c:pt idx="445">
                  <c:v>1345062936</c:v>
                </c:pt>
                <c:pt idx="446">
                  <c:v>1345664294</c:v>
                </c:pt>
                <c:pt idx="447">
                  <c:v>1345716422</c:v>
                </c:pt>
                <c:pt idx="448">
                  <c:v>1345741300</c:v>
                </c:pt>
                <c:pt idx="449">
                  <c:v>1345745956</c:v>
                </c:pt>
                <c:pt idx="450">
                  <c:v>1345828548</c:v>
                </c:pt>
                <c:pt idx="451">
                  <c:v>1345924012</c:v>
                </c:pt>
                <c:pt idx="452">
                  <c:v>1346042417</c:v>
                </c:pt>
                <c:pt idx="453">
                  <c:v>1346180780</c:v>
                </c:pt>
                <c:pt idx="454">
                  <c:v>1346194494</c:v>
                </c:pt>
                <c:pt idx="455">
                  <c:v>1346276349</c:v>
                </c:pt>
                <c:pt idx="456">
                  <c:v>1346345999</c:v>
                </c:pt>
                <c:pt idx="457">
                  <c:v>1346463337</c:v>
                </c:pt>
                <c:pt idx="458">
                  <c:v>1346799657</c:v>
                </c:pt>
                <c:pt idx="459">
                  <c:v>1346800033</c:v>
                </c:pt>
                <c:pt idx="460">
                  <c:v>1346806909</c:v>
                </c:pt>
                <c:pt idx="461">
                  <c:v>1346885050</c:v>
                </c:pt>
                <c:pt idx="462">
                  <c:v>1346975475</c:v>
                </c:pt>
                <c:pt idx="463">
                  <c:v>1347137731</c:v>
                </c:pt>
                <c:pt idx="464">
                  <c:v>1347293289</c:v>
                </c:pt>
                <c:pt idx="465">
                  <c:v>1347322622</c:v>
                </c:pt>
                <c:pt idx="466">
                  <c:v>1347411539</c:v>
                </c:pt>
                <c:pt idx="467">
                  <c:v>1347482261</c:v>
                </c:pt>
                <c:pt idx="468">
                  <c:v>1347913059</c:v>
                </c:pt>
                <c:pt idx="469">
                  <c:v>1348285321</c:v>
                </c:pt>
                <c:pt idx="470">
                  <c:v>1348363560</c:v>
                </c:pt>
                <c:pt idx="471">
                  <c:v>1348503976</c:v>
                </c:pt>
                <c:pt idx="472">
                  <c:v>1348536417</c:v>
                </c:pt>
                <c:pt idx="473">
                  <c:v>1348712513</c:v>
                </c:pt>
                <c:pt idx="474">
                  <c:v>1348731738</c:v>
                </c:pt>
                <c:pt idx="475">
                  <c:v>1348864913</c:v>
                </c:pt>
                <c:pt idx="476">
                  <c:v>1349150440</c:v>
                </c:pt>
                <c:pt idx="477">
                  <c:v>1349160018</c:v>
                </c:pt>
                <c:pt idx="478">
                  <c:v>1349209368</c:v>
                </c:pt>
                <c:pt idx="479">
                  <c:v>1349335284</c:v>
                </c:pt>
                <c:pt idx="480">
                  <c:v>1349892427</c:v>
                </c:pt>
                <c:pt idx="481">
                  <c:v>1349892735</c:v>
                </c:pt>
                <c:pt idx="482">
                  <c:v>1349916366</c:v>
                </c:pt>
                <c:pt idx="483">
                  <c:v>1349978269</c:v>
                </c:pt>
                <c:pt idx="484">
                  <c:v>1350009447</c:v>
                </c:pt>
                <c:pt idx="485">
                  <c:v>1350050028</c:v>
                </c:pt>
                <c:pt idx="486">
                  <c:v>1350061821</c:v>
                </c:pt>
                <c:pt idx="487">
                  <c:v>1350324286</c:v>
                </c:pt>
                <c:pt idx="488">
                  <c:v>1350398452</c:v>
                </c:pt>
                <c:pt idx="489">
                  <c:v>1350605844</c:v>
                </c:pt>
                <c:pt idx="490">
                  <c:v>1350967535</c:v>
                </c:pt>
                <c:pt idx="491">
                  <c:v>1351011489</c:v>
                </c:pt>
                <c:pt idx="492">
                  <c:v>1351024232</c:v>
                </c:pt>
                <c:pt idx="493">
                  <c:v>1351210481</c:v>
                </c:pt>
                <c:pt idx="494">
                  <c:v>1351528308</c:v>
                </c:pt>
                <c:pt idx="495">
                  <c:v>1351641296</c:v>
                </c:pt>
                <c:pt idx="496">
                  <c:v>1351663605</c:v>
                </c:pt>
                <c:pt idx="497">
                  <c:v>1351796674</c:v>
                </c:pt>
                <c:pt idx="498">
                  <c:v>1352107421</c:v>
                </c:pt>
                <c:pt idx="499">
                  <c:v>1352327022</c:v>
                </c:pt>
                <c:pt idx="500">
                  <c:v>1352504857</c:v>
                </c:pt>
                <c:pt idx="501">
                  <c:v>1352524767</c:v>
                </c:pt>
                <c:pt idx="502">
                  <c:v>1352766300</c:v>
                </c:pt>
                <c:pt idx="503">
                  <c:v>1352820837</c:v>
                </c:pt>
                <c:pt idx="504">
                  <c:v>1352845052</c:v>
                </c:pt>
                <c:pt idx="505">
                  <c:v>1352847503</c:v>
                </c:pt>
                <c:pt idx="506">
                  <c:v>1352906645</c:v>
                </c:pt>
                <c:pt idx="507">
                  <c:v>1352993777</c:v>
                </c:pt>
                <c:pt idx="508">
                  <c:v>1353005528</c:v>
                </c:pt>
                <c:pt idx="509">
                  <c:v>1353017510</c:v>
                </c:pt>
                <c:pt idx="510">
                  <c:v>1353177197</c:v>
                </c:pt>
                <c:pt idx="511">
                  <c:v>1353412725</c:v>
                </c:pt>
                <c:pt idx="512">
                  <c:v>1353547114</c:v>
                </c:pt>
                <c:pt idx="513">
                  <c:v>1353960252</c:v>
                </c:pt>
                <c:pt idx="514">
                  <c:v>1354250672</c:v>
                </c:pt>
                <c:pt idx="515">
                  <c:v>1354265335</c:v>
                </c:pt>
                <c:pt idx="516">
                  <c:v>1354568384</c:v>
                </c:pt>
                <c:pt idx="517">
                  <c:v>1354580949</c:v>
                </c:pt>
                <c:pt idx="518">
                  <c:v>1354584693</c:v>
                </c:pt>
                <c:pt idx="519">
                  <c:v>1354790790</c:v>
                </c:pt>
                <c:pt idx="520">
                  <c:v>1354816721</c:v>
                </c:pt>
                <c:pt idx="521">
                  <c:v>1354840638</c:v>
                </c:pt>
                <c:pt idx="522">
                  <c:v>1354909863</c:v>
                </c:pt>
                <c:pt idx="523">
                  <c:v>1355342424</c:v>
                </c:pt>
                <c:pt idx="524">
                  <c:v>1355489140</c:v>
                </c:pt>
                <c:pt idx="525">
                  <c:v>1355525313</c:v>
                </c:pt>
                <c:pt idx="526">
                  <c:v>1355855139</c:v>
                </c:pt>
                <c:pt idx="527">
                  <c:v>1356110480</c:v>
                </c:pt>
                <c:pt idx="528">
                  <c:v>1356121774</c:v>
                </c:pt>
                <c:pt idx="529">
                  <c:v>1356584974</c:v>
                </c:pt>
                <c:pt idx="530">
                  <c:v>1356648856</c:v>
                </c:pt>
                <c:pt idx="531">
                  <c:v>1356979110</c:v>
                </c:pt>
                <c:pt idx="532">
                  <c:v>1357088939</c:v>
                </c:pt>
                <c:pt idx="533">
                  <c:v>1357127727</c:v>
                </c:pt>
                <c:pt idx="534">
                  <c:v>1357157965</c:v>
                </c:pt>
                <c:pt idx="535">
                  <c:v>1357187280</c:v>
                </c:pt>
                <c:pt idx="536">
                  <c:v>1357604752</c:v>
                </c:pt>
                <c:pt idx="537">
                  <c:v>1357684801</c:v>
                </c:pt>
                <c:pt idx="538">
                  <c:v>1358180968</c:v>
                </c:pt>
                <c:pt idx="539">
                  <c:v>1358203069</c:v>
                </c:pt>
                <c:pt idx="540">
                  <c:v>1358294369</c:v>
                </c:pt>
                <c:pt idx="541">
                  <c:v>1358346109</c:v>
                </c:pt>
                <c:pt idx="542">
                  <c:v>1358437958</c:v>
                </c:pt>
                <c:pt idx="543">
                  <c:v>1359029661</c:v>
                </c:pt>
                <c:pt idx="544">
                  <c:v>1359104955</c:v>
                </c:pt>
                <c:pt idx="545">
                  <c:v>1359140546</c:v>
                </c:pt>
                <c:pt idx="546">
                  <c:v>1359147872</c:v>
                </c:pt>
                <c:pt idx="547">
                  <c:v>1359301335</c:v>
                </c:pt>
                <c:pt idx="548">
                  <c:v>1359421403</c:v>
                </c:pt>
                <c:pt idx="549">
                  <c:v>1359468915</c:v>
                </c:pt>
                <c:pt idx="550">
                  <c:v>1359568911</c:v>
                </c:pt>
                <c:pt idx="551">
                  <c:v>1359575988</c:v>
                </c:pt>
                <c:pt idx="552">
                  <c:v>1359587137</c:v>
                </c:pt>
                <c:pt idx="553">
                  <c:v>1359660329</c:v>
                </c:pt>
                <c:pt idx="554">
                  <c:v>1359848537</c:v>
                </c:pt>
                <c:pt idx="555">
                  <c:v>1359946188</c:v>
                </c:pt>
                <c:pt idx="556">
                  <c:v>1360106145</c:v>
                </c:pt>
                <c:pt idx="557">
                  <c:v>1360119728</c:v>
                </c:pt>
                <c:pt idx="558">
                  <c:v>1360177878</c:v>
                </c:pt>
                <c:pt idx="559">
                  <c:v>1360222119</c:v>
                </c:pt>
                <c:pt idx="560">
                  <c:v>1360258935</c:v>
                </c:pt>
                <c:pt idx="561">
                  <c:v>1360271299</c:v>
                </c:pt>
                <c:pt idx="562">
                  <c:v>1360346851</c:v>
                </c:pt>
                <c:pt idx="563">
                  <c:v>1360352124</c:v>
                </c:pt>
                <c:pt idx="564">
                  <c:v>1360366708</c:v>
                </c:pt>
                <c:pt idx="565">
                  <c:v>1360551250</c:v>
                </c:pt>
                <c:pt idx="566">
                  <c:v>1360830239</c:v>
                </c:pt>
                <c:pt idx="567">
                  <c:v>1360866467</c:v>
                </c:pt>
                <c:pt idx="568">
                  <c:v>1360948389</c:v>
                </c:pt>
                <c:pt idx="569">
                  <c:v>1361002140</c:v>
                </c:pt>
                <c:pt idx="570">
                  <c:v>1361248701</c:v>
                </c:pt>
                <c:pt idx="571">
                  <c:v>1361250539</c:v>
                </c:pt>
                <c:pt idx="572">
                  <c:v>1361300615</c:v>
                </c:pt>
                <c:pt idx="573">
                  <c:v>1361363825</c:v>
                </c:pt>
                <c:pt idx="574">
                  <c:v>1361483538</c:v>
                </c:pt>
                <c:pt idx="575">
                  <c:v>1361490161</c:v>
                </c:pt>
                <c:pt idx="576">
                  <c:v>1361577292</c:v>
                </c:pt>
                <c:pt idx="577">
                  <c:v>1361753751</c:v>
                </c:pt>
                <c:pt idx="578">
                  <c:v>1361858673</c:v>
                </c:pt>
                <c:pt idx="579">
                  <c:v>1361884763</c:v>
                </c:pt>
                <c:pt idx="580">
                  <c:v>1362081933</c:v>
                </c:pt>
                <c:pt idx="581">
                  <c:v>1362329565</c:v>
                </c:pt>
                <c:pt idx="582">
                  <c:v>1362640582</c:v>
                </c:pt>
                <c:pt idx="583">
                  <c:v>1362710425</c:v>
                </c:pt>
                <c:pt idx="584">
                  <c:v>1362776043</c:v>
                </c:pt>
                <c:pt idx="585">
                  <c:v>1362860257</c:v>
                </c:pt>
                <c:pt idx="586">
                  <c:v>1363017271</c:v>
                </c:pt>
                <c:pt idx="587">
                  <c:v>1363136487</c:v>
                </c:pt>
                <c:pt idx="588">
                  <c:v>1363320140</c:v>
                </c:pt>
                <c:pt idx="589">
                  <c:v>1363381432</c:v>
                </c:pt>
                <c:pt idx="590">
                  <c:v>1363611575</c:v>
                </c:pt>
                <c:pt idx="591">
                  <c:v>1363630542</c:v>
                </c:pt>
                <c:pt idx="592">
                  <c:v>1363885211</c:v>
                </c:pt>
                <c:pt idx="593">
                  <c:v>1363960278</c:v>
                </c:pt>
                <c:pt idx="594">
                  <c:v>1363981723</c:v>
                </c:pt>
                <c:pt idx="595">
                  <c:v>1364101272</c:v>
                </c:pt>
                <c:pt idx="596">
                  <c:v>1364426260</c:v>
                </c:pt>
                <c:pt idx="597">
                  <c:v>1364505391</c:v>
                </c:pt>
                <c:pt idx="598">
                  <c:v>1364827370</c:v>
                </c:pt>
                <c:pt idx="599">
                  <c:v>1364852557</c:v>
                </c:pt>
                <c:pt idx="600">
                  <c:v>1364854593</c:v>
                </c:pt>
                <c:pt idx="601">
                  <c:v>1364996645</c:v>
                </c:pt>
                <c:pt idx="602">
                  <c:v>1365082009</c:v>
                </c:pt>
                <c:pt idx="603">
                  <c:v>1365084034</c:v>
                </c:pt>
                <c:pt idx="604">
                  <c:v>1365231655</c:v>
                </c:pt>
                <c:pt idx="605">
                  <c:v>1365275536</c:v>
                </c:pt>
                <c:pt idx="606">
                  <c:v>1365348794</c:v>
                </c:pt>
                <c:pt idx="607">
                  <c:v>1365474453</c:v>
                </c:pt>
                <c:pt idx="608">
                  <c:v>1365515684</c:v>
                </c:pt>
                <c:pt idx="609">
                  <c:v>1365525239</c:v>
                </c:pt>
                <c:pt idx="610">
                  <c:v>1365643344</c:v>
                </c:pt>
                <c:pt idx="611">
                  <c:v>1365699071</c:v>
                </c:pt>
                <c:pt idx="612">
                  <c:v>1365791246</c:v>
                </c:pt>
                <c:pt idx="613">
                  <c:v>1365958060</c:v>
                </c:pt>
                <c:pt idx="614">
                  <c:v>1366028563</c:v>
                </c:pt>
                <c:pt idx="615">
                  <c:v>1366200499</c:v>
                </c:pt>
                <c:pt idx="616">
                  <c:v>1366251510</c:v>
                </c:pt>
                <c:pt idx="617">
                  <c:v>1366381877</c:v>
                </c:pt>
                <c:pt idx="618">
                  <c:v>1366690044</c:v>
                </c:pt>
                <c:pt idx="619">
                  <c:v>1366731491</c:v>
                </c:pt>
                <c:pt idx="620">
                  <c:v>1366763437</c:v>
                </c:pt>
                <c:pt idx="621">
                  <c:v>1366879523</c:v>
                </c:pt>
                <c:pt idx="622">
                  <c:v>1366906714</c:v>
                </c:pt>
                <c:pt idx="623">
                  <c:v>1366917828</c:v>
                </c:pt>
                <c:pt idx="624">
                  <c:v>1366999870</c:v>
                </c:pt>
                <c:pt idx="625">
                  <c:v>1367088443</c:v>
                </c:pt>
                <c:pt idx="626">
                  <c:v>1367286434</c:v>
                </c:pt>
                <c:pt idx="627">
                  <c:v>1367352787</c:v>
                </c:pt>
                <c:pt idx="628">
                  <c:v>1367355313</c:v>
                </c:pt>
                <c:pt idx="629">
                  <c:v>1367798074</c:v>
                </c:pt>
                <c:pt idx="630">
                  <c:v>1367878430</c:v>
                </c:pt>
                <c:pt idx="631">
                  <c:v>1367933691</c:v>
                </c:pt>
                <c:pt idx="632">
                  <c:v>1367940806</c:v>
                </c:pt>
                <c:pt idx="633">
                  <c:v>1368019482</c:v>
                </c:pt>
                <c:pt idx="634">
                  <c:v>1368036192</c:v>
                </c:pt>
                <c:pt idx="635">
                  <c:v>1368057674</c:v>
                </c:pt>
                <c:pt idx="636">
                  <c:v>1368476367</c:v>
                </c:pt>
                <c:pt idx="637">
                  <c:v>1368576032</c:v>
                </c:pt>
                <c:pt idx="638">
                  <c:v>1368579457</c:v>
                </c:pt>
                <c:pt idx="639">
                  <c:v>1368646357</c:v>
                </c:pt>
                <c:pt idx="640">
                  <c:v>1368723225</c:v>
                </c:pt>
                <c:pt idx="641">
                  <c:v>1368823675</c:v>
                </c:pt>
                <c:pt idx="642">
                  <c:v>1369134258</c:v>
                </c:pt>
                <c:pt idx="643">
                  <c:v>1369193496</c:v>
                </c:pt>
                <c:pt idx="644">
                  <c:v>1369246738</c:v>
                </c:pt>
                <c:pt idx="645">
                  <c:v>1369286903</c:v>
                </c:pt>
                <c:pt idx="646">
                  <c:v>1369705751</c:v>
                </c:pt>
                <c:pt idx="647">
                  <c:v>1369770292</c:v>
                </c:pt>
                <c:pt idx="648">
                  <c:v>1369864301</c:v>
                </c:pt>
                <c:pt idx="649">
                  <c:v>1369895421</c:v>
                </c:pt>
                <c:pt idx="650">
                  <c:v>1370067231</c:v>
                </c:pt>
                <c:pt idx="651">
                  <c:v>1370393760</c:v>
                </c:pt>
                <c:pt idx="652">
                  <c:v>1370568560</c:v>
                </c:pt>
                <c:pt idx="653">
                  <c:v>1370651181</c:v>
                </c:pt>
                <c:pt idx="654">
                  <c:v>1371159325</c:v>
                </c:pt>
                <c:pt idx="655">
                  <c:v>1371491244</c:v>
                </c:pt>
                <c:pt idx="656">
                  <c:v>1371569202</c:v>
                </c:pt>
                <c:pt idx="657">
                  <c:v>1371585703</c:v>
                </c:pt>
                <c:pt idx="658">
                  <c:v>1371655522</c:v>
                </c:pt>
                <c:pt idx="659">
                  <c:v>1371715269</c:v>
                </c:pt>
                <c:pt idx="660">
                  <c:v>1371769582</c:v>
                </c:pt>
                <c:pt idx="661">
                  <c:v>1371931752</c:v>
                </c:pt>
                <c:pt idx="662">
                  <c:v>1372082558</c:v>
                </c:pt>
                <c:pt idx="663">
                  <c:v>1372177288</c:v>
                </c:pt>
                <c:pt idx="664">
                  <c:v>1372210235</c:v>
                </c:pt>
                <c:pt idx="665">
                  <c:v>1372296436</c:v>
                </c:pt>
                <c:pt idx="666">
                  <c:v>1372384194</c:v>
                </c:pt>
                <c:pt idx="667">
                  <c:v>1372437089</c:v>
                </c:pt>
                <c:pt idx="668">
                  <c:v>1372668113</c:v>
                </c:pt>
                <c:pt idx="669">
                  <c:v>1372721577</c:v>
                </c:pt>
                <c:pt idx="670">
                  <c:v>1372884587</c:v>
                </c:pt>
                <c:pt idx="671">
                  <c:v>1373305836</c:v>
                </c:pt>
                <c:pt idx="672">
                  <c:v>1373337166</c:v>
                </c:pt>
                <c:pt idx="673">
                  <c:v>1373408699</c:v>
                </c:pt>
                <c:pt idx="674">
                  <c:v>1373408731</c:v>
                </c:pt>
                <c:pt idx="675">
                  <c:v>1373457615</c:v>
                </c:pt>
                <c:pt idx="676">
                  <c:v>1373548520</c:v>
                </c:pt>
                <c:pt idx="677">
                  <c:v>1373568644</c:v>
                </c:pt>
                <c:pt idx="678">
                  <c:v>1373971408</c:v>
                </c:pt>
                <c:pt idx="679">
                  <c:v>1374531631</c:v>
                </c:pt>
                <c:pt idx="680">
                  <c:v>1374882891</c:v>
                </c:pt>
                <c:pt idx="681">
                  <c:v>1375008418</c:v>
                </c:pt>
                <c:pt idx="682">
                  <c:v>1375113391</c:v>
                </c:pt>
                <c:pt idx="683">
                  <c:v>1375265461</c:v>
                </c:pt>
                <c:pt idx="684">
                  <c:v>1375275220</c:v>
                </c:pt>
                <c:pt idx="685">
                  <c:v>1375368012</c:v>
                </c:pt>
                <c:pt idx="686">
                  <c:v>1375403523</c:v>
                </c:pt>
                <c:pt idx="687">
                  <c:v>1375475406</c:v>
                </c:pt>
                <c:pt idx="688">
                  <c:v>1375729469</c:v>
                </c:pt>
                <c:pt idx="689">
                  <c:v>1375880598</c:v>
                </c:pt>
                <c:pt idx="690">
                  <c:v>1376003254</c:v>
                </c:pt>
                <c:pt idx="691">
                  <c:v>1376066243</c:v>
                </c:pt>
                <c:pt idx="692">
                  <c:v>1376399240</c:v>
                </c:pt>
                <c:pt idx="693">
                  <c:v>1376501292</c:v>
                </c:pt>
                <c:pt idx="694">
                  <c:v>1376502980</c:v>
                </c:pt>
                <c:pt idx="695">
                  <c:v>1376687485</c:v>
                </c:pt>
                <c:pt idx="696">
                  <c:v>1377022128</c:v>
                </c:pt>
                <c:pt idx="697">
                  <c:v>1377030070</c:v>
                </c:pt>
                <c:pt idx="698">
                  <c:v>1377116247</c:v>
                </c:pt>
                <c:pt idx="699">
                  <c:v>1377252857</c:v>
                </c:pt>
                <c:pt idx="700">
                  <c:v>1377294278</c:v>
                </c:pt>
                <c:pt idx="701">
                  <c:v>1377570867</c:v>
                </c:pt>
                <c:pt idx="702">
                  <c:v>1378080409</c:v>
                </c:pt>
                <c:pt idx="703">
                  <c:v>1378214874</c:v>
                </c:pt>
                <c:pt idx="704">
                  <c:v>1378306140</c:v>
                </c:pt>
                <c:pt idx="705">
                  <c:v>1378516918</c:v>
                </c:pt>
                <c:pt idx="706">
                  <c:v>1378586179</c:v>
                </c:pt>
                <c:pt idx="707">
                  <c:v>1378714687</c:v>
                </c:pt>
                <c:pt idx="708">
                  <c:v>1378722437</c:v>
                </c:pt>
                <c:pt idx="709">
                  <c:v>1378735983</c:v>
                </c:pt>
                <c:pt idx="710">
                  <c:v>1378737215</c:v>
                </c:pt>
                <c:pt idx="711">
                  <c:v>1378746052</c:v>
                </c:pt>
                <c:pt idx="712">
                  <c:v>1378949465</c:v>
                </c:pt>
                <c:pt idx="713">
                  <c:v>1379336503</c:v>
                </c:pt>
                <c:pt idx="714">
                  <c:v>1379425085</c:v>
                </c:pt>
                <c:pt idx="715">
                  <c:v>1379532618</c:v>
                </c:pt>
                <c:pt idx="716">
                  <c:v>1379540288</c:v>
                </c:pt>
                <c:pt idx="717">
                  <c:v>1379592786</c:v>
                </c:pt>
                <c:pt idx="718">
                  <c:v>1379710294</c:v>
                </c:pt>
                <c:pt idx="719">
                  <c:v>1379990038</c:v>
                </c:pt>
                <c:pt idx="720">
                  <c:v>1380150010</c:v>
                </c:pt>
                <c:pt idx="721">
                  <c:v>1380217190</c:v>
                </c:pt>
                <c:pt idx="722">
                  <c:v>1380238969</c:v>
                </c:pt>
                <c:pt idx="723">
                  <c:v>1380470188</c:v>
                </c:pt>
                <c:pt idx="724">
                  <c:v>1380477691</c:v>
                </c:pt>
                <c:pt idx="725">
                  <c:v>1380556483</c:v>
                </c:pt>
                <c:pt idx="726">
                  <c:v>1380559201</c:v>
                </c:pt>
                <c:pt idx="727">
                  <c:v>1380585890</c:v>
                </c:pt>
                <c:pt idx="728">
                  <c:v>1380650177</c:v>
                </c:pt>
                <c:pt idx="729">
                  <c:v>1380726226</c:v>
                </c:pt>
                <c:pt idx="730">
                  <c:v>1380797834</c:v>
                </c:pt>
                <c:pt idx="731">
                  <c:v>1380826996</c:v>
                </c:pt>
                <c:pt idx="732">
                  <c:v>1380833367</c:v>
                </c:pt>
                <c:pt idx="733">
                  <c:v>1380838145</c:v>
                </c:pt>
                <c:pt idx="734">
                  <c:v>1380913757</c:v>
                </c:pt>
                <c:pt idx="735">
                  <c:v>1381194003</c:v>
                </c:pt>
                <c:pt idx="736">
                  <c:v>1381265883</c:v>
                </c:pt>
                <c:pt idx="737">
                  <c:v>1381364339</c:v>
                </c:pt>
                <c:pt idx="738">
                  <c:v>1381430646</c:v>
                </c:pt>
                <c:pt idx="739">
                  <c:v>1381445253</c:v>
                </c:pt>
                <c:pt idx="740">
                  <c:v>1381583948</c:v>
                </c:pt>
                <c:pt idx="741">
                  <c:v>1381752061</c:v>
                </c:pt>
                <c:pt idx="742">
                  <c:v>1381767859</c:v>
                </c:pt>
                <c:pt idx="743">
                  <c:v>1381778555</c:v>
                </c:pt>
                <c:pt idx="744">
                  <c:v>1381853222</c:v>
                </c:pt>
                <c:pt idx="745">
                  <c:v>1381923548</c:v>
                </c:pt>
                <c:pt idx="746">
                  <c:v>1381984773</c:v>
                </c:pt>
                <c:pt idx="747">
                  <c:v>1382449733</c:v>
                </c:pt>
                <c:pt idx="748">
                  <c:v>1382460379</c:v>
                </c:pt>
                <c:pt idx="749">
                  <c:v>1382528113</c:v>
                </c:pt>
                <c:pt idx="750">
                  <c:v>1382659060</c:v>
                </c:pt>
                <c:pt idx="751">
                  <c:v>1382679059</c:v>
                </c:pt>
                <c:pt idx="752">
                  <c:v>1382701793</c:v>
                </c:pt>
                <c:pt idx="753">
                  <c:v>1382742014</c:v>
                </c:pt>
                <c:pt idx="754">
                  <c:v>1382938914</c:v>
                </c:pt>
                <c:pt idx="755">
                  <c:v>1382963963</c:v>
                </c:pt>
                <c:pt idx="756">
                  <c:v>1382994511</c:v>
                </c:pt>
                <c:pt idx="757">
                  <c:v>1383076902</c:v>
                </c:pt>
                <c:pt idx="758">
                  <c:v>1383095125</c:v>
                </c:pt>
                <c:pt idx="759">
                  <c:v>1383139695</c:v>
                </c:pt>
                <c:pt idx="760">
                  <c:v>1383195753</c:v>
                </c:pt>
                <c:pt idx="761">
                  <c:v>1383257703</c:v>
                </c:pt>
                <c:pt idx="762">
                  <c:v>1383327440</c:v>
                </c:pt>
                <c:pt idx="763">
                  <c:v>1383337052</c:v>
                </c:pt>
                <c:pt idx="764">
                  <c:v>1383337267</c:v>
                </c:pt>
                <c:pt idx="765">
                  <c:v>1383616856</c:v>
                </c:pt>
                <c:pt idx="766">
                  <c:v>1383621299</c:v>
                </c:pt>
                <c:pt idx="767">
                  <c:v>1383909855</c:v>
                </c:pt>
                <c:pt idx="768">
                  <c:v>1384186483</c:v>
                </c:pt>
                <c:pt idx="769">
                  <c:v>1384236507</c:v>
                </c:pt>
                <c:pt idx="770">
                  <c:v>1384364561</c:v>
                </c:pt>
                <c:pt idx="771">
                  <c:v>1384384136</c:v>
                </c:pt>
                <c:pt idx="772">
                  <c:v>1384480685</c:v>
                </c:pt>
                <c:pt idx="773">
                  <c:v>1384577890</c:v>
                </c:pt>
                <c:pt idx="774">
                  <c:v>1384811721</c:v>
                </c:pt>
                <c:pt idx="775">
                  <c:v>1384887360</c:v>
                </c:pt>
                <c:pt idx="776">
                  <c:v>1384920804</c:v>
                </c:pt>
                <c:pt idx="777">
                  <c:v>1384941892</c:v>
                </c:pt>
                <c:pt idx="778">
                  <c:v>1385065931</c:v>
                </c:pt>
                <c:pt idx="779">
                  <c:v>1385124940</c:v>
                </c:pt>
                <c:pt idx="780">
                  <c:v>1385366429</c:v>
                </c:pt>
                <c:pt idx="781">
                  <c:v>1385425937</c:v>
                </c:pt>
                <c:pt idx="782">
                  <c:v>1385510094</c:v>
                </c:pt>
                <c:pt idx="783">
                  <c:v>1385524889</c:v>
                </c:pt>
                <c:pt idx="784">
                  <c:v>1385585434</c:v>
                </c:pt>
                <c:pt idx="785">
                  <c:v>1385754986</c:v>
                </c:pt>
                <c:pt idx="786">
                  <c:v>1386011038</c:v>
                </c:pt>
                <c:pt idx="787">
                  <c:v>1386108087</c:v>
                </c:pt>
                <c:pt idx="788">
                  <c:v>1386123861</c:v>
                </c:pt>
                <c:pt idx="789">
                  <c:v>1386194013</c:v>
                </c:pt>
                <c:pt idx="790">
                  <c:v>1386216545</c:v>
                </c:pt>
                <c:pt idx="791">
                  <c:v>1386336660</c:v>
                </c:pt>
                <c:pt idx="792">
                  <c:v>1386344289</c:v>
                </c:pt>
                <c:pt idx="793">
                  <c:v>1386463198</c:v>
                </c:pt>
                <c:pt idx="794">
                  <c:v>1386626054</c:v>
                </c:pt>
                <c:pt idx="795">
                  <c:v>1386806254</c:v>
                </c:pt>
                <c:pt idx="796">
                  <c:v>1386882145</c:v>
                </c:pt>
                <c:pt idx="797">
                  <c:v>1386884201</c:v>
                </c:pt>
                <c:pt idx="798">
                  <c:v>1386886874</c:v>
                </c:pt>
                <c:pt idx="799">
                  <c:v>1387390555</c:v>
                </c:pt>
                <c:pt idx="800">
                  <c:v>1387403967</c:v>
                </c:pt>
                <c:pt idx="801">
                  <c:v>1387569630</c:v>
                </c:pt>
                <c:pt idx="802">
                  <c:v>1387834799</c:v>
                </c:pt>
                <c:pt idx="803">
                  <c:v>1388077791</c:v>
                </c:pt>
                <c:pt idx="804">
                  <c:v>1388084862</c:v>
                </c:pt>
                <c:pt idx="805">
                  <c:v>1388391227</c:v>
                </c:pt>
                <c:pt idx="806">
                  <c:v>1388707645</c:v>
                </c:pt>
                <c:pt idx="807">
                  <c:v>1388772126</c:v>
                </c:pt>
                <c:pt idx="808">
                  <c:v>1388835692</c:v>
                </c:pt>
                <c:pt idx="809">
                  <c:v>1389038297</c:v>
                </c:pt>
                <c:pt idx="810">
                  <c:v>1389041333</c:v>
                </c:pt>
                <c:pt idx="811">
                  <c:v>1389107062</c:v>
                </c:pt>
                <c:pt idx="812">
                  <c:v>1389121248</c:v>
                </c:pt>
                <c:pt idx="813">
                  <c:v>1389193827</c:v>
                </c:pt>
                <c:pt idx="814">
                  <c:v>1389259831</c:v>
                </c:pt>
                <c:pt idx="815">
                  <c:v>1389399701</c:v>
                </c:pt>
                <c:pt idx="816">
                  <c:v>1389635351</c:v>
                </c:pt>
                <c:pt idx="817">
                  <c:v>1389825800</c:v>
                </c:pt>
                <c:pt idx="818">
                  <c:v>1389891684</c:v>
                </c:pt>
                <c:pt idx="819">
                  <c:v>1389982692</c:v>
                </c:pt>
                <c:pt idx="820">
                  <c:v>1390083017</c:v>
                </c:pt>
                <c:pt idx="821">
                  <c:v>1390088311</c:v>
                </c:pt>
                <c:pt idx="822">
                  <c:v>1390323617</c:v>
                </c:pt>
                <c:pt idx="823">
                  <c:v>1390330877</c:v>
                </c:pt>
                <c:pt idx="824">
                  <c:v>1390381722</c:v>
                </c:pt>
                <c:pt idx="825">
                  <c:v>1390439304</c:v>
                </c:pt>
                <c:pt idx="826">
                  <c:v>1390509071</c:v>
                </c:pt>
                <c:pt idx="827">
                  <c:v>1390564857</c:v>
                </c:pt>
                <c:pt idx="828">
                  <c:v>1390570791</c:v>
                </c:pt>
                <c:pt idx="829">
                  <c:v>1390589018</c:v>
                </c:pt>
                <c:pt idx="830">
                  <c:v>1390667107</c:v>
                </c:pt>
                <c:pt idx="831">
                  <c:v>1390853620</c:v>
                </c:pt>
                <c:pt idx="832">
                  <c:v>1390860695</c:v>
                </c:pt>
                <c:pt idx="833">
                  <c:v>1390890987</c:v>
                </c:pt>
                <c:pt idx="834">
                  <c:v>1390938332</c:v>
                </c:pt>
                <c:pt idx="835">
                  <c:v>1391005999</c:v>
                </c:pt>
                <c:pt idx="836">
                  <c:v>1391293745</c:v>
                </c:pt>
                <c:pt idx="837">
                  <c:v>1391477450</c:v>
                </c:pt>
                <c:pt idx="838">
                  <c:v>1391479339</c:v>
                </c:pt>
                <c:pt idx="839">
                  <c:v>1391571319</c:v>
                </c:pt>
                <c:pt idx="840">
                  <c:v>1392021502</c:v>
                </c:pt>
                <c:pt idx="841">
                  <c:v>1392040806</c:v>
                </c:pt>
                <c:pt idx="842">
                  <c:v>1392093190</c:v>
                </c:pt>
                <c:pt idx="843">
                  <c:v>1392169298</c:v>
                </c:pt>
                <c:pt idx="844">
                  <c:v>1392171770</c:v>
                </c:pt>
                <c:pt idx="845">
                  <c:v>1392183631</c:v>
                </c:pt>
                <c:pt idx="846">
                  <c:v>1392232830</c:v>
                </c:pt>
                <c:pt idx="847">
                  <c:v>1392321509</c:v>
                </c:pt>
                <c:pt idx="848">
                  <c:v>1392569730</c:v>
                </c:pt>
                <c:pt idx="849">
                  <c:v>1392780961</c:v>
                </c:pt>
                <c:pt idx="850">
                  <c:v>1392847312</c:v>
                </c:pt>
                <c:pt idx="851">
                  <c:v>1393034470</c:v>
                </c:pt>
                <c:pt idx="852">
                  <c:v>1393038927</c:v>
                </c:pt>
                <c:pt idx="853">
                  <c:v>1393233855</c:v>
                </c:pt>
                <c:pt idx="854">
                  <c:v>1393272633</c:v>
                </c:pt>
                <c:pt idx="855">
                  <c:v>1393287850</c:v>
                </c:pt>
                <c:pt idx="856">
                  <c:v>1393443400</c:v>
                </c:pt>
                <c:pt idx="857">
                  <c:v>1393882717</c:v>
                </c:pt>
                <c:pt idx="858">
                  <c:v>1394039979</c:v>
                </c:pt>
                <c:pt idx="859">
                  <c:v>1394078379</c:v>
                </c:pt>
                <c:pt idx="860">
                  <c:v>1394127585</c:v>
                </c:pt>
                <c:pt idx="861">
                  <c:v>1394536048</c:v>
                </c:pt>
                <c:pt idx="862">
                  <c:v>1394633746</c:v>
                </c:pt>
                <c:pt idx="863">
                  <c:v>1394683409</c:v>
                </c:pt>
                <c:pt idx="864">
                  <c:v>1394821095</c:v>
                </c:pt>
                <c:pt idx="865">
                  <c:v>1395089981</c:v>
                </c:pt>
                <c:pt idx="866">
                  <c:v>1395155478</c:v>
                </c:pt>
                <c:pt idx="867">
                  <c:v>1395162822</c:v>
                </c:pt>
                <c:pt idx="868">
                  <c:v>1395168625</c:v>
                </c:pt>
                <c:pt idx="869">
                  <c:v>1395277318</c:v>
                </c:pt>
                <c:pt idx="870">
                  <c:v>1395318848</c:v>
                </c:pt>
                <c:pt idx="871">
                  <c:v>1395349475</c:v>
                </c:pt>
                <c:pt idx="872">
                  <c:v>1395407445</c:v>
                </c:pt>
                <c:pt idx="873">
                  <c:v>1395417714</c:v>
                </c:pt>
                <c:pt idx="874">
                  <c:v>1395436717</c:v>
                </c:pt>
                <c:pt idx="875">
                  <c:v>1395676773</c:v>
                </c:pt>
                <c:pt idx="876">
                  <c:v>1395687664</c:v>
                </c:pt>
                <c:pt idx="877">
                  <c:v>1395774667</c:v>
                </c:pt>
                <c:pt idx="878">
                  <c:v>1395787973</c:v>
                </c:pt>
                <c:pt idx="879">
                  <c:v>1395859093</c:v>
                </c:pt>
                <c:pt idx="880">
                  <c:v>1395868127</c:v>
                </c:pt>
                <c:pt idx="881">
                  <c:v>1395885518</c:v>
                </c:pt>
                <c:pt idx="882">
                  <c:v>1396026382</c:v>
                </c:pt>
                <c:pt idx="883">
                  <c:v>1396284680</c:v>
                </c:pt>
                <c:pt idx="884">
                  <c:v>1396334311</c:v>
                </c:pt>
                <c:pt idx="885">
                  <c:v>1396360890</c:v>
                </c:pt>
                <c:pt idx="886">
                  <c:v>1396367729</c:v>
                </c:pt>
                <c:pt idx="887">
                  <c:v>1396371612</c:v>
                </c:pt>
                <c:pt idx="888">
                  <c:v>1396396662</c:v>
                </c:pt>
                <c:pt idx="889">
                  <c:v>1396441810</c:v>
                </c:pt>
                <c:pt idx="890">
                  <c:v>1396468782</c:v>
                </c:pt>
                <c:pt idx="891">
                  <c:v>1396524644</c:v>
                </c:pt>
                <c:pt idx="892">
                  <c:v>1396631500</c:v>
                </c:pt>
                <c:pt idx="893">
                  <c:v>1396633284</c:v>
                </c:pt>
                <c:pt idx="894">
                  <c:v>1396829189</c:v>
                </c:pt>
                <c:pt idx="895">
                  <c:v>1396876302</c:v>
                </c:pt>
                <c:pt idx="896">
                  <c:v>1396906530</c:v>
                </c:pt>
                <c:pt idx="897">
                  <c:v>1396923624</c:v>
                </c:pt>
                <c:pt idx="898">
                  <c:v>1396974355</c:v>
                </c:pt>
                <c:pt idx="899">
                  <c:v>1397076319</c:v>
                </c:pt>
                <c:pt idx="900">
                  <c:v>1397133386</c:v>
                </c:pt>
                <c:pt idx="901">
                  <c:v>1397186333</c:v>
                </c:pt>
                <c:pt idx="902">
                  <c:v>1397217052</c:v>
                </c:pt>
                <c:pt idx="903">
                  <c:v>1397414636</c:v>
                </c:pt>
                <c:pt idx="904">
                  <c:v>1397545131</c:v>
                </c:pt>
                <c:pt idx="905">
                  <c:v>1397571035</c:v>
                </c:pt>
                <c:pt idx="906">
                  <c:v>1397584386</c:v>
                </c:pt>
                <c:pt idx="907">
                  <c:v>1397661347</c:v>
                </c:pt>
                <c:pt idx="908">
                  <c:v>1397677790</c:v>
                </c:pt>
                <c:pt idx="909">
                  <c:v>1397679445</c:v>
                </c:pt>
                <c:pt idx="910">
                  <c:v>1397683410</c:v>
                </c:pt>
                <c:pt idx="911">
                  <c:v>1397709165</c:v>
                </c:pt>
                <c:pt idx="912">
                  <c:v>1397819938</c:v>
                </c:pt>
                <c:pt idx="913">
                  <c:v>1397854356</c:v>
                </c:pt>
                <c:pt idx="914">
                  <c:v>1397855842</c:v>
                </c:pt>
                <c:pt idx="915">
                  <c:v>1398283307</c:v>
                </c:pt>
                <c:pt idx="916">
                  <c:v>1398342170</c:v>
                </c:pt>
                <c:pt idx="917">
                  <c:v>1398348859</c:v>
                </c:pt>
                <c:pt idx="918">
                  <c:v>1398352531</c:v>
                </c:pt>
                <c:pt idx="919">
                  <c:v>1398363095</c:v>
                </c:pt>
                <c:pt idx="920">
                  <c:v>1398388068</c:v>
                </c:pt>
                <c:pt idx="921">
                  <c:v>1398432758</c:v>
                </c:pt>
                <c:pt idx="922">
                  <c:v>1398448389</c:v>
                </c:pt>
                <c:pt idx="923">
                  <c:v>1398480559</c:v>
                </c:pt>
                <c:pt idx="924">
                  <c:v>1398511589</c:v>
                </c:pt>
                <c:pt idx="925">
                  <c:v>1398727441</c:v>
                </c:pt>
                <c:pt idx="926">
                  <c:v>1398801620</c:v>
                </c:pt>
                <c:pt idx="927">
                  <c:v>1398802148</c:v>
                </c:pt>
                <c:pt idx="928">
                  <c:v>1398828064</c:v>
                </c:pt>
                <c:pt idx="929">
                  <c:v>1398862875</c:v>
                </c:pt>
                <c:pt idx="930">
                  <c:v>1398873969</c:v>
                </c:pt>
                <c:pt idx="931">
                  <c:v>1398895756</c:v>
                </c:pt>
                <c:pt idx="932">
                  <c:v>1398911882</c:v>
                </c:pt>
                <c:pt idx="933">
                  <c:v>1398971211</c:v>
                </c:pt>
                <c:pt idx="934">
                  <c:v>1398973252</c:v>
                </c:pt>
                <c:pt idx="935">
                  <c:v>1398980941</c:v>
                </c:pt>
                <c:pt idx="936">
                  <c:v>1398983245</c:v>
                </c:pt>
                <c:pt idx="937">
                  <c:v>1399032813</c:v>
                </c:pt>
                <c:pt idx="938">
                  <c:v>1399058797</c:v>
                </c:pt>
                <c:pt idx="939">
                  <c:v>1399070239</c:v>
                </c:pt>
                <c:pt idx="940">
                  <c:v>1399286589</c:v>
                </c:pt>
                <c:pt idx="941">
                  <c:v>1399387173</c:v>
                </c:pt>
                <c:pt idx="942">
                  <c:v>1399414290</c:v>
                </c:pt>
                <c:pt idx="943">
                  <c:v>1399415500</c:v>
                </c:pt>
                <c:pt idx="944">
                  <c:v>1399427064</c:v>
                </c:pt>
                <c:pt idx="945">
                  <c:v>1399474134</c:v>
                </c:pt>
                <c:pt idx="946">
                  <c:v>1399480592</c:v>
                </c:pt>
                <c:pt idx="947">
                  <c:v>1399482836</c:v>
                </c:pt>
                <c:pt idx="948">
                  <c:v>1399490415</c:v>
                </c:pt>
                <c:pt idx="949">
                  <c:v>1399504664</c:v>
                </c:pt>
                <c:pt idx="950">
                  <c:v>1399557925</c:v>
                </c:pt>
                <c:pt idx="951">
                  <c:v>1399563390</c:v>
                </c:pt>
                <c:pt idx="952">
                  <c:v>1399563953</c:v>
                </c:pt>
                <c:pt idx="953">
                  <c:v>1399666342</c:v>
                </c:pt>
                <c:pt idx="954">
                  <c:v>1399888221</c:v>
                </c:pt>
                <c:pt idx="955">
                  <c:v>1399902243</c:v>
                </c:pt>
                <c:pt idx="956">
                  <c:v>1399909127</c:v>
                </c:pt>
                <c:pt idx="957">
                  <c:v>1399923198</c:v>
                </c:pt>
                <c:pt idx="958">
                  <c:v>1399948353</c:v>
                </c:pt>
                <c:pt idx="959">
                  <c:v>1399996024</c:v>
                </c:pt>
                <c:pt idx="960">
                  <c:v>1399998418</c:v>
                </c:pt>
                <c:pt idx="961">
                  <c:v>1400002090</c:v>
                </c:pt>
                <c:pt idx="962">
                  <c:v>1400008085</c:v>
                </c:pt>
                <c:pt idx="963">
                  <c:v>1400026355</c:v>
                </c:pt>
                <c:pt idx="964">
                  <c:v>1400051050</c:v>
                </c:pt>
                <c:pt idx="965">
                  <c:v>1400106171</c:v>
                </c:pt>
                <c:pt idx="966">
                  <c:v>1400163834</c:v>
                </c:pt>
                <c:pt idx="967">
                  <c:v>1400168264</c:v>
                </c:pt>
                <c:pt idx="968">
                  <c:v>1400175682</c:v>
                </c:pt>
                <c:pt idx="969">
                  <c:v>1400253364</c:v>
                </c:pt>
                <c:pt idx="970">
                  <c:v>1400260087</c:v>
                </c:pt>
                <c:pt idx="971">
                  <c:v>1400263525</c:v>
                </c:pt>
                <c:pt idx="972">
                  <c:v>1400272580</c:v>
                </c:pt>
                <c:pt idx="973">
                  <c:v>1400290255</c:v>
                </c:pt>
                <c:pt idx="974">
                  <c:v>1400309405</c:v>
                </c:pt>
                <c:pt idx="975">
                  <c:v>1400474329</c:v>
                </c:pt>
                <c:pt idx="976">
                  <c:v>1400504952</c:v>
                </c:pt>
                <c:pt idx="977">
                  <c:v>1400512658</c:v>
                </c:pt>
                <c:pt idx="978">
                  <c:v>1400523845</c:v>
                </c:pt>
                <c:pt idx="979">
                  <c:v>1400536692</c:v>
                </c:pt>
                <c:pt idx="980">
                  <c:v>1400547969</c:v>
                </c:pt>
                <c:pt idx="981">
                  <c:v>1400570787</c:v>
                </c:pt>
                <c:pt idx="982">
                  <c:v>1400600031</c:v>
                </c:pt>
                <c:pt idx="983">
                  <c:v>1400600101</c:v>
                </c:pt>
                <c:pt idx="984">
                  <c:v>1400600840</c:v>
                </c:pt>
                <c:pt idx="985">
                  <c:v>1400604056</c:v>
                </c:pt>
                <c:pt idx="986">
                  <c:v>1400606573</c:v>
                </c:pt>
                <c:pt idx="987">
                  <c:v>1400634728</c:v>
                </c:pt>
                <c:pt idx="988">
                  <c:v>1400636279</c:v>
                </c:pt>
                <c:pt idx="989">
                  <c:v>1400666049</c:v>
                </c:pt>
                <c:pt idx="990">
                  <c:v>1400675841</c:v>
                </c:pt>
                <c:pt idx="991">
                  <c:v>1400691994</c:v>
                </c:pt>
                <c:pt idx="992">
                  <c:v>1400694790</c:v>
                </c:pt>
                <c:pt idx="993">
                  <c:v>1400698287</c:v>
                </c:pt>
                <c:pt idx="994">
                  <c:v>1400704672</c:v>
                </c:pt>
                <c:pt idx="995">
                  <c:v>1400720703</c:v>
                </c:pt>
                <c:pt idx="996">
                  <c:v>1400725112</c:v>
                </c:pt>
                <c:pt idx="997">
                  <c:v>1400774409</c:v>
                </c:pt>
                <c:pt idx="998">
                  <c:v>1400778772</c:v>
                </c:pt>
                <c:pt idx="999">
                  <c:v>1400786514</c:v>
                </c:pt>
                <c:pt idx="1000">
                  <c:v>1400790680</c:v>
                </c:pt>
                <c:pt idx="1001">
                  <c:v>1400867283</c:v>
                </c:pt>
                <c:pt idx="1002">
                  <c:v>1400945150</c:v>
                </c:pt>
                <c:pt idx="1003">
                  <c:v>1401044229</c:v>
                </c:pt>
                <c:pt idx="1004">
                  <c:v>1401058295</c:v>
                </c:pt>
                <c:pt idx="1005">
                  <c:v>1401101499</c:v>
                </c:pt>
                <c:pt idx="1006">
                  <c:v>1401123546</c:v>
                </c:pt>
                <c:pt idx="1007">
                  <c:v>1401125238</c:v>
                </c:pt>
                <c:pt idx="1008">
                  <c:v>1401196766</c:v>
                </c:pt>
                <c:pt idx="1009">
                  <c:v>1401201881</c:v>
                </c:pt>
                <c:pt idx="1010">
                  <c:v>1401204143</c:v>
                </c:pt>
                <c:pt idx="1011">
                  <c:v>1401205731</c:v>
                </c:pt>
                <c:pt idx="1012">
                  <c:v>1401214581</c:v>
                </c:pt>
                <c:pt idx="1013">
                  <c:v>1401231722</c:v>
                </c:pt>
                <c:pt idx="1014">
                  <c:v>1401254055</c:v>
                </c:pt>
                <c:pt idx="1015">
                  <c:v>1401294084</c:v>
                </c:pt>
                <c:pt idx="1016">
                  <c:v>1401312808</c:v>
                </c:pt>
                <c:pt idx="1017">
                  <c:v>1401336045</c:v>
                </c:pt>
                <c:pt idx="1018">
                  <c:v>1401354597</c:v>
                </c:pt>
                <c:pt idx="1019">
                  <c:v>1401372324</c:v>
                </c:pt>
                <c:pt idx="1020">
                  <c:v>1401372574</c:v>
                </c:pt>
                <c:pt idx="1021">
                  <c:v>1401401064</c:v>
                </c:pt>
                <c:pt idx="1022">
                  <c:v>1401414944</c:v>
                </c:pt>
                <c:pt idx="1023">
                  <c:v>1401426488</c:v>
                </c:pt>
                <c:pt idx="1024">
                  <c:v>1401436539</c:v>
                </c:pt>
                <c:pt idx="1025">
                  <c:v>1401470811</c:v>
                </c:pt>
                <c:pt idx="1026">
                  <c:v>1401485207</c:v>
                </c:pt>
                <c:pt idx="1027">
                  <c:v>1401485484</c:v>
                </c:pt>
                <c:pt idx="1028">
                  <c:v>1401585752</c:v>
                </c:pt>
                <c:pt idx="1029">
                  <c:v>1401623376</c:v>
                </c:pt>
                <c:pt idx="1030">
                  <c:v>1401642425</c:v>
                </c:pt>
                <c:pt idx="1031">
                  <c:v>1401666631</c:v>
                </c:pt>
                <c:pt idx="1032">
                  <c:v>1401685730</c:v>
                </c:pt>
                <c:pt idx="1033">
                  <c:v>1401714114</c:v>
                </c:pt>
                <c:pt idx="1034">
                  <c:v>1401722952</c:v>
                </c:pt>
                <c:pt idx="1035">
                  <c:v>1401724860</c:v>
                </c:pt>
                <c:pt idx="1036">
                  <c:v>1401726595</c:v>
                </c:pt>
                <c:pt idx="1037">
                  <c:v>1401756143</c:v>
                </c:pt>
                <c:pt idx="1038">
                  <c:v>1401768478</c:v>
                </c:pt>
                <c:pt idx="1039">
                  <c:v>1401770178</c:v>
                </c:pt>
                <c:pt idx="1040">
                  <c:v>1401810583</c:v>
                </c:pt>
                <c:pt idx="1041">
                  <c:v>1401811381</c:v>
                </c:pt>
                <c:pt idx="1042">
                  <c:v>1401814964</c:v>
                </c:pt>
                <c:pt idx="1043">
                  <c:v>1401823952</c:v>
                </c:pt>
                <c:pt idx="1044">
                  <c:v>1401846250</c:v>
                </c:pt>
                <c:pt idx="1045">
                  <c:v>1401850796</c:v>
                </c:pt>
                <c:pt idx="1046">
                  <c:v>1401910634</c:v>
                </c:pt>
                <c:pt idx="1047">
                  <c:v>1401924769</c:v>
                </c:pt>
                <c:pt idx="1048">
                  <c:v>1401972028</c:v>
                </c:pt>
                <c:pt idx="1049">
                  <c:v>1401978147</c:v>
                </c:pt>
                <c:pt idx="1050">
                  <c:v>1402009632</c:v>
                </c:pt>
                <c:pt idx="1051">
                  <c:v>1402049289</c:v>
                </c:pt>
                <c:pt idx="1052">
                  <c:v>1402058739</c:v>
                </c:pt>
                <c:pt idx="1053">
                  <c:v>1402079466</c:v>
                </c:pt>
                <c:pt idx="1054">
                  <c:v>1402266840</c:v>
                </c:pt>
                <c:pt idx="1055">
                  <c:v>1402294381</c:v>
                </c:pt>
                <c:pt idx="1056">
                  <c:v>1402317296</c:v>
                </c:pt>
                <c:pt idx="1057">
                  <c:v>1402331262</c:v>
                </c:pt>
                <c:pt idx="1058">
                  <c:v>1402334665</c:v>
                </c:pt>
                <c:pt idx="1059">
                  <c:v>1402342359</c:v>
                </c:pt>
                <c:pt idx="1060">
                  <c:v>1402343765</c:v>
                </c:pt>
                <c:pt idx="1061">
                  <c:v>1402391269</c:v>
                </c:pt>
                <c:pt idx="1062">
                  <c:v>1402394951</c:v>
                </c:pt>
                <c:pt idx="1063">
                  <c:v>1402403907</c:v>
                </c:pt>
                <c:pt idx="1064">
                  <c:v>1402410663</c:v>
                </c:pt>
                <c:pt idx="1065">
                  <c:v>1402429211</c:v>
                </c:pt>
                <c:pt idx="1066">
                  <c:v>1402441300</c:v>
                </c:pt>
                <c:pt idx="1067">
                  <c:v>1402455174</c:v>
                </c:pt>
                <c:pt idx="1068">
                  <c:v>1402506278</c:v>
                </c:pt>
                <c:pt idx="1069">
                  <c:v>1402580818</c:v>
                </c:pt>
                <c:pt idx="1070">
                  <c:v>1402584846</c:v>
                </c:pt>
                <c:pt idx="1071">
                  <c:v>1402596667</c:v>
                </c:pt>
                <c:pt idx="1072">
                  <c:v>1402599486</c:v>
                </c:pt>
                <c:pt idx="1073">
                  <c:v>1402612730</c:v>
                </c:pt>
                <c:pt idx="1074">
                  <c:v>1402627627</c:v>
                </c:pt>
                <c:pt idx="1075">
                  <c:v>1402657113</c:v>
                </c:pt>
                <c:pt idx="1076">
                  <c:v>1402677457</c:v>
                </c:pt>
                <c:pt idx="1077">
                  <c:v>1402693689</c:v>
                </c:pt>
                <c:pt idx="1078">
                  <c:v>1402784964</c:v>
                </c:pt>
                <c:pt idx="1079">
                  <c:v>1402867750</c:v>
                </c:pt>
                <c:pt idx="1080">
                  <c:v>1402886025</c:v>
                </c:pt>
                <c:pt idx="1081">
                  <c:v>1402910965</c:v>
                </c:pt>
                <c:pt idx="1082">
                  <c:v>1402929075</c:v>
                </c:pt>
                <c:pt idx="1083">
                  <c:v>1402931866</c:v>
                </c:pt>
                <c:pt idx="1084">
                  <c:v>1402934629</c:v>
                </c:pt>
                <c:pt idx="1085">
                  <c:v>1402945408</c:v>
                </c:pt>
                <c:pt idx="1086">
                  <c:v>1402973438</c:v>
                </c:pt>
                <c:pt idx="1087">
                  <c:v>1403012607</c:v>
                </c:pt>
                <c:pt idx="1088">
                  <c:v>1403017146</c:v>
                </c:pt>
                <c:pt idx="1089">
                  <c:v>1403022823</c:v>
                </c:pt>
                <c:pt idx="1090">
                  <c:v>1403023846</c:v>
                </c:pt>
                <c:pt idx="1091">
                  <c:v>1403051888</c:v>
                </c:pt>
                <c:pt idx="1092">
                  <c:v>1403066752</c:v>
                </c:pt>
                <c:pt idx="1093">
                  <c:v>1403105724</c:v>
                </c:pt>
                <c:pt idx="1094">
                  <c:v>1403107451</c:v>
                </c:pt>
                <c:pt idx="1095">
                  <c:v>1403125737</c:v>
                </c:pt>
                <c:pt idx="1096">
                  <c:v>1403135304</c:v>
                </c:pt>
                <c:pt idx="1097">
                  <c:v>1403146628</c:v>
                </c:pt>
                <c:pt idx="1098">
                  <c:v>1403149404</c:v>
                </c:pt>
                <c:pt idx="1099">
                  <c:v>1403169278</c:v>
                </c:pt>
                <c:pt idx="1100">
                  <c:v>1403169690</c:v>
                </c:pt>
                <c:pt idx="1101">
                  <c:v>1403176891</c:v>
                </c:pt>
                <c:pt idx="1102">
                  <c:v>1403201147</c:v>
                </c:pt>
                <c:pt idx="1103">
                  <c:v>1403210330</c:v>
                </c:pt>
                <c:pt idx="1104">
                  <c:v>1403234686</c:v>
                </c:pt>
                <c:pt idx="1105">
                  <c:v>1403355126</c:v>
                </c:pt>
                <c:pt idx="1106">
                  <c:v>1403356792</c:v>
                </c:pt>
                <c:pt idx="1107">
                  <c:v>1403453368</c:v>
                </c:pt>
                <c:pt idx="1108">
                  <c:v>1403462111</c:v>
                </c:pt>
                <c:pt idx="1109">
                  <c:v>1403538880</c:v>
                </c:pt>
                <c:pt idx="1110">
                  <c:v>1403547791</c:v>
                </c:pt>
                <c:pt idx="1111">
                  <c:v>1403556024</c:v>
                </c:pt>
                <c:pt idx="1112">
                  <c:v>1403562705</c:v>
                </c:pt>
                <c:pt idx="1113">
                  <c:v>1403599778</c:v>
                </c:pt>
                <c:pt idx="1114">
                  <c:v>1403635904</c:v>
                </c:pt>
                <c:pt idx="1115">
                  <c:v>1403703580</c:v>
                </c:pt>
                <c:pt idx="1116">
                  <c:v>1403721345</c:v>
                </c:pt>
                <c:pt idx="1117">
                  <c:v>1403724820</c:v>
                </c:pt>
                <c:pt idx="1118">
                  <c:v>1403734502</c:v>
                </c:pt>
                <c:pt idx="1119">
                  <c:v>1403810965</c:v>
                </c:pt>
                <c:pt idx="1120">
                  <c:v>1403822912</c:v>
                </c:pt>
                <c:pt idx="1121">
                  <c:v>1403878645</c:v>
                </c:pt>
                <c:pt idx="1122">
                  <c:v>1403901072</c:v>
                </c:pt>
                <c:pt idx="1123">
                  <c:v>1403902060</c:v>
                </c:pt>
                <c:pt idx="1124">
                  <c:v>1403974363</c:v>
                </c:pt>
                <c:pt idx="1125">
                  <c:v>1404140667</c:v>
                </c:pt>
                <c:pt idx="1126">
                  <c:v>1404141626</c:v>
                </c:pt>
                <c:pt idx="1127">
                  <c:v>1404151396</c:v>
                </c:pt>
                <c:pt idx="1128">
                  <c:v>1404153482</c:v>
                </c:pt>
                <c:pt idx="1129">
                  <c:v>1404161639</c:v>
                </c:pt>
                <c:pt idx="1130">
                  <c:v>1404165425</c:v>
                </c:pt>
                <c:pt idx="1131">
                  <c:v>1404168101</c:v>
                </c:pt>
                <c:pt idx="1132">
                  <c:v>1404174580</c:v>
                </c:pt>
                <c:pt idx="1133">
                  <c:v>1404190567</c:v>
                </c:pt>
                <c:pt idx="1134">
                  <c:v>1404207981</c:v>
                </c:pt>
                <c:pt idx="1135">
                  <c:v>1404233159</c:v>
                </c:pt>
                <c:pt idx="1136">
                  <c:v>1404262699</c:v>
                </c:pt>
                <c:pt idx="1137">
                  <c:v>1404295310</c:v>
                </c:pt>
                <c:pt idx="1138">
                  <c:v>1404308883</c:v>
                </c:pt>
                <c:pt idx="1139">
                  <c:v>1404337382</c:v>
                </c:pt>
                <c:pt idx="1140">
                  <c:v>1404488884</c:v>
                </c:pt>
                <c:pt idx="1141">
                  <c:v>1404523172</c:v>
                </c:pt>
                <c:pt idx="1142">
                  <c:v>1404560379</c:v>
                </c:pt>
                <c:pt idx="1143">
                  <c:v>1404586762</c:v>
                </c:pt>
                <c:pt idx="1144">
                  <c:v>1404658329</c:v>
                </c:pt>
                <c:pt idx="1145">
                  <c:v>1404680075</c:v>
                </c:pt>
                <c:pt idx="1146">
                  <c:v>1404743477</c:v>
                </c:pt>
                <c:pt idx="1147">
                  <c:v>1404749446</c:v>
                </c:pt>
                <c:pt idx="1148">
                  <c:v>1404769538</c:v>
                </c:pt>
                <c:pt idx="1149">
                  <c:v>1404769819</c:v>
                </c:pt>
                <c:pt idx="1150">
                  <c:v>1404770616</c:v>
                </c:pt>
                <c:pt idx="1151">
                  <c:v>1404776724</c:v>
                </c:pt>
                <c:pt idx="1152">
                  <c:v>1404797428</c:v>
                </c:pt>
                <c:pt idx="1153">
                  <c:v>1404822107</c:v>
                </c:pt>
                <c:pt idx="1154">
                  <c:v>1404822144</c:v>
                </c:pt>
                <c:pt idx="1155">
                  <c:v>1404833442</c:v>
                </c:pt>
                <c:pt idx="1156">
                  <c:v>1404833717</c:v>
                </c:pt>
                <c:pt idx="1157">
                  <c:v>1404835009</c:v>
                </c:pt>
                <c:pt idx="1158">
                  <c:v>1404841270</c:v>
                </c:pt>
                <c:pt idx="1159">
                  <c:v>1404845851</c:v>
                </c:pt>
                <c:pt idx="1160">
                  <c:v>1404857339</c:v>
                </c:pt>
                <c:pt idx="1161">
                  <c:v>1404861228</c:v>
                </c:pt>
                <c:pt idx="1162">
                  <c:v>1404892123</c:v>
                </c:pt>
                <c:pt idx="1163">
                  <c:v>1404907429</c:v>
                </c:pt>
                <c:pt idx="1164">
                  <c:v>1404915149</c:v>
                </c:pt>
                <c:pt idx="1165">
                  <c:v>1404915822</c:v>
                </c:pt>
                <c:pt idx="1166">
                  <c:v>1404927440</c:v>
                </c:pt>
                <c:pt idx="1167">
                  <c:v>1404927690</c:v>
                </c:pt>
                <c:pt idx="1168">
                  <c:v>1404932004</c:v>
                </c:pt>
                <c:pt idx="1169">
                  <c:v>1404932105</c:v>
                </c:pt>
                <c:pt idx="1170">
                  <c:v>1404932751</c:v>
                </c:pt>
                <c:pt idx="1171">
                  <c:v>1404940812</c:v>
                </c:pt>
                <c:pt idx="1172">
                  <c:v>1404941463</c:v>
                </c:pt>
                <c:pt idx="1173">
                  <c:v>1404942804</c:v>
                </c:pt>
                <c:pt idx="1174">
                  <c:v>1404944846</c:v>
                </c:pt>
                <c:pt idx="1175">
                  <c:v>1404947422</c:v>
                </c:pt>
                <c:pt idx="1176">
                  <c:v>1404948441</c:v>
                </c:pt>
                <c:pt idx="1177">
                  <c:v>1404953334</c:v>
                </c:pt>
                <c:pt idx="1178">
                  <c:v>1404970632</c:v>
                </c:pt>
                <c:pt idx="1179">
                  <c:v>1404973504</c:v>
                </c:pt>
                <c:pt idx="1180">
                  <c:v>1404997548</c:v>
                </c:pt>
                <c:pt idx="1181">
                  <c:v>1405003447</c:v>
                </c:pt>
                <c:pt idx="1182">
                  <c:v>1405012920</c:v>
                </c:pt>
                <c:pt idx="1183">
                  <c:v>1405021297</c:v>
                </c:pt>
                <c:pt idx="1184">
                  <c:v>1405024561</c:v>
                </c:pt>
                <c:pt idx="1185">
                  <c:v>1405032222</c:v>
                </c:pt>
                <c:pt idx="1186">
                  <c:v>1405041992</c:v>
                </c:pt>
                <c:pt idx="1187">
                  <c:v>1405095123</c:v>
                </c:pt>
                <c:pt idx="1188">
                  <c:v>1405097102</c:v>
                </c:pt>
                <c:pt idx="1189">
                  <c:v>1405097760</c:v>
                </c:pt>
                <c:pt idx="1190">
                  <c:v>1405098738</c:v>
                </c:pt>
                <c:pt idx="1191">
                  <c:v>1405099248</c:v>
                </c:pt>
                <c:pt idx="1192">
                  <c:v>1405100992</c:v>
                </c:pt>
                <c:pt idx="1193">
                  <c:v>1405109966</c:v>
                </c:pt>
                <c:pt idx="1194">
                  <c:v>1405110399</c:v>
                </c:pt>
                <c:pt idx="1195">
                  <c:v>1405113187</c:v>
                </c:pt>
                <c:pt idx="1196">
                  <c:v>1405130663</c:v>
                </c:pt>
                <c:pt idx="1197">
                  <c:v>1405181320</c:v>
                </c:pt>
                <c:pt idx="1198">
                  <c:v>1405196867</c:v>
                </c:pt>
                <c:pt idx="1199">
                  <c:v>1405217355</c:v>
                </c:pt>
                <c:pt idx="1200">
                  <c:v>1405248503</c:v>
                </c:pt>
                <c:pt idx="1201">
                  <c:v>1405266710</c:v>
                </c:pt>
                <c:pt idx="1202">
                  <c:v>1405291811</c:v>
                </c:pt>
                <c:pt idx="1203">
                  <c:v>1405307696</c:v>
                </c:pt>
                <c:pt idx="1204">
                  <c:v>1405307966</c:v>
                </c:pt>
                <c:pt idx="1205">
                  <c:v>1405346680</c:v>
                </c:pt>
                <c:pt idx="1206">
                  <c:v>1405356072</c:v>
                </c:pt>
                <c:pt idx="1207">
                  <c:v>1405363748</c:v>
                </c:pt>
                <c:pt idx="1208">
                  <c:v>1405378414</c:v>
                </c:pt>
                <c:pt idx="1209">
                  <c:v>1405380712</c:v>
                </c:pt>
                <c:pt idx="1210">
                  <c:v>1405393356</c:v>
                </c:pt>
                <c:pt idx="1211">
                  <c:v>1405429098</c:v>
                </c:pt>
                <c:pt idx="1212">
                  <c:v>1405432600</c:v>
                </c:pt>
                <c:pt idx="1213">
                  <c:v>1405437623</c:v>
                </c:pt>
                <c:pt idx="1214">
                  <c:v>1405439973</c:v>
                </c:pt>
                <c:pt idx="1215">
                  <c:v>1405448408</c:v>
                </c:pt>
                <c:pt idx="1216">
                  <c:v>1405453354</c:v>
                </c:pt>
                <c:pt idx="1217">
                  <c:v>1405464634</c:v>
                </c:pt>
                <c:pt idx="1218">
                  <c:v>1405466820</c:v>
                </c:pt>
                <c:pt idx="1219">
                  <c:v>1405485297</c:v>
                </c:pt>
                <c:pt idx="1220">
                  <c:v>1405509510</c:v>
                </c:pt>
                <c:pt idx="1221">
                  <c:v>1405520253</c:v>
                </c:pt>
                <c:pt idx="1222">
                  <c:v>1405522822</c:v>
                </c:pt>
                <c:pt idx="1223">
                  <c:v>1405542034</c:v>
                </c:pt>
                <c:pt idx="1224">
                  <c:v>1405573391</c:v>
                </c:pt>
                <c:pt idx="1225">
                  <c:v>1405583108</c:v>
                </c:pt>
                <c:pt idx="1226">
                  <c:v>1405621512</c:v>
                </c:pt>
                <c:pt idx="1227">
                  <c:v>1405626903</c:v>
                </c:pt>
                <c:pt idx="1228">
                  <c:v>1405633452</c:v>
                </c:pt>
                <c:pt idx="1229">
                  <c:v>1405640302</c:v>
                </c:pt>
                <c:pt idx="1230">
                  <c:v>1405674250</c:v>
                </c:pt>
                <c:pt idx="1231">
                  <c:v>1405682659</c:v>
                </c:pt>
                <c:pt idx="1232">
                  <c:v>1405687978</c:v>
                </c:pt>
                <c:pt idx="1233">
                  <c:v>1405713498</c:v>
                </c:pt>
                <c:pt idx="1234">
                  <c:v>1405714217</c:v>
                </c:pt>
                <c:pt idx="1235">
                  <c:v>1405728490</c:v>
                </c:pt>
                <c:pt idx="1236">
                  <c:v>1405743181</c:v>
                </c:pt>
                <c:pt idx="1237">
                  <c:v>1405746399</c:v>
                </c:pt>
                <c:pt idx="1238">
                  <c:v>1405791153</c:v>
                </c:pt>
                <c:pt idx="1239">
                  <c:v>1405899378</c:v>
                </c:pt>
                <c:pt idx="1240">
                  <c:v>1405923687</c:v>
                </c:pt>
                <c:pt idx="1241">
                  <c:v>1405928601</c:v>
                </c:pt>
                <c:pt idx="1242">
                  <c:v>1405949514</c:v>
                </c:pt>
                <c:pt idx="1243">
                  <c:v>1405957098</c:v>
                </c:pt>
                <c:pt idx="1244">
                  <c:v>1405959752</c:v>
                </c:pt>
                <c:pt idx="1245">
                  <c:v>1405966701</c:v>
                </c:pt>
                <c:pt idx="1246">
                  <c:v>1405971690</c:v>
                </c:pt>
                <c:pt idx="1247">
                  <c:v>1405974243</c:v>
                </c:pt>
                <c:pt idx="1248">
                  <c:v>1405989930</c:v>
                </c:pt>
                <c:pt idx="1249">
                  <c:v>1406004589</c:v>
                </c:pt>
                <c:pt idx="1250">
                  <c:v>1406012515</c:v>
                </c:pt>
                <c:pt idx="1251">
                  <c:v>1406039696</c:v>
                </c:pt>
                <c:pt idx="1252">
                  <c:v>1406058798</c:v>
                </c:pt>
                <c:pt idx="1253">
                  <c:v>1406066440</c:v>
                </c:pt>
                <c:pt idx="1254">
                  <c:v>1406071948</c:v>
                </c:pt>
                <c:pt idx="1255">
                  <c:v>1406087055</c:v>
                </c:pt>
                <c:pt idx="1256">
                  <c:v>1406128250</c:v>
                </c:pt>
                <c:pt idx="1257">
                  <c:v>1406129131</c:v>
                </c:pt>
                <c:pt idx="1258">
                  <c:v>1406131023</c:v>
                </c:pt>
                <c:pt idx="1259">
                  <c:v>1406140369</c:v>
                </c:pt>
                <c:pt idx="1260">
                  <c:v>1406140561</c:v>
                </c:pt>
                <c:pt idx="1261">
                  <c:v>1406170810</c:v>
                </c:pt>
                <c:pt idx="1262">
                  <c:v>1406226683</c:v>
                </c:pt>
                <c:pt idx="1263">
                  <c:v>1406235550</c:v>
                </c:pt>
                <c:pt idx="1264">
                  <c:v>1406239718</c:v>
                </c:pt>
                <c:pt idx="1265">
                  <c:v>1406316312</c:v>
                </c:pt>
                <c:pt idx="1266">
                  <c:v>1406321291</c:v>
                </c:pt>
                <c:pt idx="1267">
                  <c:v>1406330049</c:v>
                </c:pt>
                <c:pt idx="1268">
                  <c:v>1406362677</c:v>
                </c:pt>
                <c:pt idx="1269">
                  <c:v>1406390457</c:v>
                </c:pt>
                <c:pt idx="1270">
                  <c:v>1406417306</c:v>
                </c:pt>
                <c:pt idx="1271">
                  <c:v>1406499612</c:v>
                </c:pt>
                <c:pt idx="1272">
                  <c:v>1406507481</c:v>
                </c:pt>
                <c:pt idx="1273">
                  <c:v>1406564335</c:v>
                </c:pt>
                <c:pt idx="1274">
                  <c:v>1406572381</c:v>
                </c:pt>
                <c:pt idx="1275">
                  <c:v>1406578178</c:v>
                </c:pt>
                <c:pt idx="1276">
                  <c:v>1406580436</c:v>
                </c:pt>
                <c:pt idx="1277">
                  <c:v>1406595056</c:v>
                </c:pt>
                <c:pt idx="1278">
                  <c:v>1406640444</c:v>
                </c:pt>
                <c:pt idx="1279">
                  <c:v>1406668640</c:v>
                </c:pt>
                <c:pt idx="1280">
                  <c:v>1406679625</c:v>
                </c:pt>
                <c:pt idx="1281">
                  <c:v>1406713041</c:v>
                </c:pt>
                <c:pt idx="1282">
                  <c:v>1406745911</c:v>
                </c:pt>
                <c:pt idx="1283">
                  <c:v>1406752985</c:v>
                </c:pt>
                <c:pt idx="1284">
                  <c:v>1406782093</c:v>
                </c:pt>
                <c:pt idx="1285">
                  <c:v>1406811593</c:v>
                </c:pt>
                <c:pt idx="1286">
                  <c:v>1406819784</c:v>
                </c:pt>
                <c:pt idx="1287">
                  <c:v>1406824948</c:v>
                </c:pt>
                <c:pt idx="1288">
                  <c:v>1406825360</c:v>
                </c:pt>
                <c:pt idx="1289">
                  <c:v>1406831445</c:v>
                </c:pt>
                <c:pt idx="1290">
                  <c:v>1406847996</c:v>
                </c:pt>
                <c:pt idx="1291">
                  <c:v>1406896752</c:v>
                </c:pt>
                <c:pt idx="1292">
                  <c:v>1406907034</c:v>
                </c:pt>
                <c:pt idx="1293">
                  <c:v>1406908078</c:v>
                </c:pt>
                <c:pt idx="1294">
                  <c:v>1406908725</c:v>
                </c:pt>
                <c:pt idx="1295">
                  <c:v>1406914291</c:v>
                </c:pt>
                <c:pt idx="1296">
                  <c:v>1406958354</c:v>
                </c:pt>
                <c:pt idx="1297">
                  <c:v>1406986278</c:v>
                </c:pt>
                <c:pt idx="1298">
                  <c:v>1407057677</c:v>
                </c:pt>
                <c:pt idx="1299">
                  <c:v>1407076069</c:v>
                </c:pt>
                <c:pt idx="1300">
                  <c:v>1407088592</c:v>
                </c:pt>
                <c:pt idx="1301">
                  <c:v>1407157756</c:v>
                </c:pt>
                <c:pt idx="1302">
                  <c:v>1407177611</c:v>
                </c:pt>
                <c:pt idx="1303">
                  <c:v>1407178107</c:v>
                </c:pt>
                <c:pt idx="1304">
                  <c:v>1407178164</c:v>
                </c:pt>
                <c:pt idx="1305">
                  <c:v>1407184688</c:v>
                </c:pt>
                <c:pt idx="1306">
                  <c:v>1407197670</c:v>
                </c:pt>
                <c:pt idx="1307">
                  <c:v>1407254874</c:v>
                </c:pt>
                <c:pt idx="1308">
                  <c:v>1407258582</c:v>
                </c:pt>
                <c:pt idx="1309">
                  <c:v>1407271598</c:v>
                </c:pt>
                <c:pt idx="1310">
                  <c:v>1407299015</c:v>
                </c:pt>
                <c:pt idx="1311">
                  <c:v>1407357002</c:v>
                </c:pt>
                <c:pt idx="1312">
                  <c:v>1407370211</c:v>
                </c:pt>
                <c:pt idx="1313">
                  <c:v>1407388144</c:v>
                </c:pt>
                <c:pt idx="1314">
                  <c:v>1407400306</c:v>
                </c:pt>
                <c:pt idx="1315">
                  <c:v>1407435418</c:v>
                </c:pt>
                <c:pt idx="1316">
                  <c:v>1407440918</c:v>
                </c:pt>
                <c:pt idx="1317">
                  <c:v>1407535994</c:v>
                </c:pt>
                <c:pt idx="1318">
                  <c:v>1407621026</c:v>
                </c:pt>
                <c:pt idx="1319">
                  <c:v>1407634897</c:v>
                </c:pt>
                <c:pt idx="1320">
                  <c:v>1407674146</c:v>
                </c:pt>
                <c:pt idx="1321">
                  <c:v>1407695077</c:v>
                </c:pt>
                <c:pt idx="1322">
                  <c:v>1407781013</c:v>
                </c:pt>
                <c:pt idx="1323">
                  <c:v>1407784586</c:v>
                </c:pt>
                <c:pt idx="1324">
                  <c:v>1407787774</c:v>
                </c:pt>
                <c:pt idx="1325">
                  <c:v>1407789908</c:v>
                </c:pt>
                <c:pt idx="1326">
                  <c:v>1407824097</c:v>
                </c:pt>
                <c:pt idx="1327">
                  <c:v>1407832642</c:v>
                </c:pt>
                <c:pt idx="1328">
                  <c:v>1407838734</c:v>
                </c:pt>
                <c:pt idx="1329">
                  <c:v>1407839054</c:v>
                </c:pt>
                <c:pt idx="1330">
                  <c:v>1407847161</c:v>
                </c:pt>
                <c:pt idx="1331">
                  <c:v>1407852068</c:v>
                </c:pt>
                <c:pt idx="1332">
                  <c:v>1407856551</c:v>
                </c:pt>
                <c:pt idx="1333">
                  <c:v>1407865095</c:v>
                </c:pt>
                <c:pt idx="1334">
                  <c:v>1407867023</c:v>
                </c:pt>
                <c:pt idx="1335">
                  <c:v>1407892222</c:v>
                </c:pt>
                <c:pt idx="1336">
                  <c:v>1407931331</c:v>
                </c:pt>
                <c:pt idx="1337">
                  <c:v>1407954413</c:v>
                </c:pt>
                <c:pt idx="1338">
                  <c:v>1408024795</c:v>
                </c:pt>
                <c:pt idx="1339">
                  <c:v>1408031405</c:v>
                </c:pt>
                <c:pt idx="1340">
                  <c:v>1408050316</c:v>
                </c:pt>
                <c:pt idx="1341">
                  <c:v>1408050685</c:v>
                </c:pt>
                <c:pt idx="1342">
                  <c:v>1408062990</c:v>
                </c:pt>
                <c:pt idx="1343">
                  <c:v>1408116152</c:v>
                </c:pt>
                <c:pt idx="1344">
                  <c:v>1408129822</c:v>
                </c:pt>
                <c:pt idx="1345">
                  <c:v>1408141245</c:v>
                </c:pt>
                <c:pt idx="1346">
                  <c:v>1408154403</c:v>
                </c:pt>
                <c:pt idx="1347">
                  <c:v>1408203557</c:v>
                </c:pt>
                <c:pt idx="1348">
                  <c:v>1408313438</c:v>
                </c:pt>
                <c:pt idx="1349">
                  <c:v>1408366191</c:v>
                </c:pt>
                <c:pt idx="1350">
                  <c:v>1408366856</c:v>
                </c:pt>
                <c:pt idx="1351">
                  <c:v>1408380319</c:v>
                </c:pt>
                <c:pt idx="1352">
                  <c:v>1408381704</c:v>
                </c:pt>
                <c:pt idx="1353">
                  <c:v>1408383994</c:v>
                </c:pt>
                <c:pt idx="1354">
                  <c:v>1408389010</c:v>
                </c:pt>
                <c:pt idx="1355">
                  <c:v>1408395400</c:v>
                </c:pt>
                <c:pt idx="1356">
                  <c:v>1408481176</c:v>
                </c:pt>
                <c:pt idx="1357">
                  <c:v>1408481972</c:v>
                </c:pt>
                <c:pt idx="1358">
                  <c:v>1408549233</c:v>
                </c:pt>
                <c:pt idx="1359">
                  <c:v>1408558092</c:v>
                </c:pt>
                <c:pt idx="1360">
                  <c:v>1408565860</c:v>
                </c:pt>
                <c:pt idx="1361">
                  <c:v>1408576783</c:v>
                </c:pt>
                <c:pt idx="1362">
                  <c:v>1408604363</c:v>
                </c:pt>
                <c:pt idx="1363">
                  <c:v>1408624622</c:v>
                </c:pt>
                <c:pt idx="1364">
                  <c:v>1408648573</c:v>
                </c:pt>
                <c:pt idx="1365">
                  <c:v>1408648985</c:v>
                </c:pt>
                <c:pt idx="1366">
                  <c:v>1408734015</c:v>
                </c:pt>
                <c:pt idx="1367">
                  <c:v>1408760537</c:v>
                </c:pt>
                <c:pt idx="1368">
                  <c:v>1408845100</c:v>
                </c:pt>
                <c:pt idx="1369">
                  <c:v>1408918135</c:v>
                </c:pt>
                <c:pt idx="1370">
                  <c:v>1408940886</c:v>
                </c:pt>
                <c:pt idx="1371">
                  <c:v>1408962270</c:v>
                </c:pt>
                <c:pt idx="1372">
                  <c:v>1408983864</c:v>
                </c:pt>
                <c:pt idx="1373">
                  <c:v>1408986916</c:v>
                </c:pt>
                <c:pt idx="1374">
                  <c:v>1408995284</c:v>
                </c:pt>
                <c:pt idx="1375">
                  <c:v>1409030371</c:v>
                </c:pt>
                <c:pt idx="1376">
                  <c:v>1409066349</c:v>
                </c:pt>
                <c:pt idx="1377">
                  <c:v>1409087804</c:v>
                </c:pt>
                <c:pt idx="1378">
                  <c:v>1409089391</c:v>
                </c:pt>
                <c:pt idx="1379">
                  <c:v>1409090013</c:v>
                </c:pt>
                <c:pt idx="1380">
                  <c:v>1409109739</c:v>
                </c:pt>
                <c:pt idx="1381">
                  <c:v>1409143393</c:v>
                </c:pt>
                <c:pt idx="1382">
                  <c:v>1409151789</c:v>
                </c:pt>
                <c:pt idx="1383">
                  <c:v>1409173492</c:v>
                </c:pt>
                <c:pt idx="1384">
                  <c:v>1409176358</c:v>
                </c:pt>
                <c:pt idx="1385">
                  <c:v>1409179384</c:v>
                </c:pt>
                <c:pt idx="1386">
                  <c:v>1409187761</c:v>
                </c:pt>
                <c:pt idx="1387">
                  <c:v>1409195307</c:v>
                </c:pt>
                <c:pt idx="1388">
                  <c:v>1409261825</c:v>
                </c:pt>
                <c:pt idx="1389">
                  <c:v>1409262949</c:v>
                </c:pt>
                <c:pt idx="1390">
                  <c:v>1409266862</c:v>
                </c:pt>
                <c:pt idx="1391">
                  <c:v>1409275671</c:v>
                </c:pt>
                <c:pt idx="1392">
                  <c:v>1409276313</c:v>
                </c:pt>
                <c:pt idx="1393">
                  <c:v>1409335497</c:v>
                </c:pt>
                <c:pt idx="1394">
                  <c:v>1409336373</c:v>
                </c:pt>
                <c:pt idx="1395">
                  <c:v>1409338556</c:v>
                </c:pt>
                <c:pt idx="1396">
                  <c:v>1409341863</c:v>
                </c:pt>
                <c:pt idx="1397">
                  <c:v>1409388020</c:v>
                </c:pt>
                <c:pt idx="1398">
                  <c:v>1409395990</c:v>
                </c:pt>
                <c:pt idx="1399">
                  <c:v>1409493800</c:v>
                </c:pt>
                <c:pt idx="1400">
                  <c:v>1409494187</c:v>
                </c:pt>
                <c:pt idx="1401">
                  <c:v>1409524183</c:v>
                </c:pt>
                <c:pt idx="1402">
                  <c:v>1409608801</c:v>
                </c:pt>
                <c:pt idx="1403">
                  <c:v>1409620903</c:v>
                </c:pt>
                <c:pt idx="1404">
                  <c:v>1409667827</c:v>
                </c:pt>
                <c:pt idx="1405">
                  <c:v>1409669336</c:v>
                </c:pt>
                <c:pt idx="1406">
                  <c:v>1409691542</c:v>
                </c:pt>
                <c:pt idx="1407">
                  <c:v>1409721542</c:v>
                </c:pt>
                <c:pt idx="1408">
                  <c:v>1409743772</c:v>
                </c:pt>
                <c:pt idx="1409">
                  <c:v>1409747154</c:v>
                </c:pt>
                <c:pt idx="1410">
                  <c:v>1409753820</c:v>
                </c:pt>
                <c:pt idx="1411">
                  <c:v>1409884821</c:v>
                </c:pt>
                <c:pt idx="1412">
                  <c:v>1409900445</c:v>
                </c:pt>
                <c:pt idx="1413">
                  <c:v>1409908322</c:v>
                </c:pt>
                <c:pt idx="1414">
                  <c:v>1409924354</c:v>
                </c:pt>
                <c:pt idx="1415">
                  <c:v>1409942943</c:v>
                </c:pt>
                <c:pt idx="1416">
                  <c:v>1409944412</c:v>
                </c:pt>
                <c:pt idx="1417">
                  <c:v>1409944421</c:v>
                </c:pt>
                <c:pt idx="1418">
                  <c:v>1410019905</c:v>
                </c:pt>
                <c:pt idx="1419">
                  <c:v>1410048373</c:v>
                </c:pt>
                <c:pt idx="1420">
                  <c:v>1410114375</c:v>
                </c:pt>
                <c:pt idx="1421">
                  <c:v>1410141900</c:v>
                </c:pt>
                <c:pt idx="1422">
                  <c:v>1410148457</c:v>
                </c:pt>
                <c:pt idx="1423">
                  <c:v>1410148868</c:v>
                </c:pt>
                <c:pt idx="1424">
                  <c:v>1410178578</c:v>
                </c:pt>
                <c:pt idx="1425">
                  <c:v>1410278284</c:v>
                </c:pt>
                <c:pt idx="1426">
                  <c:v>1410280708</c:v>
                </c:pt>
                <c:pt idx="1427">
                  <c:v>1410288194</c:v>
                </c:pt>
                <c:pt idx="1428">
                  <c:v>1410304179</c:v>
                </c:pt>
                <c:pt idx="1429">
                  <c:v>1410305160</c:v>
                </c:pt>
                <c:pt idx="1430">
                  <c:v>1410366708</c:v>
                </c:pt>
                <c:pt idx="1431">
                  <c:v>1410391423</c:v>
                </c:pt>
                <c:pt idx="1432">
                  <c:v>1410396095</c:v>
                </c:pt>
                <c:pt idx="1433">
                  <c:v>1410421670</c:v>
                </c:pt>
                <c:pt idx="1434">
                  <c:v>1410461299</c:v>
                </c:pt>
                <c:pt idx="1435">
                  <c:v>1410534636</c:v>
                </c:pt>
                <c:pt idx="1436">
                  <c:v>1410555998</c:v>
                </c:pt>
                <c:pt idx="1437">
                  <c:v>1410558948</c:v>
                </c:pt>
                <c:pt idx="1438">
                  <c:v>1410750855</c:v>
                </c:pt>
                <c:pt idx="1439">
                  <c:v>1410785522</c:v>
                </c:pt>
                <c:pt idx="1440">
                  <c:v>1410791216</c:v>
                </c:pt>
                <c:pt idx="1441">
                  <c:v>1410796296</c:v>
                </c:pt>
                <c:pt idx="1442">
                  <c:v>1410799870</c:v>
                </c:pt>
                <c:pt idx="1443">
                  <c:v>1410840126</c:v>
                </c:pt>
                <c:pt idx="1444">
                  <c:v>1410883139</c:v>
                </c:pt>
                <c:pt idx="1445">
                  <c:v>1410937483</c:v>
                </c:pt>
                <c:pt idx="1446">
                  <c:v>1410966179</c:v>
                </c:pt>
                <c:pt idx="1447">
                  <c:v>1410967754</c:v>
                </c:pt>
                <c:pt idx="1448">
                  <c:v>1410980432</c:v>
                </c:pt>
                <c:pt idx="1449">
                  <c:v>1410983739</c:v>
                </c:pt>
                <c:pt idx="1450">
                  <c:v>1411019409</c:v>
                </c:pt>
                <c:pt idx="1451">
                  <c:v>1411042059</c:v>
                </c:pt>
                <c:pt idx="1452">
                  <c:v>1411109167</c:v>
                </c:pt>
                <c:pt idx="1453">
                  <c:v>1411131684</c:v>
                </c:pt>
                <c:pt idx="1454">
                  <c:v>1411143972</c:v>
                </c:pt>
                <c:pt idx="1455">
                  <c:v>1411177456</c:v>
                </c:pt>
                <c:pt idx="1456">
                  <c:v>1411200034</c:v>
                </c:pt>
                <c:pt idx="1457">
                  <c:v>1411224975</c:v>
                </c:pt>
                <c:pt idx="1458">
                  <c:v>1411246751</c:v>
                </c:pt>
                <c:pt idx="1459">
                  <c:v>1411333887</c:v>
                </c:pt>
                <c:pt idx="1460">
                  <c:v>1411350628</c:v>
                </c:pt>
                <c:pt idx="1461">
                  <c:v>1411379235</c:v>
                </c:pt>
                <c:pt idx="1462">
                  <c:v>1411400210</c:v>
                </c:pt>
                <c:pt idx="1463">
                  <c:v>1411411564</c:v>
                </c:pt>
                <c:pt idx="1464">
                  <c:v>1411417602</c:v>
                </c:pt>
                <c:pt idx="1465">
                  <c:v>1411433347</c:v>
                </c:pt>
                <c:pt idx="1466">
                  <c:v>1411467479</c:v>
                </c:pt>
                <c:pt idx="1467">
                  <c:v>1411485391</c:v>
                </c:pt>
                <c:pt idx="1468">
                  <c:v>1411489552</c:v>
                </c:pt>
                <c:pt idx="1469">
                  <c:v>1411499149</c:v>
                </c:pt>
                <c:pt idx="1470">
                  <c:v>1411500607</c:v>
                </c:pt>
                <c:pt idx="1471">
                  <c:v>1411513071</c:v>
                </c:pt>
                <c:pt idx="1472">
                  <c:v>1411515040</c:v>
                </c:pt>
                <c:pt idx="1473">
                  <c:v>1411587606</c:v>
                </c:pt>
                <c:pt idx="1474">
                  <c:v>1411745790</c:v>
                </c:pt>
                <c:pt idx="1475">
                  <c:v>1411775700</c:v>
                </c:pt>
                <c:pt idx="1476">
                  <c:v>1411853108</c:v>
                </c:pt>
                <c:pt idx="1477">
                  <c:v>1411859755</c:v>
                </c:pt>
                <c:pt idx="1478">
                  <c:v>1412005602</c:v>
                </c:pt>
                <c:pt idx="1479">
                  <c:v>1412029566</c:v>
                </c:pt>
                <c:pt idx="1480">
                  <c:v>1412081999</c:v>
                </c:pt>
                <c:pt idx="1481">
                  <c:v>1412091423</c:v>
                </c:pt>
                <c:pt idx="1482">
                  <c:v>1412109413</c:v>
                </c:pt>
                <c:pt idx="1483">
                  <c:v>1412115762</c:v>
                </c:pt>
                <c:pt idx="1484">
                  <c:v>1412149970</c:v>
                </c:pt>
                <c:pt idx="1485">
                  <c:v>1412166620</c:v>
                </c:pt>
                <c:pt idx="1486">
                  <c:v>1412189881</c:v>
                </c:pt>
                <c:pt idx="1487">
                  <c:v>1412203542</c:v>
                </c:pt>
                <c:pt idx="1488">
                  <c:v>1412215962</c:v>
                </c:pt>
                <c:pt idx="1489">
                  <c:v>1412216665</c:v>
                </c:pt>
                <c:pt idx="1490">
                  <c:v>1412233497</c:v>
                </c:pt>
                <c:pt idx="1491">
                  <c:v>1412258977</c:v>
                </c:pt>
                <c:pt idx="1492">
                  <c:v>1412287303</c:v>
                </c:pt>
                <c:pt idx="1493">
                  <c:v>1412294683</c:v>
                </c:pt>
                <c:pt idx="1494">
                  <c:v>1412328979</c:v>
                </c:pt>
                <c:pt idx="1495">
                  <c:v>1412332175</c:v>
                </c:pt>
                <c:pt idx="1496">
                  <c:v>1412358968</c:v>
                </c:pt>
                <c:pt idx="1497">
                  <c:v>1412360309</c:v>
                </c:pt>
                <c:pt idx="1498">
                  <c:v>1412371898</c:v>
                </c:pt>
                <c:pt idx="1499">
                  <c:v>1412432436</c:v>
                </c:pt>
                <c:pt idx="1500">
                  <c:v>1412530422</c:v>
                </c:pt>
                <c:pt idx="1501">
                  <c:v>1412607880</c:v>
                </c:pt>
                <c:pt idx="1502">
                  <c:v>1412611498</c:v>
                </c:pt>
                <c:pt idx="1503">
                  <c:v>1412617724</c:v>
                </c:pt>
                <c:pt idx="1504">
                  <c:v>1412624315</c:v>
                </c:pt>
                <c:pt idx="1505">
                  <c:v>1412629704</c:v>
                </c:pt>
                <c:pt idx="1506">
                  <c:v>1412652157</c:v>
                </c:pt>
                <c:pt idx="1507">
                  <c:v>1412705818</c:v>
                </c:pt>
                <c:pt idx="1508">
                  <c:v>1412737080</c:v>
                </c:pt>
                <c:pt idx="1509">
                  <c:v>1412794443</c:v>
                </c:pt>
                <c:pt idx="1510">
                  <c:v>1412809644</c:v>
                </c:pt>
                <c:pt idx="1511">
                  <c:v>1412835530</c:v>
                </c:pt>
                <c:pt idx="1512">
                  <c:v>1412836990</c:v>
                </c:pt>
                <c:pt idx="1513">
                  <c:v>1412845246</c:v>
                </c:pt>
                <c:pt idx="1514">
                  <c:v>1412879366</c:v>
                </c:pt>
                <c:pt idx="1515">
                  <c:v>1412885603</c:v>
                </c:pt>
                <c:pt idx="1516">
                  <c:v>1412945440</c:v>
                </c:pt>
                <c:pt idx="1517">
                  <c:v>1412954547</c:v>
                </c:pt>
                <c:pt idx="1518">
                  <c:v>1412963279</c:v>
                </c:pt>
                <c:pt idx="1519">
                  <c:v>1412966871</c:v>
                </c:pt>
                <c:pt idx="1520">
                  <c:v>1413016216</c:v>
                </c:pt>
                <c:pt idx="1521">
                  <c:v>1413053301</c:v>
                </c:pt>
                <c:pt idx="1522">
                  <c:v>1413057980</c:v>
                </c:pt>
                <c:pt idx="1523">
                  <c:v>1413058063</c:v>
                </c:pt>
                <c:pt idx="1524">
                  <c:v>1413059689</c:v>
                </c:pt>
                <c:pt idx="1525">
                  <c:v>1413065230</c:v>
                </c:pt>
                <c:pt idx="1526">
                  <c:v>1413158063</c:v>
                </c:pt>
                <c:pt idx="1527">
                  <c:v>1413236738</c:v>
                </c:pt>
                <c:pt idx="1528">
                  <c:v>1413270690</c:v>
                </c:pt>
                <c:pt idx="1529">
                  <c:v>1413286508</c:v>
                </c:pt>
                <c:pt idx="1530">
                  <c:v>1413291655</c:v>
                </c:pt>
                <c:pt idx="1531">
                  <c:v>1413295358</c:v>
                </c:pt>
                <c:pt idx="1532">
                  <c:v>1413303628</c:v>
                </c:pt>
                <c:pt idx="1533">
                  <c:v>1413308545</c:v>
                </c:pt>
                <c:pt idx="1534">
                  <c:v>1413318600</c:v>
                </c:pt>
                <c:pt idx="1535">
                  <c:v>1413326248</c:v>
                </c:pt>
                <c:pt idx="1536">
                  <c:v>1413337043</c:v>
                </c:pt>
                <c:pt idx="1537">
                  <c:v>1413341990</c:v>
                </c:pt>
                <c:pt idx="1538">
                  <c:v>1413351559</c:v>
                </c:pt>
                <c:pt idx="1539">
                  <c:v>1413356748</c:v>
                </c:pt>
                <c:pt idx="1540">
                  <c:v>1413393391</c:v>
                </c:pt>
                <c:pt idx="1541">
                  <c:v>1413404545</c:v>
                </c:pt>
                <c:pt idx="1542">
                  <c:v>1413406695</c:v>
                </c:pt>
                <c:pt idx="1543">
                  <c:v>1413412084</c:v>
                </c:pt>
                <c:pt idx="1544">
                  <c:v>1413418934</c:v>
                </c:pt>
                <c:pt idx="1545">
                  <c:v>1413432331</c:v>
                </c:pt>
                <c:pt idx="1546">
                  <c:v>1413477228</c:v>
                </c:pt>
                <c:pt idx="1547">
                  <c:v>1413493724</c:v>
                </c:pt>
                <c:pt idx="1548">
                  <c:v>1413495722</c:v>
                </c:pt>
                <c:pt idx="1549">
                  <c:v>1413518233</c:v>
                </c:pt>
                <c:pt idx="1550">
                  <c:v>1413519073</c:v>
                </c:pt>
                <c:pt idx="1551">
                  <c:v>1413527001</c:v>
                </c:pt>
                <c:pt idx="1552">
                  <c:v>1413609292</c:v>
                </c:pt>
                <c:pt idx="1553">
                  <c:v>1413674692</c:v>
                </c:pt>
                <c:pt idx="1554">
                  <c:v>1413735806</c:v>
                </c:pt>
                <c:pt idx="1555">
                  <c:v>1413759659</c:v>
                </c:pt>
                <c:pt idx="1556">
                  <c:v>1413766384</c:v>
                </c:pt>
                <c:pt idx="1557">
                  <c:v>1413790079</c:v>
                </c:pt>
                <c:pt idx="1558">
                  <c:v>1413824447</c:v>
                </c:pt>
                <c:pt idx="1559">
                  <c:v>1413827572</c:v>
                </c:pt>
                <c:pt idx="1560">
                  <c:v>1413834007</c:v>
                </c:pt>
                <c:pt idx="1561">
                  <c:v>1413838540</c:v>
                </c:pt>
                <c:pt idx="1562">
                  <c:v>1413874798</c:v>
                </c:pt>
                <c:pt idx="1563">
                  <c:v>1413900244</c:v>
                </c:pt>
                <c:pt idx="1564">
                  <c:v>1413922018</c:v>
                </c:pt>
                <c:pt idx="1565">
                  <c:v>1413986501</c:v>
                </c:pt>
                <c:pt idx="1566">
                  <c:v>1413997393</c:v>
                </c:pt>
                <c:pt idx="1567">
                  <c:v>1414008808</c:v>
                </c:pt>
                <c:pt idx="1568">
                  <c:v>1414015049</c:v>
                </c:pt>
                <c:pt idx="1569">
                  <c:v>1414018923</c:v>
                </c:pt>
                <c:pt idx="1570">
                  <c:v>1414028490</c:v>
                </c:pt>
                <c:pt idx="1571">
                  <c:v>1414041545</c:v>
                </c:pt>
                <c:pt idx="1572">
                  <c:v>1414066434</c:v>
                </c:pt>
                <c:pt idx="1573">
                  <c:v>1414108906</c:v>
                </c:pt>
                <c:pt idx="1574">
                  <c:v>1414110593</c:v>
                </c:pt>
                <c:pt idx="1575">
                  <c:v>1414164715</c:v>
                </c:pt>
                <c:pt idx="1576">
                  <c:v>1414277578</c:v>
                </c:pt>
                <c:pt idx="1577">
                  <c:v>1414342894</c:v>
                </c:pt>
                <c:pt idx="1578">
                  <c:v>1414343571</c:v>
                </c:pt>
                <c:pt idx="1579">
                  <c:v>1414351127</c:v>
                </c:pt>
                <c:pt idx="1580">
                  <c:v>1414358778</c:v>
                </c:pt>
                <c:pt idx="1581">
                  <c:v>1414368616</c:v>
                </c:pt>
                <c:pt idx="1582">
                  <c:v>1414417240</c:v>
                </c:pt>
                <c:pt idx="1583">
                  <c:v>1414438010</c:v>
                </c:pt>
                <c:pt idx="1584">
                  <c:v>1414438177</c:v>
                </c:pt>
                <c:pt idx="1585">
                  <c:v>1414456844</c:v>
                </c:pt>
                <c:pt idx="1586">
                  <c:v>1414505137</c:v>
                </c:pt>
                <c:pt idx="1587">
                  <c:v>1414506083</c:v>
                </c:pt>
                <c:pt idx="1588">
                  <c:v>1414511307</c:v>
                </c:pt>
                <c:pt idx="1589">
                  <c:v>1414514153</c:v>
                </c:pt>
                <c:pt idx="1590">
                  <c:v>1414531440</c:v>
                </c:pt>
                <c:pt idx="1591">
                  <c:v>1414538031</c:v>
                </c:pt>
                <c:pt idx="1592">
                  <c:v>1414549697</c:v>
                </c:pt>
                <c:pt idx="1593">
                  <c:v>1414577969</c:v>
                </c:pt>
                <c:pt idx="1594">
                  <c:v>1414584045</c:v>
                </c:pt>
                <c:pt idx="1595">
                  <c:v>1414591364</c:v>
                </c:pt>
                <c:pt idx="1596">
                  <c:v>1414599601</c:v>
                </c:pt>
                <c:pt idx="1597">
                  <c:v>1414599886</c:v>
                </c:pt>
                <c:pt idx="1598">
                  <c:v>1414605776</c:v>
                </c:pt>
                <c:pt idx="1599">
                  <c:v>1414610126</c:v>
                </c:pt>
                <c:pt idx="1600">
                  <c:v>1414683652</c:v>
                </c:pt>
                <c:pt idx="1601">
                  <c:v>1414700390</c:v>
                </c:pt>
                <c:pt idx="1602">
                  <c:v>1414725915</c:v>
                </c:pt>
                <c:pt idx="1603">
                  <c:v>1414738994</c:v>
                </c:pt>
                <c:pt idx="1604">
                  <c:v>1414765794</c:v>
                </c:pt>
                <c:pt idx="1605">
                  <c:v>1414778662</c:v>
                </c:pt>
                <c:pt idx="1606">
                  <c:v>1414781945</c:v>
                </c:pt>
                <c:pt idx="1607">
                  <c:v>1414845587</c:v>
                </c:pt>
                <c:pt idx="1608">
                  <c:v>1414872488</c:v>
                </c:pt>
                <c:pt idx="1609">
                  <c:v>1414879161</c:v>
                </c:pt>
                <c:pt idx="1610">
                  <c:v>1414889665</c:v>
                </c:pt>
                <c:pt idx="1611">
                  <c:v>1414897935</c:v>
                </c:pt>
                <c:pt idx="1612">
                  <c:v>1414975346</c:v>
                </c:pt>
                <c:pt idx="1613">
                  <c:v>1414992860</c:v>
                </c:pt>
                <c:pt idx="1614">
                  <c:v>1415028506</c:v>
                </c:pt>
                <c:pt idx="1615">
                  <c:v>1415031043</c:v>
                </c:pt>
                <c:pt idx="1616">
                  <c:v>1415050395</c:v>
                </c:pt>
                <c:pt idx="1617">
                  <c:v>1415053749</c:v>
                </c:pt>
                <c:pt idx="1618">
                  <c:v>1415064699</c:v>
                </c:pt>
                <c:pt idx="1619">
                  <c:v>1415098734</c:v>
                </c:pt>
                <c:pt idx="1620">
                  <c:v>1415125088</c:v>
                </c:pt>
                <c:pt idx="1621">
                  <c:v>1415140480</c:v>
                </c:pt>
                <c:pt idx="1622">
                  <c:v>1415145781</c:v>
                </c:pt>
                <c:pt idx="1623">
                  <c:v>1415149159</c:v>
                </c:pt>
                <c:pt idx="1624">
                  <c:v>1415193366</c:v>
                </c:pt>
                <c:pt idx="1625">
                  <c:v>1415194553</c:v>
                </c:pt>
                <c:pt idx="1626">
                  <c:v>1415208435</c:v>
                </c:pt>
                <c:pt idx="1627">
                  <c:v>1415212229</c:v>
                </c:pt>
                <c:pt idx="1628">
                  <c:v>1415228325</c:v>
                </c:pt>
                <c:pt idx="1629">
                  <c:v>1415292304</c:v>
                </c:pt>
                <c:pt idx="1630">
                  <c:v>1415328259</c:v>
                </c:pt>
                <c:pt idx="1631">
                  <c:v>1415341464</c:v>
                </c:pt>
                <c:pt idx="1632">
                  <c:v>1415343874</c:v>
                </c:pt>
                <c:pt idx="1633">
                  <c:v>1415392666</c:v>
                </c:pt>
                <c:pt idx="1634">
                  <c:v>1415398197</c:v>
                </c:pt>
                <c:pt idx="1635">
                  <c:v>1415464906</c:v>
                </c:pt>
                <c:pt idx="1636">
                  <c:v>1415472953</c:v>
                </c:pt>
                <c:pt idx="1637">
                  <c:v>1415488887</c:v>
                </c:pt>
                <c:pt idx="1638">
                  <c:v>1415499128</c:v>
                </c:pt>
                <c:pt idx="1639">
                  <c:v>1415585474</c:v>
                </c:pt>
                <c:pt idx="1640">
                  <c:v>1415591325</c:v>
                </c:pt>
                <c:pt idx="1641">
                  <c:v>1415644395</c:v>
                </c:pt>
                <c:pt idx="1642">
                  <c:v>1415652552</c:v>
                </c:pt>
                <c:pt idx="1643">
                  <c:v>1415660390</c:v>
                </c:pt>
                <c:pt idx="1644">
                  <c:v>1415661067</c:v>
                </c:pt>
                <c:pt idx="1645">
                  <c:v>1415683702</c:v>
                </c:pt>
                <c:pt idx="1646">
                  <c:v>1415711095</c:v>
                </c:pt>
                <c:pt idx="1647">
                  <c:v>1415723470</c:v>
                </c:pt>
                <c:pt idx="1648">
                  <c:v>1415726460</c:v>
                </c:pt>
                <c:pt idx="1649">
                  <c:v>1415736424</c:v>
                </c:pt>
                <c:pt idx="1650">
                  <c:v>1415737515</c:v>
                </c:pt>
                <c:pt idx="1651">
                  <c:v>1415750615</c:v>
                </c:pt>
                <c:pt idx="1652">
                  <c:v>1415824513</c:v>
                </c:pt>
                <c:pt idx="1653">
                  <c:v>1415825028</c:v>
                </c:pt>
                <c:pt idx="1654">
                  <c:v>1415838311</c:v>
                </c:pt>
                <c:pt idx="1655">
                  <c:v>1415858403</c:v>
                </c:pt>
                <c:pt idx="1656">
                  <c:v>1415910506</c:v>
                </c:pt>
                <c:pt idx="1657">
                  <c:v>1415918965</c:v>
                </c:pt>
                <c:pt idx="1658">
                  <c:v>1415988591</c:v>
                </c:pt>
                <c:pt idx="1659">
                  <c:v>1415995234</c:v>
                </c:pt>
                <c:pt idx="1660">
                  <c:v>1416034228</c:v>
                </c:pt>
                <c:pt idx="1661">
                  <c:v>1416057177</c:v>
                </c:pt>
                <c:pt idx="1662">
                  <c:v>1416127967</c:v>
                </c:pt>
                <c:pt idx="1663">
                  <c:v>1416192689</c:v>
                </c:pt>
                <c:pt idx="1664">
                  <c:v>1416244863</c:v>
                </c:pt>
                <c:pt idx="1665">
                  <c:v>1416249045</c:v>
                </c:pt>
                <c:pt idx="1666">
                  <c:v>1416285141</c:v>
                </c:pt>
                <c:pt idx="1667">
                  <c:v>1416311351</c:v>
                </c:pt>
                <c:pt idx="1668">
                  <c:v>1416338557</c:v>
                </c:pt>
                <c:pt idx="1669">
                  <c:v>1416339088</c:v>
                </c:pt>
                <c:pt idx="1670">
                  <c:v>1416360585</c:v>
                </c:pt>
                <c:pt idx="1671">
                  <c:v>1416363886</c:v>
                </c:pt>
                <c:pt idx="1672">
                  <c:v>1416406744</c:v>
                </c:pt>
                <c:pt idx="1673">
                  <c:v>1416419916</c:v>
                </c:pt>
                <c:pt idx="1674">
                  <c:v>1416445931</c:v>
                </c:pt>
                <c:pt idx="1675">
                  <c:v>1416485333</c:v>
                </c:pt>
                <c:pt idx="1676">
                  <c:v>1416507211</c:v>
                </c:pt>
                <c:pt idx="1677">
                  <c:v>1416516972</c:v>
                </c:pt>
                <c:pt idx="1678">
                  <c:v>1416555262</c:v>
                </c:pt>
                <c:pt idx="1679">
                  <c:v>1416559341</c:v>
                </c:pt>
                <c:pt idx="1680">
                  <c:v>1416589890</c:v>
                </c:pt>
                <c:pt idx="1681">
                  <c:v>1416592916</c:v>
                </c:pt>
                <c:pt idx="1682">
                  <c:v>1416600960</c:v>
                </c:pt>
                <c:pt idx="1683">
                  <c:v>1416667679</c:v>
                </c:pt>
                <c:pt idx="1684">
                  <c:v>1416888470</c:v>
                </c:pt>
                <c:pt idx="1685">
                  <c:v>1416896264</c:v>
                </c:pt>
                <c:pt idx="1686">
                  <c:v>1416932133</c:v>
                </c:pt>
                <c:pt idx="1687">
                  <c:v>1416945297</c:v>
                </c:pt>
                <c:pt idx="1688">
                  <c:v>1416947223</c:v>
                </c:pt>
                <c:pt idx="1689">
                  <c:v>1416954729</c:v>
                </c:pt>
                <c:pt idx="1690">
                  <c:v>1416977259</c:v>
                </c:pt>
                <c:pt idx="1691">
                  <c:v>1417026340</c:v>
                </c:pt>
                <c:pt idx="1692">
                  <c:v>1417034139</c:v>
                </c:pt>
                <c:pt idx="1693">
                  <c:v>1417053748</c:v>
                </c:pt>
                <c:pt idx="1694">
                  <c:v>1417101749</c:v>
                </c:pt>
                <c:pt idx="1695">
                  <c:v>1417132986</c:v>
                </c:pt>
                <c:pt idx="1696">
                  <c:v>1417188026</c:v>
                </c:pt>
                <c:pt idx="1697">
                  <c:v>1417207672</c:v>
                </c:pt>
                <c:pt idx="1698">
                  <c:v>1417208561</c:v>
                </c:pt>
                <c:pt idx="1699">
                  <c:v>1417208925</c:v>
                </c:pt>
                <c:pt idx="1700">
                  <c:v>1417369565</c:v>
                </c:pt>
                <c:pt idx="1701">
                  <c:v>1417378864</c:v>
                </c:pt>
                <c:pt idx="1702">
                  <c:v>1417410964</c:v>
                </c:pt>
                <c:pt idx="1703">
                  <c:v>1417452890</c:v>
                </c:pt>
                <c:pt idx="1704">
                  <c:v>1417453538</c:v>
                </c:pt>
                <c:pt idx="1705">
                  <c:v>1417455813</c:v>
                </c:pt>
                <c:pt idx="1706">
                  <c:v>1417456208</c:v>
                </c:pt>
                <c:pt idx="1707">
                  <c:v>1417460428</c:v>
                </c:pt>
                <c:pt idx="1708">
                  <c:v>1417469639</c:v>
                </c:pt>
                <c:pt idx="1709">
                  <c:v>1417470718</c:v>
                </c:pt>
                <c:pt idx="1710">
                  <c:v>1417489143</c:v>
                </c:pt>
                <c:pt idx="1711">
                  <c:v>1417506853</c:v>
                </c:pt>
                <c:pt idx="1712">
                  <c:v>1417508426</c:v>
                </c:pt>
                <c:pt idx="1713">
                  <c:v>1417533953</c:v>
                </c:pt>
                <c:pt idx="1714">
                  <c:v>1417536816</c:v>
                </c:pt>
                <c:pt idx="1715">
                  <c:v>1417538935</c:v>
                </c:pt>
                <c:pt idx="1716">
                  <c:v>1417551194</c:v>
                </c:pt>
                <c:pt idx="1717">
                  <c:v>1417556262</c:v>
                </c:pt>
                <c:pt idx="1718">
                  <c:v>1417558804</c:v>
                </c:pt>
                <c:pt idx="1719">
                  <c:v>1417593483</c:v>
                </c:pt>
                <c:pt idx="1720">
                  <c:v>1417641256</c:v>
                </c:pt>
                <c:pt idx="1721">
                  <c:v>1417651630</c:v>
                </c:pt>
                <c:pt idx="1722">
                  <c:v>1417654672</c:v>
                </c:pt>
                <c:pt idx="1723">
                  <c:v>1417718601</c:v>
                </c:pt>
                <c:pt idx="1724">
                  <c:v>1417729152</c:v>
                </c:pt>
                <c:pt idx="1725">
                  <c:v>1417754638</c:v>
                </c:pt>
                <c:pt idx="1726">
                  <c:v>1417803298</c:v>
                </c:pt>
                <c:pt idx="1727">
                  <c:v>1417818036</c:v>
                </c:pt>
                <c:pt idx="1728">
                  <c:v>1417977947</c:v>
                </c:pt>
                <c:pt idx="1729">
                  <c:v>1418002634</c:v>
                </c:pt>
                <c:pt idx="1730">
                  <c:v>1418046247</c:v>
                </c:pt>
                <c:pt idx="1731">
                  <c:v>1418064370</c:v>
                </c:pt>
                <c:pt idx="1732">
                  <c:v>1418095570</c:v>
                </c:pt>
                <c:pt idx="1733">
                  <c:v>1418142696</c:v>
                </c:pt>
                <c:pt idx="1734">
                  <c:v>1418146883</c:v>
                </c:pt>
                <c:pt idx="1735">
                  <c:v>1418150018</c:v>
                </c:pt>
                <c:pt idx="1736">
                  <c:v>1418158683</c:v>
                </c:pt>
                <c:pt idx="1737">
                  <c:v>1418159861</c:v>
                </c:pt>
                <c:pt idx="1738">
                  <c:v>1418161339</c:v>
                </c:pt>
                <c:pt idx="1739">
                  <c:v>1418179190</c:v>
                </c:pt>
                <c:pt idx="1740">
                  <c:v>1418234646</c:v>
                </c:pt>
                <c:pt idx="1741">
                  <c:v>1418315852</c:v>
                </c:pt>
                <c:pt idx="1742">
                  <c:v>1418346172</c:v>
                </c:pt>
                <c:pt idx="1743">
                  <c:v>1418379324</c:v>
                </c:pt>
                <c:pt idx="1744">
                  <c:v>1418438194</c:v>
                </c:pt>
                <c:pt idx="1745">
                  <c:v>1418585959</c:v>
                </c:pt>
                <c:pt idx="1746">
                  <c:v>1418649019</c:v>
                </c:pt>
                <c:pt idx="1747">
                  <c:v>1418654916</c:v>
                </c:pt>
                <c:pt idx="1748">
                  <c:v>1418673307</c:v>
                </c:pt>
                <c:pt idx="1749">
                  <c:v>1418684895</c:v>
                </c:pt>
                <c:pt idx="1750">
                  <c:v>1418709388</c:v>
                </c:pt>
                <c:pt idx="1751">
                  <c:v>1418745405</c:v>
                </c:pt>
                <c:pt idx="1752">
                  <c:v>1418758780</c:v>
                </c:pt>
                <c:pt idx="1753">
                  <c:v>1418761759</c:v>
                </c:pt>
                <c:pt idx="1754">
                  <c:v>1418766740</c:v>
                </c:pt>
                <c:pt idx="1755">
                  <c:v>1418766895</c:v>
                </c:pt>
                <c:pt idx="1756">
                  <c:v>1418812247</c:v>
                </c:pt>
                <c:pt idx="1757">
                  <c:v>1418818151</c:v>
                </c:pt>
                <c:pt idx="1758">
                  <c:v>1418824867</c:v>
                </c:pt>
                <c:pt idx="1759">
                  <c:v>1418824986</c:v>
                </c:pt>
                <c:pt idx="1760">
                  <c:v>1418827324</c:v>
                </c:pt>
                <c:pt idx="1761">
                  <c:v>1418860682</c:v>
                </c:pt>
                <c:pt idx="1762">
                  <c:v>1418862743</c:v>
                </c:pt>
                <c:pt idx="1763">
                  <c:v>1418906303</c:v>
                </c:pt>
                <c:pt idx="1764">
                  <c:v>1418922443</c:v>
                </c:pt>
                <c:pt idx="1765">
                  <c:v>1419048665</c:v>
                </c:pt>
                <c:pt idx="1766">
                  <c:v>1419097389</c:v>
                </c:pt>
                <c:pt idx="1767">
                  <c:v>1419104823</c:v>
                </c:pt>
                <c:pt idx="1768">
                  <c:v>1419213664</c:v>
                </c:pt>
                <c:pt idx="1769">
                  <c:v>1419271458</c:v>
                </c:pt>
                <c:pt idx="1770">
                  <c:v>1419281610</c:v>
                </c:pt>
                <c:pt idx="1771">
                  <c:v>1419364719</c:v>
                </c:pt>
                <c:pt idx="1772">
                  <c:v>1419423083</c:v>
                </c:pt>
                <c:pt idx="1773">
                  <c:v>1419566199</c:v>
                </c:pt>
                <c:pt idx="1774">
                  <c:v>1419626396</c:v>
                </c:pt>
                <c:pt idx="1775">
                  <c:v>1419664341</c:v>
                </c:pt>
                <c:pt idx="1776">
                  <c:v>1419858278</c:v>
                </c:pt>
                <c:pt idx="1777">
                  <c:v>1419881831</c:v>
                </c:pt>
                <c:pt idx="1778">
                  <c:v>1419891292</c:v>
                </c:pt>
                <c:pt idx="1779">
                  <c:v>1419954240</c:v>
                </c:pt>
                <c:pt idx="1780">
                  <c:v>1419979544</c:v>
                </c:pt>
                <c:pt idx="1781">
                  <c:v>1420044814</c:v>
                </c:pt>
                <c:pt idx="1782">
                  <c:v>1420091999</c:v>
                </c:pt>
                <c:pt idx="1783">
                  <c:v>1420158707</c:v>
                </c:pt>
                <c:pt idx="1784">
                  <c:v>1420235311</c:v>
                </c:pt>
                <c:pt idx="1785">
                  <c:v>1420244622</c:v>
                </c:pt>
                <c:pt idx="1786">
                  <c:v>1420311342</c:v>
                </c:pt>
                <c:pt idx="1787">
                  <c:v>1420458618</c:v>
                </c:pt>
                <c:pt idx="1788">
                  <c:v>1420471349</c:v>
                </c:pt>
                <c:pt idx="1789">
                  <c:v>1420486606</c:v>
                </c:pt>
                <c:pt idx="1790">
                  <c:v>1420500149</c:v>
                </c:pt>
                <c:pt idx="1791">
                  <c:v>1420560678</c:v>
                </c:pt>
                <c:pt idx="1792">
                  <c:v>1420573441</c:v>
                </c:pt>
                <c:pt idx="1793">
                  <c:v>1420586056</c:v>
                </c:pt>
                <c:pt idx="1794">
                  <c:v>1420606303</c:v>
                </c:pt>
                <c:pt idx="1795">
                  <c:v>1420636422</c:v>
                </c:pt>
                <c:pt idx="1796">
                  <c:v>1420643071</c:v>
                </c:pt>
                <c:pt idx="1797">
                  <c:v>1420668801</c:v>
                </c:pt>
                <c:pt idx="1798">
                  <c:v>1420741581</c:v>
                </c:pt>
                <c:pt idx="1799">
                  <c:v>1420766700</c:v>
                </c:pt>
                <c:pt idx="1800">
                  <c:v>1420774779</c:v>
                </c:pt>
                <c:pt idx="1801">
                  <c:v>1420798277</c:v>
                </c:pt>
                <c:pt idx="1802">
                  <c:v>1420840709</c:v>
                </c:pt>
                <c:pt idx="1803">
                  <c:v>1420919913</c:v>
                </c:pt>
                <c:pt idx="1804">
                  <c:v>1421025159</c:v>
                </c:pt>
                <c:pt idx="1805">
                  <c:v>1421031221</c:v>
                </c:pt>
                <c:pt idx="1806">
                  <c:v>1421076220</c:v>
                </c:pt>
                <c:pt idx="1807">
                  <c:v>1421081857</c:v>
                </c:pt>
                <c:pt idx="1808">
                  <c:v>1421089938</c:v>
                </c:pt>
                <c:pt idx="1809">
                  <c:v>1421092725</c:v>
                </c:pt>
                <c:pt idx="1810">
                  <c:v>1421101903</c:v>
                </c:pt>
                <c:pt idx="1811">
                  <c:v>1421105608</c:v>
                </c:pt>
                <c:pt idx="1812">
                  <c:v>1421158542</c:v>
                </c:pt>
                <c:pt idx="1813">
                  <c:v>1421180060</c:v>
                </c:pt>
                <c:pt idx="1814">
                  <c:v>1421183271</c:v>
                </c:pt>
                <c:pt idx="1815">
                  <c:v>1421185594</c:v>
                </c:pt>
                <c:pt idx="1816">
                  <c:v>1421187329</c:v>
                </c:pt>
                <c:pt idx="1817">
                  <c:v>1421190787</c:v>
                </c:pt>
                <c:pt idx="1818">
                  <c:v>1421199782</c:v>
                </c:pt>
                <c:pt idx="1819">
                  <c:v>1421252084</c:v>
                </c:pt>
                <c:pt idx="1820">
                  <c:v>1421274859</c:v>
                </c:pt>
                <c:pt idx="1821">
                  <c:v>1421274954</c:v>
                </c:pt>
                <c:pt idx="1822">
                  <c:v>1421279882</c:v>
                </c:pt>
                <c:pt idx="1823">
                  <c:v>1421330991</c:v>
                </c:pt>
                <c:pt idx="1824">
                  <c:v>1421339077</c:v>
                </c:pt>
                <c:pt idx="1825">
                  <c:v>1421343743</c:v>
                </c:pt>
                <c:pt idx="1826">
                  <c:v>1421346480</c:v>
                </c:pt>
                <c:pt idx="1827">
                  <c:v>1421362930</c:v>
                </c:pt>
                <c:pt idx="1828">
                  <c:v>1421417147</c:v>
                </c:pt>
                <c:pt idx="1829">
                  <c:v>1421426929</c:v>
                </c:pt>
                <c:pt idx="1830">
                  <c:v>1421432810</c:v>
                </c:pt>
                <c:pt idx="1831">
                  <c:v>1421436099</c:v>
                </c:pt>
                <c:pt idx="1832">
                  <c:v>1421439552</c:v>
                </c:pt>
                <c:pt idx="1833">
                  <c:v>1421440207</c:v>
                </c:pt>
                <c:pt idx="1834">
                  <c:v>1421464873</c:v>
                </c:pt>
                <c:pt idx="1835">
                  <c:v>1421478823</c:v>
                </c:pt>
                <c:pt idx="1836">
                  <c:v>1421520483</c:v>
                </c:pt>
                <c:pt idx="1837">
                  <c:v>1421524709</c:v>
                </c:pt>
                <c:pt idx="1838">
                  <c:v>1421539727</c:v>
                </c:pt>
                <c:pt idx="1839">
                  <c:v>1421545247</c:v>
                </c:pt>
                <c:pt idx="1840">
                  <c:v>1421596356</c:v>
                </c:pt>
                <c:pt idx="1841">
                  <c:v>1421637991</c:v>
                </c:pt>
                <c:pt idx="1842">
                  <c:v>1421680462</c:v>
                </c:pt>
                <c:pt idx="1843">
                  <c:v>1421696329</c:v>
                </c:pt>
                <c:pt idx="1844">
                  <c:v>1421772730</c:v>
                </c:pt>
                <c:pt idx="1845">
                  <c:v>1421786748</c:v>
                </c:pt>
                <c:pt idx="1846">
                  <c:v>1421788783</c:v>
                </c:pt>
                <c:pt idx="1847">
                  <c:v>1421812637</c:v>
                </c:pt>
                <c:pt idx="1848">
                  <c:v>1421829253</c:v>
                </c:pt>
                <c:pt idx="1849">
                  <c:v>1421853518</c:v>
                </c:pt>
                <c:pt idx="1850">
                  <c:v>1421900022</c:v>
                </c:pt>
                <c:pt idx="1851">
                  <c:v>1421916830</c:v>
                </c:pt>
                <c:pt idx="1852">
                  <c:v>1421937077</c:v>
                </c:pt>
                <c:pt idx="1853">
                  <c:v>1421944196</c:v>
                </c:pt>
                <c:pt idx="1854">
                  <c:v>1421960934</c:v>
                </c:pt>
                <c:pt idx="1855">
                  <c:v>1421964325</c:v>
                </c:pt>
                <c:pt idx="1856">
                  <c:v>1421964718</c:v>
                </c:pt>
                <c:pt idx="1857">
                  <c:v>1421976107</c:v>
                </c:pt>
                <c:pt idx="1858">
                  <c:v>1421983138</c:v>
                </c:pt>
                <c:pt idx="1859">
                  <c:v>1422001763</c:v>
                </c:pt>
                <c:pt idx="1860">
                  <c:v>1422043154</c:v>
                </c:pt>
                <c:pt idx="1861">
                  <c:v>1422043753</c:v>
                </c:pt>
                <c:pt idx="1862">
                  <c:v>1422045244</c:v>
                </c:pt>
                <c:pt idx="1863">
                  <c:v>1422067870</c:v>
                </c:pt>
                <c:pt idx="1864">
                  <c:v>1422100503</c:v>
                </c:pt>
                <c:pt idx="1865">
                  <c:v>1422150162</c:v>
                </c:pt>
                <c:pt idx="1866">
                  <c:v>1422155740</c:v>
                </c:pt>
                <c:pt idx="1867">
                  <c:v>1422222439</c:v>
                </c:pt>
                <c:pt idx="1868">
                  <c:v>1422317772</c:v>
                </c:pt>
                <c:pt idx="1869">
                  <c:v>1422328795</c:v>
                </c:pt>
                <c:pt idx="1870">
                  <c:v>1422348093</c:v>
                </c:pt>
                <c:pt idx="1871">
                  <c:v>1422357552</c:v>
                </c:pt>
                <c:pt idx="1872">
                  <c:v>1422371381</c:v>
                </c:pt>
                <c:pt idx="1873">
                  <c:v>1422374420</c:v>
                </c:pt>
                <c:pt idx="1874">
                  <c:v>1422383318</c:v>
                </c:pt>
                <c:pt idx="1875">
                  <c:v>1422388822</c:v>
                </c:pt>
                <c:pt idx="1876">
                  <c:v>1422389164</c:v>
                </c:pt>
                <c:pt idx="1877">
                  <c:v>1422393234</c:v>
                </c:pt>
                <c:pt idx="1878">
                  <c:v>1422397029</c:v>
                </c:pt>
                <c:pt idx="1879">
                  <c:v>1422400188</c:v>
                </c:pt>
                <c:pt idx="1880">
                  <c:v>1422417761</c:v>
                </c:pt>
                <c:pt idx="1881">
                  <c:v>1422424818</c:v>
                </c:pt>
                <c:pt idx="1882">
                  <c:v>1422447285</c:v>
                </c:pt>
                <c:pt idx="1883">
                  <c:v>1422463079</c:v>
                </c:pt>
                <c:pt idx="1884">
                  <c:v>1422465075</c:v>
                </c:pt>
                <c:pt idx="1885">
                  <c:v>1422474546</c:v>
                </c:pt>
                <c:pt idx="1886">
                  <c:v>1422489694</c:v>
                </c:pt>
                <c:pt idx="1887">
                  <c:v>1422516736</c:v>
                </c:pt>
                <c:pt idx="1888">
                  <c:v>1422534260</c:v>
                </c:pt>
                <c:pt idx="1889">
                  <c:v>1422539108</c:v>
                </c:pt>
                <c:pt idx="1890">
                  <c:v>1422540059</c:v>
                </c:pt>
                <c:pt idx="1891">
                  <c:v>1422562655</c:v>
                </c:pt>
                <c:pt idx="1892">
                  <c:v>1422605321</c:v>
                </c:pt>
                <c:pt idx="1893">
                  <c:v>1422631276</c:v>
                </c:pt>
                <c:pt idx="1894">
                  <c:v>1422641240</c:v>
                </c:pt>
                <c:pt idx="1895">
                  <c:v>1422650029</c:v>
                </c:pt>
                <c:pt idx="1896">
                  <c:v>1422656201</c:v>
                </c:pt>
                <c:pt idx="1897">
                  <c:v>1422658955</c:v>
                </c:pt>
                <c:pt idx="1898">
                  <c:v>1422664925</c:v>
                </c:pt>
                <c:pt idx="1899">
                  <c:v>1422769906</c:v>
                </c:pt>
                <c:pt idx="1900">
                  <c:v>1422809671</c:v>
                </c:pt>
                <c:pt idx="1901">
                  <c:v>1422834819</c:v>
                </c:pt>
                <c:pt idx="1902">
                  <c:v>1422842420</c:v>
                </c:pt>
                <c:pt idx="1903">
                  <c:v>1422886950</c:v>
                </c:pt>
                <c:pt idx="1904">
                  <c:v>1422903447</c:v>
                </c:pt>
                <c:pt idx="1905">
                  <c:v>1422903563</c:v>
                </c:pt>
                <c:pt idx="1906">
                  <c:v>1422916261</c:v>
                </c:pt>
                <c:pt idx="1907">
                  <c:v>1422917361</c:v>
                </c:pt>
                <c:pt idx="1908">
                  <c:v>1422920415</c:v>
                </c:pt>
                <c:pt idx="1909">
                  <c:v>1422983847</c:v>
                </c:pt>
                <c:pt idx="1910">
                  <c:v>1422992879</c:v>
                </c:pt>
                <c:pt idx="1911">
                  <c:v>1423024847</c:v>
                </c:pt>
                <c:pt idx="1912">
                  <c:v>1423041227</c:v>
                </c:pt>
                <c:pt idx="1913">
                  <c:v>1423083892</c:v>
                </c:pt>
                <c:pt idx="1914">
                  <c:v>1423090174</c:v>
                </c:pt>
                <c:pt idx="1915">
                  <c:v>1423149525</c:v>
                </c:pt>
                <c:pt idx="1916">
                  <c:v>1423166101</c:v>
                </c:pt>
                <c:pt idx="1917">
                  <c:v>1423166257</c:v>
                </c:pt>
                <c:pt idx="1918">
                  <c:v>1423198512</c:v>
                </c:pt>
                <c:pt idx="1919">
                  <c:v>1423199697</c:v>
                </c:pt>
                <c:pt idx="1920">
                  <c:v>1423231025</c:v>
                </c:pt>
                <c:pt idx="1921">
                  <c:v>1423242505</c:v>
                </c:pt>
                <c:pt idx="1922">
                  <c:v>1423245003</c:v>
                </c:pt>
                <c:pt idx="1923">
                  <c:v>1423284292</c:v>
                </c:pt>
                <c:pt idx="1924">
                  <c:v>1423320389</c:v>
                </c:pt>
                <c:pt idx="1925">
                  <c:v>1423325626</c:v>
                </c:pt>
                <c:pt idx="1926">
                  <c:v>1423366789</c:v>
                </c:pt>
                <c:pt idx="1927">
                  <c:v>1423405922</c:v>
                </c:pt>
                <c:pt idx="1928">
                  <c:v>1423455983</c:v>
                </c:pt>
                <c:pt idx="1929">
                  <c:v>1423463574</c:v>
                </c:pt>
                <c:pt idx="1930">
                  <c:v>1423501507</c:v>
                </c:pt>
                <c:pt idx="1931">
                  <c:v>1423502636</c:v>
                </c:pt>
                <c:pt idx="1932">
                  <c:v>1423506179</c:v>
                </c:pt>
                <c:pt idx="1933">
                  <c:v>1423520177</c:v>
                </c:pt>
                <c:pt idx="1934">
                  <c:v>1423529152</c:v>
                </c:pt>
                <c:pt idx="1935">
                  <c:v>1423570063</c:v>
                </c:pt>
                <c:pt idx="1936">
                  <c:v>1423594151</c:v>
                </c:pt>
                <c:pt idx="1937">
                  <c:v>1423599182</c:v>
                </c:pt>
                <c:pt idx="1938">
                  <c:v>1423600995</c:v>
                </c:pt>
                <c:pt idx="1939">
                  <c:v>1423609112</c:v>
                </c:pt>
                <c:pt idx="1940">
                  <c:v>1423619085</c:v>
                </c:pt>
                <c:pt idx="1941">
                  <c:v>1423681056</c:v>
                </c:pt>
                <c:pt idx="1942">
                  <c:v>1423704016</c:v>
                </c:pt>
                <c:pt idx="1943">
                  <c:v>1423705801</c:v>
                </c:pt>
                <c:pt idx="1944">
                  <c:v>1423710308</c:v>
                </c:pt>
                <c:pt idx="1945">
                  <c:v>1423733323</c:v>
                </c:pt>
                <c:pt idx="1946">
                  <c:v>1423761792</c:v>
                </c:pt>
                <c:pt idx="1947">
                  <c:v>1423765072</c:v>
                </c:pt>
                <c:pt idx="1948">
                  <c:v>1423769402</c:v>
                </c:pt>
                <c:pt idx="1949">
                  <c:v>1423777043</c:v>
                </c:pt>
                <c:pt idx="1950">
                  <c:v>1423801318</c:v>
                </c:pt>
                <c:pt idx="1951">
                  <c:v>1423847093</c:v>
                </c:pt>
                <c:pt idx="1952">
                  <c:v>1423855919</c:v>
                </c:pt>
                <c:pt idx="1953">
                  <c:v>1423933916</c:v>
                </c:pt>
                <c:pt idx="1954">
                  <c:v>1423935352</c:v>
                </c:pt>
                <c:pt idx="1955">
                  <c:v>1423944037</c:v>
                </c:pt>
                <c:pt idx="1956">
                  <c:v>1423959123</c:v>
                </c:pt>
                <c:pt idx="1957">
                  <c:v>1423960097</c:v>
                </c:pt>
                <c:pt idx="1958">
                  <c:v>1424043347</c:v>
                </c:pt>
                <c:pt idx="1959">
                  <c:v>1424057664</c:v>
                </c:pt>
                <c:pt idx="1960">
                  <c:v>1424185520</c:v>
                </c:pt>
                <c:pt idx="1961">
                  <c:v>1424188828</c:v>
                </c:pt>
                <c:pt idx="1962">
                  <c:v>1424198723</c:v>
                </c:pt>
                <c:pt idx="1963">
                  <c:v>1424200530</c:v>
                </c:pt>
                <c:pt idx="1964">
                  <c:v>1424203370</c:v>
                </c:pt>
                <c:pt idx="1965">
                  <c:v>1424212287</c:v>
                </c:pt>
                <c:pt idx="1966">
                  <c:v>1424213264</c:v>
                </c:pt>
                <c:pt idx="1967">
                  <c:v>1424221866</c:v>
                </c:pt>
                <c:pt idx="1968">
                  <c:v>1424222024</c:v>
                </c:pt>
                <c:pt idx="1969">
                  <c:v>1424226768</c:v>
                </c:pt>
                <c:pt idx="1970">
                  <c:v>1424234732</c:v>
                </c:pt>
                <c:pt idx="1971">
                  <c:v>1424275632</c:v>
                </c:pt>
                <c:pt idx="1972">
                  <c:v>1424275732</c:v>
                </c:pt>
                <c:pt idx="1973">
                  <c:v>1424278451</c:v>
                </c:pt>
                <c:pt idx="1974">
                  <c:v>1424279986</c:v>
                </c:pt>
                <c:pt idx="1975">
                  <c:v>1424280899</c:v>
                </c:pt>
                <c:pt idx="1976">
                  <c:v>1424280938</c:v>
                </c:pt>
                <c:pt idx="1977">
                  <c:v>1424296822</c:v>
                </c:pt>
                <c:pt idx="1978">
                  <c:v>1424306110</c:v>
                </c:pt>
                <c:pt idx="1979">
                  <c:v>1424368298</c:v>
                </c:pt>
                <c:pt idx="1980">
                  <c:v>1424377358</c:v>
                </c:pt>
                <c:pt idx="1981">
                  <c:v>1424414350</c:v>
                </c:pt>
                <c:pt idx="1982">
                  <c:v>1424442326</c:v>
                </c:pt>
                <c:pt idx="1983">
                  <c:v>1424452035</c:v>
                </c:pt>
                <c:pt idx="1984">
                  <c:v>1424454319</c:v>
                </c:pt>
                <c:pt idx="1985">
                  <c:v>1424474452</c:v>
                </c:pt>
                <c:pt idx="1986">
                  <c:v>1424477934</c:v>
                </c:pt>
                <c:pt idx="1987">
                  <c:v>1424484717</c:v>
                </c:pt>
                <c:pt idx="1988">
                  <c:v>1424488244</c:v>
                </c:pt>
                <c:pt idx="1989">
                  <c:v>1424533084</c:v>
                </c:pt>
                <c:pt idx="1990">
                  <c:v>1424579699</c:v>
                </c:pt>
                <c:pt idx="1991">
                  <c:v>1424587207</c:v>
                </c:pt>
                <c:pt idx="1992">
                  <c:v>1424609592</c:v>
                </c:pt>
                <c:pt idx="1993">
                  <c:v>1424639505</c:v>
                </c:pt>
                <c:pt idx="1994">
                  <c:v>1424669929</c:v>
                </c:pt>
                <c:pt idx="1995">
                  <c:v>1424678460</c:v>
                </c:pt>
                <c:pt idx="1996">
                  <c:v>1424701775</c:v>
                </c:pt>
                <c:pt idx="1997">
                  <c:v>1424711777</c:v>
                </c:pt>
                <c:pt idx="1998">
                  <c:v>1424718070</c:v>
                </c:pt>
                <c:pt idx="1999">
                  <c:v>1424719549</c:v>
                </c:pt>
                <c:pt idx="2000">
                  <c:v>1424727712</c:v>
                </c:pt>
                <c:pt idx="2001">
                  <c:v>1424730966</c:v>
                </c:pt>
                <c:pt idx="2002">
                  <c:v>1424743409</c:v>
                </c:pt>
                <c:pt idx="2003">
                  <c:v>1424759330</c:v>
                </c:pt>
                <c:pt idx="2004">
                  <c:v>1424775219</c:v>
                </c:pt>
                <c:pt idx="2005">
                  <c:v>1424796594</c:v>
                </c:pt>
                <c:pt idx="2006">
                  <c:v>1424819871</c:v>
                </c:pt>
                <c:pt idx="2007">
                  <c:v>1424822556</c:v>
                </c:pt>
                <c:pt idx="2008">
                  <c:v>1424823247</c:v>
                </c:pt>
                <c:pt idx="2009">
                  <c:v>1424825479</c:v>
                </c:pt>
                <c:pt idx="2010">
                  <c:v>1424826332</c:v>
                </c:pt>
                <c:pt idx="2011">
                  <c:v>1424881492</c:v>
                </c:pt>
                <c:pt idx="2012">
                  <c:v>1424901359</c:v>
                </c:pt>
                <c:pt idx="2013">
                  <c:v>1424918808</c:v>
                </c:pt>
                <c:pt idx="2014">
                  <c:v>1424922186</c:v>
                </c:pt>
                <c:pt idx="2015">
                  <c:v>1424927159</c:v>
                </c:pt>
                <c:pt idx="2016">
                  <c:v>1424968930</c:v>
                </c:pt>
                <c:pt idx="2017">
                  <c:v>1424992026</c:v>
                </c:pt>
                <c:pt idx="2018">
                  <c:v>1424997111</c:v>
                </c:pt>
                <c:pt idx="2019">
                  <c:v>1425020810</c:v>
                </c:pt>
                <c:pt idx="2020">
                  <c:v>1425053994</c:v>
                </c:pt>
                <c:pt idx="2021">
                  <c:v>1425067296</c:v>
                </c:pt>
                <c:pt idx="2022">
                  <c:v>1425143965</c:v>
                </c:pt>
                <c:pt idx="2023">
                  <c:v>1425156750</c:v>
                </c:pt>
                <c:pt idx="2024">
                  <c:v>1425186785</c:v>
                </c:pt>
                <c:pt idx="2025">
                  <c:v>1425187014</c:v>
                </c:pt>
                <c:pt idx="2026">
                  <c:v>1425224391</c:v>
                </c:pt>
                <c:pt idx="2027">
                  <c:v>1425235877</c:v>
                </c:pt>
                <c:pt idx="2028">
                  <c:v>1425236644</c:v>
                </c:pt>
                <c:pt idx="2029">
                  <c:v>1425259011</c:v>
                </c:pt>
                <c:pt idx="2030">
                  <c:v>1425261690</c:v>
                </c:pt>
                <c:pt idx="2031">
                  <c:v>1425270876</c:v>
                </c:pt>
                <c:pt idx="2032">
                  <c:v>1425319226</c:v>
                </c:pt>
                <c:pt idx="2033">
                  <c:v>1425322792</c:v>
                </c:pt>
                <c:pt idx="2034">
                  <c:v>1425325145</c:v>
                </c:pt>
                <c:pt idx="2035">
                  <c:v>1425331068</c:v>
                </c:pt>
                <c:pt idx="2036">
                  <c:v>1425331963</c:v>
                </c:pt>
                <c:pt idx="2037">
                  <c:v>1425333109</c:v>
                </c:pt>
                <c:pt idx="2038">
                  <c:v>1425404182</c:v>
                </c:pt>
                <c:pt idx="2039">
                  <c:v>1425423637</c:v>
                </c:pt>
                <c:pt idx="2040">
                  <c:v>1425428206</c:v>
                </c:pt>
                <c:pt idx="2041">
                  <c:v>1425447450</c:v>
                </c:pt>
                <c:pt idx="2042">
                  <c:v>1425481141</c:v>
                </c:pt>
                <c:pt idx="2043">
                  <c:v>1425489613</c:v>
                </c:pt>
                <c:pt idx="2044">
                  <c:v>1425502953</c:v>
                </c:pt>
                <c:pt idx="2045">
                  <c:v>1425507005</c:v>
                </c:pt>
                <c:pt idx="2046">
                  <c:v>1425509050</c:v>
                </c:pt>
                <c:pt idx="2047">
                  <c:v>1425512843</c:v>
                </c:pt>
                <c:pt idx="2048">
                  <c:v>1425531666</c:v>
                </c:pt>
                <c:pt idx="2049">
                  <c:v>1425540125</c:v>
                </c:pt>
                <c:pt idx="2050">
                  <c:v>1425570237</c:v>
                </c:pt>
                <c:pt idx="2051">
                  <c:v>1425582637</c:v>
                </c:pt>
                <c:pt idx="2052">
                  <c:v>1425585229</c:v>
                </c:pt>
                <c:pt idx="2053">
                  <c:v>1425590357</c:v>
                </c:pt>
                <c:pt idx="2054">
                  <c:v>1425609022</c:v>
                </c:pt>
                <c:pt idx="2055">
                  <c:v>1425633821</c:v>
                </c:pt>
                <c:pt idx="2056">
                  <c:v>1425678057</c:v>
                </c:pt>
                <c:pt idx="2057">
                  <c:v>1425690526</c:v>
                </c:pt>
                <c:pt idx="2058">
                  <c:v>1425744945</c:v>
                </c:pt>
                <c:pt idx="2059">
                  <c:v>1425891201</c:v>
                </c:pt>
                <c:pt idx="2060">
                  <c:v>1425901379</c:v>
                </c:pt>
                <c:pt idx="2061">
                  <c:v>1425908988</c:v>
                </c:pt>
                <c:pt idx="2062">
                  <c:v>1425922969</c:v>
                </c:pt>
                <c:pt idx="2063">
                  <c:v>1425924776</c:v>
                </c:pt>
                <c:pt idx="2064">
                  <c:v>1425927527</c:v>
                </c:pt>
                <c:pt idx="2065">
                  <c:v>1426002684</c:v>
                </c:pt>
                <c:pt idx="2066">
                  <c:v>1426014562</c:v>
                </c:pt>
                <c:pt idx="2067">
                  <c:v>1426028334</c:v>
                </c:pt>
                <c:pt idx="2068">
                  <c:v>1426037242</c:v>
                </c:pt>
                <c:pt idx="2069">
                  <c:v>1426050982</c:v>
                </c:pt>
                <c:pt idx="2070">
                  <c:v>1426112848</c:v>
                </c:pt>
                <c:pt idx="2071">
                  <c:v>1426133192</c:v>
                </c:pt>
                <c:pt idx="2072">
                  <c:v>1426188159</c:v>
                </c:pt>
                <c:pt idx="2073">
                  <c:v>1426199843</c:v>
                </c:pt>
                <c:pt idx="2074">
                  <c:v>1426203071</c:v>
                </c:pt>
                <c:pt idx="2075">
                  <c:v>1426212762</c:v>
                </c:pt>
                <c:pt idx="2076">
                  <c:v>1426216033</c:v>
                </c:pt>
                <c:pt idx="2077">
                  <c:v>1426301517</c:v>
                </c:pt>
                <c:pt idx="2078">
                  <c:v>1426302380</c:v>
                </c:pt>
                <c:pt idx="2079">
                  <c:v>1426348775</c:v>
                </c:pt>
                <c:pt idx="2080">
                  <c:v>1426396797</c:v>
                </c:pt>
                <c:pt idx="2081">
                  <c:v>1426407426</c:v>
                </c:pt>
                <c:pt idx="2082">
                  <c:v>1426446033</c:v>
                </c:pt>
                <c:pt idx="2083">
                  <c:v>1426446126</c:v>
                </c:pt>
                <c:pt idx="2084">
                  <c:v>1426463772</c:v>
                </c:pt>
                <c:pt idx="2085">
                  <c:v>1426518289</c:v>
                </c:pt>
                <c:pt idx="2086">
                  <c:v>1426528418</c:v>
                </c:pt>
                <c:pt idx="2087">
                  <c:v>1426538129</c:v>
                </c:pt>
                <c:pt idx="2088">
                  <c:v>1426542893</c:v>
                </c:pt>
                <c:pt idx="2089">
                  <c:v>1426615833</c:v>
                </c:pt>
                <c:pt idx="2090">
                  <c:v>1426681325</c:v>
                </c:pt>
                <c:pt idx="2091">
                  <c:v>1426699982</c:v>
                </c:pt>
                <c:pt idx="2092">
                  <c:v>1426703452</c:v>
                </c:pt>
                <c:pt idx="2093">
                  <c:v>1426711505</c:v>
                </c:pt>
                <c:pt idx="2094">
                  <c:v>1426714870</c:v>
                </c:pt>
                <c:pt idx="2095">
                  <c:v>1426729210</c:v>
                </c:pt>
                <c:pt idx="2096">
                  <c:v>1426772928</c:v>
                </c:pt>
                <c:pt idx="2097">
                  <c:v>1426773320</c:v>
                </c:pt>
                <c:pt idx="2098">
                  <c:v>1426783922</c:v>
                </c:pt>
                <c:pt idx="2099">
                  <c:v>1426792563</c:v>
                </c:pt>
                <c:pt idx="2100">
                  <c:v>1426815638</c:v>
                </c:pt>
                <c:pt idx="2101">
                  <c:v>1426815699</c:v>
                </c:pt>
                <c:pt idx="2102">
                  <c:v>1426886974</c:v>
                </c:pt>
                <c:pt idx="2103">
                  <c:v>1426972165</c:v>
                </c:pt>
                <c:pt idx="2104">
                  <c:v>1427121931</c:v>
                </c:pt>
                <c:pt idx="2105">
                  <c:v>1427138905</c:v>
                </c:pt>
                <c:pt idx="2106">
                  <c:v>1427140586</c:v>
                </c:pt>
                <c:pt idx="2107">
                  <c:v>1427184843</c:v>
                </c:pt>
                <c:pt idx="2108">
                  <c:v>1427212918</c:v>
                </c:pt>
                <c:pt idx="2109">
                  <c:v>1427221560</c:v>
                </c:pt>
                <c:pt idx="2110">
                  <c:v>1427223655</c:v>
                </c:pt>
                <c:pt idx="2111">
                  <c:v>1427224606</c:v>
                </c:pt>
                <c:pt idx="2112">
                  <c:v>1427231138</c:v>
                </c:pt>
                <c:pt idx="2113">
                  <c:v>1427247571</c:v>
                </c:pt>
                <c:pt idx="2114">
                  <c:v>1427304127</c:v>
                </c:pt>
                <c:pt idx="2115">
                  <c:v>1427320341</c:v>
                </c:pt>
                <c:pt idx="2116">
                  <c:v>1427363645</c:v>
                </c:pt>
                <c:pt idx="2117">
                  <c:v>1427369256</c:v>
                </c:pt>
                <c:pt idx="2118">
                  <c:v>1427390557</c:v>
                </c:pt>
                <c:pt idx="2119">
                  <c:v>1427390901</c:v>
                </c:pt>
                <c:pt idx="2120">
                  <c:v>1427399962</c:v>
                </c:pt>
                <c:pt idx="2121">
                  <c:v>1427401026</c:v>
                </c:pt>
                <c:pt idx="2122">
                  <c:v>1427405896</c:v>
                </c:pt>
                <c:pt idx="2123">
                  <c:v>1427428382</c:v>
                </c:pt>
                <c:pt idx="2124">
                  <c:v>1427486222</c:v>
                </c:pt>
                <c:pt idx="2125">
                  <c:v>1427492939</c:v>
                </c:pt>
                <c:pt idx="2126">
                  <c:v>1427493240</c:v>
                </c:pt>
                <c:pt idx="2127">
                  <c:v>1427568080</c:v>
                </c:pt>
                <c:pt idx="2128">
                  <c:v>1427684959</c:v>
                </c:pt>
                <c:pt idx="2129">
                  <c:v>1427689320</c:v>
                </c:pt>
                <c:pt idx="2130">
                  <c:v>1427724426</c:v>
                </c:pt>
                <c:pt idx="2131">
                  <c:v>1427739268</c:v>
                </c:pt>
                <c:pt idx="2132">
                  <c:v>1427741583</c:v>
                </c:pt>
                <c:pt idx="2133">
                  <c:v>1427747906</c:v>
                </c:pt>
                <c:pt idx="2134">
                  <c:v>1427753265</c:v>
                </c:pt>
                <c:pt idx="2135">
                  <c:v>1427768739</c:v>
                </c:pt>
                <c:pt idx="2136">
                  <c:v>1427780432</c:v>
                </c:pt>
                <c:pt idx="2137">
                  <c:v>1427817651</c:v>
                </c:pt>
                <c:pt idx="2138">
                  <c:v>1427829827</c:v>
                </c:pt>
                <c:pt idx="2139">
                  <c:v>1427866200</c:v>
                </c:pt>
                <c:pt idx="2140">
                  <c:v>1427867197</c:v>
                </c:pt>
                <c:pt idx="2141">
                  <c:v>1427878772</c:v>
                </c:pt>
                <c:pt idx="2142">
                  <c:v>1427925761</c:v>
                </c:pt>
                <c:pt idx="2143">
                  <c:v>1427968234</c:v>
                </c:pt>
                <c:pt idx="2144">
                  <c:v>1427979849</c:v>
                </c:pt>
                <c:pt idx="2145">
                  <c:v>1427987509</c:v>
                </c:pt>
                <c:pt idx="2146">
                  <c:v>1427992105</c:v>
                </c:pt>
                <c:pt idx="2147">
                  <c:v>1427993710</c:v>
                </c:pt>
                <c:pt idx="2148">
                  <c:v>1428012136</c:v>
                </c:pt>
                <c:pt idx="2149">
                  <c:v>1428075293</c:v>
                </c:pt>
                <c:pt idx="2150">
                  <c:v>1428082481</c:v>
                </c:pt>
                <c:pt idx="2151">
                  <c:v>1428086501</c:v>
                </c:pt>
                <c:pt idx="2152">
                  <c:v>1428087153</c:v>
                </c:pt>
                <c:pt idx="2153">
                  <c:v>1428094727</c:v>
                </c:pt>
                <c:pt idx="2154">
                  <c:v>1428124283</c:v>
                </c:pt>
                <c:pt idx="2155">
                  <c:v>1428130814</c:v>
                </c:pt>
                <c:pt idx="2156">
                  <c:v>1428285843</c:v>
                </c:pt>
                <c:pt idx="2157">
                  <c:v>1428333875</c:v>
                </c:pt>
                <c:pt idx="2158">
                  <c:v>1428340931</c:v>
                </c:pt>
                <c:pt idx="2159">
                  <c:v>1428341985</c:v>
                </c:pt>
                <c:pt idx="2160">
                  <c:v>1428358567</c:v>
                </c:pt>
                <c:pt idx="2161">
                  <c:v>1428401394</c:v>
                </c:pt>
                <c:pt idx="2162">
                  <c:v>1428415264</c:v>
                </c:pt>
                <c:pt idx="2163">
                  <c:v>1428419552</c:v>
                </c:pt>
                <c:pt idx="2164">
                  <c:v>1428423757</c:v>
                </c:pt>
                <c:pt idx="2165">
                  <c:v>1428428515</c:v>
                </c:pt>
                <c:pt idx="2166">
                  <c:v>1428430342</c:v>
                </c:pt>
                <c:pt idx="2167">
                  <c:v>1428436410</c:v>
                </c:pt>
                <c:pt idx="2168">
                  <c:v>1428454356</c:v>
                </c:pt>
                <c:pt idx="2169">
                  <c:v>1428465420</c:v>
                </c:pt>
                <c:pt idx="2170">
                  <c:v>1428507409</c:v>
                </c:pt>
                <c:pt idx="2171">
                  <c:v>1428515462</c:v>
                </c:pt>
                <c:pt idx="2172">
                  <c:v>1428526049</c:v>
                </c:pt>
                <c:pt idx="2173">
                  <c:v>1428539033</c:v>
                </c:pt>
                <c:pt idx="2174">
                  <c:v>1428539708</c:v>
                </c:pt>
                <c:pt idx="2175">
                  <c:v>1428541276</c:v>
                </c:pt>
                <c:pt idx="2176">
                  <c:v>1428551474</c:v>
                </c:pt>
                <c:pt idx="2177">
                  <c:v>1428572115</c:v>
                </c:pt>
                <c:pt idx="2178">
                  <c:v>1428583846</c:v>
                </c:pt>
                <c:pt idx="2179">
                  <c:v>1428585710</c:v>
                </c:pt>
                <c:pt idx="2180">
                  <c:v>1428596022</c:v>
                </c:pt>
                <c:pt idx="2181">
                  <c:v>1428614058</c:v>
                </c:pt>
                <c:pt idx="2182">
                  <c:v>1428691530</c:v>
                </c:pt>
                <c:pt idx="2183">
                  <c:v>1428696605</c:v>
                </c:pt>
                <c:pt idx="2184">
                  <c:v>1428716704</c:v>
                </c:pt>
                <c:pt idx="2185">
                  <c:v>1428733511</c:v>
                </c:pt>
                <c:pt idx="2186">
                  <c:v>1428854344</c:v>
                </c:pt>
                <c:pt idx="2187">
                  <c:v>1428889037</c:v>
                </c:pt>
                <c:pt idx="2188">
                  <c:v>1428896706</c:v>
                </c:pt>
                <c:pt idx="2189">
                  <c:v>1428936856</c:v>
                </c:pt>
                <c:pt idx="2190">
                  <c:v>1428941931</c:v>
                </c:pt>
                <c:pt idx="2191">
                  <c:v>1428944015</c:v>
                </c:pt>
                <c:pt idx="2192">
                  <c:v>1428955468</c:v>
                </c:pt>
                <c:pt idx="2193">
                  <c:v>1428955887</c:v>
                </c:pt>
                <c:pt idx="2194">
                  <c:v>1428957912</c:v>
                </c:pt>
                <c:pt idx="2195">
                  <c:v>1428974199</c:v>
                </c:pt>
                <c:pt idx="2196">
                  <c:v>1429016122</c:v>
                </c:pt>
                <c:pt idx="2197">
                  <c:v>1429029394</c:v>
                </c:pt>
                <c:pt idx="2198">
                  <c:v>1429055041</c:v>
                </c:pt>
                <c:pt idx="2199">
                  <c:v>1429117312</c:v>
                </c:pt>
                <c:pt idx="2200">
                  <c:v>1429120908</c:v>
                </c:pt>
                <c:pt idx="2201">
                  <c:v>1429125268</c:v>
                </c:pt>
                <c:pt idx="2202">
                  <c:v>1429127379</c:v>
                </c:pt>
                <c:pt idx="2203">
                  <c:v>1429133323</c:v>
                </c:pt>
                <c:pt idx="2204">
                  <c:v>1429155623</c:v>
                </c:pt>
                <c:pt idx="2205">
                  <c:v>1429170603</c:v>
                </c:pt>
                <c:pt idx="2206">
                  <c:v>1429284677</c:v>
                </c:pt>
                <c:pt idx="2207">
                  <c:v>1429287900</c:v>
                </c:pt>
                <c:pt idx="2208">
                  <c:v>1429290060</c:v>
                </c:pt>
                <c:pt idx="2209">
                  <c:v>1429290719</c:v>
                </c:pt>
                <c:pt idx="2210">
                  <c:v>1429306520</c:v>
                </c:pt>
                <c:pt idx="2211">
                  <c:v>1429306914</c:v>
                </c:pt>
                <c:pt idx="2212">
                  <c:v>1429312694</c:v>
                </c:pt>
                <c:pt idx="2213">
                  <c:v>1429318372</c:v>
                </c:pt>
                <c:pt idx="2214">
                  <c:v>1429410676</c:v>
                </c:pt>
                <c:pt idx="2215">
                  <c:v>1429449191</c:v>
                </c:pt>
                <c:pt idx="2216">
                  <c:v>1429477249</c:v>
                </c:pt>
                <c:pt idx="2217">
                  <c:v>1429486397</c:v>
                </c:pt>
                <c:pt idx="2218">
                  <c:v>1429509855</c:v>
                </c:pt>
                <c:pt idx="2219">
                  <c:v>1429550738</c:v>
                </c:pt>
                <c:pt idx="2220">
                  <c:v>1429558756</c:v>
                </c:pt>
                <c:pt idx="2221">
                  <c:v>1429559326</c:v>
                </c:pt>
                <c:pt idx="2222">
                  <c:v>1429568242</c:v>
                </c:pt>
                <c:pt idx="2223">
                  <c:v>1429569590</c:v>
                </c:pt>
                <c:pt idx="2224">
                  <c:v>1429580578</c:v>
                </c:pt>
                <c:pt idx="2225">
                  <c:v>1429584438</c:v>
                </c:pt>
                <c:pt idx="2226">
                  <c:v>1429586810</c:v>
                </c:pt>
                <c:pt idx="2227">
                  <c:v>1429621695</c:v>
                </c:pt>
                <c:pt idx="2228">
                  <c:v>1429631125</c:v>
                </c:pt>
                <c:pt idx="2229">
                  <c:v>1429638988</c:v>
                </c:pt>
                <c:pt idx="2230">
                  <c:v>1429648176</c:v>
                </c:pt>
                <c:pt idx="2231">
                  <c:v>1429651266</c:v>
                </c:pt>
                <c:pt idx="2232">
                  <c:v>1429655318</c:v>
                </c:pt>
                <c:pt idx="2233">
                  <c:v>1429656478</c:v>
                </c:pt>
                <c:pt idx="2234">
                  <c:v>1429707729</c:v>
                </c:pt>
                <c:pt idx="2235">
                  <c:v>1429722209</c:v>
                </c:pt>
                <c:pt idx="2236">
                  <c:v>1429824219</c:v>
                </c:pt>
                <c:pt idx="2237">
                  <c:v>1429845660</c:v>
                </c:pt>
                <c:pt idx="2238">
                  <c:v>1429863532</c:v>
                </c:pt>
                <c:pt idx="2239">
                  <c:v>1429881667</c:v>
                </c:pt>
                <c:pt idx="2240">
                  <c:v>1429991062</c:v>
                </c:pt>
                <c:pt idx="2241">
                  <c:v>1430052298</c:v>
                </c:pt>
                <c:pt idx="2242">
                  <c:v>1430060671</c:v>
                </c:pt>
                <c:pt idx="2243">
                  <c:v>1430114384</c:v>
                </c:pt>
                <c:pt idx="2244">
                  <c:v>1430124509</c:v>
                </c:pt>
                <c:pt idx="2245">
                  <c:v>1430151186</c:v>
                </c:pt>
                <c:pt idx="2246">
                  <c:v>1430158198</c:v>
                </c:pt>
                <c:pt idx="2247">
                  <c:v>1430164039</c:v>
                </c:pt>
                <c:pt idx="2248">
                  <c:v>1430179997</c:v>
                </c:pt>
                <c:pt idx="2249">
                  <c:v>1430233589</c:v>
                </c:pt>
                <c:pt idx="2250">
                  <c:v>1430237094</c:v>
                </c:pt>
                <c:pt idx="2251">
                  <c:v>1430239089</c:v>
                </c:pt>
                <c:pt idx="2252">
                  <c:v>1430242488</c:v>
                </c:pt>
                <c:pt idx="2253">
                  <c:v>1430281653</c:v>
                </c:pt>
                <c:pt idx="2254">
                  <c:v>1430321659</c:v>
                </c:pt>
                <c:pt idx="2255">
                  <c:v>1430324235</c:v>
                </c:pt>
                <c:pt idx="2256">
                  <c:v>1430340195</c:v>
                </c:pt>
                <c:pt idx="2257">
                  <c:v>1430405903</c:v>
                </c:pt>
                <c:pt idx="2258">
                  <c:v>1430424672</c:v>
                </c:pt>
                <c:pt idx="2259">
                  <c:v>1430425303</c:v>
                </c:pt>
                <c:pt idx="2260">
                  <c:v>1430429171</c:v>
                </c:pt>
                <c:pt idx="2261">
                  <c:v>1430445163</c:v>
                </c:pt>
                <c:pt idx="2262">
                  <c:v>1430467187</c:v>
                </c:pt>
                <c:pt idx="2263">
                  <c:v>1430491527</c:v>
                </c:pt>
                <c:pt idx="2264">
                  <c:v>1430494082</c:v>
                </c:pt>
                <c:pt idx="2265">
                  <c:v>1430494347</c:v>
                </c:pt>
                <c:pt idx="2266">
                  <c:v>1430505171</c:v>
                </c:pt>
                <c:pt idx="2267">
                  <c:v>1430517353</c:v>
                </c:pt>
                <c:pt idx="2268">
                  <c:v>1430600401</c:v>
                </c:pt>
                <c:pt idx="2269">
                  <c:v>1430604395</c:v>
                </c:pt>
                <c:pt idx="2270">
                  <c:v>1430617209</c:v>
                </c:pt>
                <c:pt idx="2271">
                  <c:v>1430734844</c:v>
                </c:pt>
                <c:pt idx="2272">
                  <c:v>1430750795</c:v>
                </c:pt>
                <c:pt idx="2273">
                  <c:v>1430751850</c:v>
                </c:pt>
                <c:pt idx="2274">
                  <c:v>1430751869</c:v>
                </c:pt>
                <c:pt idx="2275">
                  <c:v>1430761243</c:v>
                </c:pt>
                <c:pt idx="2276">
                  <c:v>1430767951</c:v>
                </c:pt>
                <c:pt idx="2277">
                  <c:v>1430768468</c:v>
                </c:pt>
                <c:pt idx="2278">
                  <c:v>1430768800</c:v>
                </c:pt>
                <c:pt idx="2279">
                  <c:v>1430803560</c:v>
                </c:pt>
                <c:pt idx="2280">
                  <c:v>1430830793</c:v>
                </c:pt>
                <c:pt idx="2281">
                  <c:v>1430851151</c:v>
                </c:pt>
                <c:pt idx="2282">
                  <c:v>1430855315</c:v>
                </c:pt>
                <c:pt idx="2283">
                  <c:v>1430899375</c:v>
                </c:pt>
                <c:pt idx="2284">
                  <c:v>1430912876</c:v>
                </c:pt>
                <c:pt idx="2285">
                  <c:v>1430938104</c:v>
                </c:pt>
                <c:pt idx="2286">
                  <c:v>1430939173</c:v>
                </c:pt>
                <c:pt idx="2287">
                  <c:v>1430945149</c:v>
                </c:pt>
                <c:pt idx="2288">
                  <c:v>1430996150</c:v>
                </c:pt>
                <c:pt idx="2289">
                  <c:v>1431046325</c:v>
                </c:pt>
                <c:pt idx="2290">
                  <c:v>1431093354</c:v>
                </c:pt>
                <c:pt idx="2291">
                  <c:v>1431113180</c:v>
                </c:pt>
                <c:pt idx="2292">
                  <c:v>1431122198</c:v>
                </c:pt>
                <c:pt idx="2293">
                  <c:v>1431124572</c:v>
                </c:pt>
                <c:pt idx="2294">
                  <c:v>1431230867</c:v>
                </c:pt>
                <c:pt idx="2295">
                  <c:v>1431322726</c:v>
                </c:pt>
                <c:pt idx="2296">
                  <c:v>1431353337</c:v>
                </c:pt>
                <c:pt idx="2297">
                  <c:v>1431354258</c:v>
                </c:pt>
                <c:pt idx="2298">
                  <c:v>1431360332</c:v>
                </c:pt>
                <c:pt idx="2299">
                  <c:v>1431372444</c:v>
                </c:pt>
                <c:pt idx="2300">
                  <c:v>1431391859</c:v>
                </c:pt>
                <c:pt idx="2301">
                  <c:v>1431396791</c:v>
                </c:pt>
                <c:pt idx="2302">
                  <c:v>1431404746</c:v>
                </c:pt>
                <c:pt idx="2303">
                  <c:v>1431406916</c:v>
                </c:pt>
                <c:pt idx="2304">
                  <c:v>1431412196</c:v>
                </c:pt>
                <c:pt idx="2305">
                  <c:v>1431414476</c:v>
                </c:pt>
                <c:pt idx="2306">
                  <c:v>1431425153</c:v>
                </c:pt>
                <c:pt idx="2307">
                  <c:v>1431435122</c:v>
                </c:pt>
                <c:pt idx="2308">
                  <c:v>1431447137</c:v>
                </c:pt>
                <c:pt idx="2309">
                  <c:v>1431453687</c:v>
                </c:pt>
                <c:pt idx="2310">
                  <c:v>1431455084</c:v>
                </c:pt>
                <c:pt idx="2311">
                  <c:v>1431509397</c:v>
                </c:pt>
                <c:pt idx="2312">
                  <c:v>1431605351</c:v>
                </c:pt>
                <c:pt idx="2313">
                  <c:v>1431620714</c:v>
                </c:pt>
                <c:pt idx="2314">
                  <c:v>1431621443</c:v>
                </c:pt>
                <c:pt idx="2315">
                  <c:v>1431630618</c:v>
                </c:pt>
                <c:pt idx="2316">
                  <c:v>1431642010</c:v>
                </c:pt>
                <c:pt idx="2317">
                  <c:v>1431649255</c:v>
                </c:pt>
                <c:pt idx="2318">
                  <c:v>1431693409</c:v>
                </c:pt>
                <c:pt idx="2319">
                  <c:v>1431694855</c:v>
                </c:pt>
                <c:pt idx="2320">
                  <c:v>1431715537</c:v>
                </c:pt>
                <c:pt idx="2321">
                  <c:v>1431718575</c:v>
                </c:pt>
                <c:pt idx="2322">
                  <c:v>1431749369</c:v>
                </c:pt>
                <c:pt idx="2323">
                  <c:v>1431770802</c:v>
                </c:pt>
                <c:pt idx="2324">
                  <c:v>1431795944</c:v>
                </c:pt>
                <c:pt idx="2325">
                  <c:v>1431810368</c:v>
                </c:pt>
                <c:pt idx="2326">
                  <c:v>1431813980</c:v>
                </c:pt>
                <c:pt idx="2327">
                  <c:v>1431867554</c:v>
                </c:pt>
                <c:pt idx="2328">
                  <c:v>1431884849</c:v>
                </c:pt>
                <c:pt idx="2329">
                  <c:v>1431886706</c:v>
                </c:pt>
                <c:pt idx="2330">
                  <c:v>1431903495</c:v>
                </c:pt>
                <c:pt idx="2331">
                  <c:v>1431951611</c:v>
                </c:pt>
                <c:pt idx="2332">
                  <c:v>1431973478</c:v>
                </c:pt>
                <c:pt idx="2333">
                  <c:v>1431973626</c:v>
                </c:pt>
                <c:pt idx="2334">
                  <c:v>1432032067</c:v>
                </c:pt>
                <c:pt idx="2335">
                  <c:v>1432033441</c:v>
                </c:pt>
                <c:pt idx="2336">
                  <c:v>1432055305</c:v>
                </c:pt>
                <c:pt idx="2337">
                  <c:v>1432062215</c:v>
                </c:pt>
                <c:pt idx="2338">
                  <c:v>1432072893</c:v>
                </c:pt>
                <c:pt idx="2339">
                  <c:v>1432083616</c:v>
                </c:pt>
                <c:pt idx="2340">
                  <c:v>1432100004</c:v>
                </c:pt>
                <c:pt idx="2341">
                  <c:v>1432115902</c:v>
                </c:pt>
                <c:pt idx="2342">
                  <c:v>1432129577</c:v>
                </c:pt>
                <c:pt idx="2343">
                  <c:v>1432146483</c:v>
                </c:pt>
                <c:pt idx="2344">
                  <c:v>1432230914</c:v>
                </c:pt>
                <c:pt idx="2345">
                  <c:v>1432245861</c:v>
                </c:pt>
                <c:pt idx="2346">
                  <c:v>1432269294</c:v>
                </c:pt>
                <c:pt idx="2347">
                  <c:v>1432302082</c:v>
                </c:pt>
                <c:pt idx="2348">
                  <c:v>1432315966</c:v>
                </c:pt>
                <c:pt idx="2349">
                  <c:v>1432325049</c:v>
                </c:pt>
                <c:pt idx="2350">
                  <c:v>1432402266</c:v>
                </c:pt>
                <c:pt idx="2351">
                  <c:v>1432403295</c:v>
                </c:pt>
                <c:pt idx="2352">
                  <c:v>1432410639</c:v>
                </c:pt>
                <c:pt idx="2353">
                  <c:v>1432484080</c:v>
                </c:pt>
                <c:pt idx="2354">
                  <c:v>1432559424</c:v>
                </c:pt>
                <c:pt idx="2355">
                  <c:v>1432593252</c:v>
                </c:pt>
                <c:pt idx="2356">
                  <c:v>1432638324</c:v>
                </c:pt>
                <c:pt idx="2357">
                  <c:v>1432640342</c:v>
                </c:pt>
                <c:pt idx="2358">
                  <c:v>1432659793</c:v>
                </c:pt>
                <c:pt idx="2359">
                  <c:v>1432663659</c:v>
                </c:pt>
                <c:pt idx="2360">
                  <c:v>1432665596</c:v>
                </c:pt>
                <c:pt idx="2361">
                  <c:v>1432690814</c:v>
                </c:pt>
                <c:pt idx="2362">
                  <c:v>1432701175</c:v>
                </c:pt>
                <c:pt idx="2363">
                  <c:v>1432705336</c:v>
                </c:pt>
                <c:pt idx="2364">
                  <c:v>1432742458</c:v>
                </c:pt>
                <c:pt idx="2365">
                  <c:v>1432763054</c:v>
                </c:pt>
                <c:pt idx="2366">
                  <c:v>1432796154</c:v>
                </c:pt>
                <c:pt idx="2367">
                  <c:v>1432814702</c:v>
                </c:pt>
                <c:pt idx="2368">
                  <c:v>1432826568</c:v>
                </c:pt>
                <c:pt idx="2369">
                  <c:v>1432837358</c:v>
                </c:pt>
                <c:pt idx="2370">
                  <c:v>1432849552</c:v>
                </c:pt>
                <c:pt idx="2371">
                  <c:v>1432912170</c:v>
                </c:pt>
                <c:pt idx="2372">
                  <c:v>1432999318</c:v>
                </c:pt>
                <c:pt idx="2373">
                  <c:v>1433006765</c:v>
                </c:pt>
                <c:pt idx="2374">
                  <c:v>1433014746</c:v>
                </c:pt>
                <c:pt idx="2375">
                  <c:v>1433019438</c:v>
                </c:pt>
                <c:pt idx="2376">
                  <c:v>1433041602</c:v>
                </c:pt>
                <c:pt idx="2377">
                  <c:v>1433042451</c:v>
                </c:pt>
                <c:pt idx="2378">
                  <c:v>1433042724</c:v>
                </c:pt>
                <c:pt idx="2379">
                  <c:v>1433090603</c:v>
                </c:pt>
                <c:pt idx="2380">
                  <c:v>1433109907</c:v>
                </c:pt>
                <c:pt idx="2381">
                  <c:v>1433160898</c:v>
                </c:pt>
                <c:pt idx="2382">
                  <c:v>1433224958</c:v>
                </c:pt>
                <c:pt idx="2383">
                  <c:v>1433243824</c:v>
                </c:pt>
                <c:pt idx="2384">
                  <c:v>1433254268</c:v>
                </c:pt>
                <c:pt idx="2385">
                  <c:v>1433254875</c:v>
                </c:pt>
                <c:pt idx="2386">
                  <c:v>1433259577</c:v>
                </c:pt>
                <c:pt idx="2387">
                  <c:v>1433282384</c:v>
                </c:pt>
                <c:pt idx="2388">
                  <c:v>1433292046</c:v>
                </c:pt>
                <c:pt idx="2389">
                  <c:v>1433295276</c:v>
                </c:pt>
                <c:pt idx="2390">
                  <c:v>1433395391</c:v>
                </c:pt>
                <c:pt idx="2391">
                  <c:v>1433416830</c:v>
                </c:pt>
                <c:pt idx="2392">
                  <c:v>1433432124</c:v>
                </c:pt>
                <c:pt idx="2393">
                  <c:v>1433512775</c:v>
                </c:pt>
                <c:pt idx="2394">
                  <c:v>1433518717</c:v>
                </c:pt>
                <c:pt idx="2395">
                  <c:v>1433523617</c:v>
                </c:pt>
                <c:pt idx="2396">
                  <c:v>1433525922</c:v>
                </c:pt>
                <c:pt idx="2397">
                  <c:v>1433542535</c:v>
                </c:pt>
                <c:pt idx="2398">
                  <c:v>1433615400</c:v>
                </c:pt>
                <c:pt idx="2399">
                  <c:v>1433647882</c:v>
                </c:pt>
                <c:pt idx="2400">
                  <c:v>1433698233</c:v>
                </c:pt>
                <c:pt idx="2401">
                  <c:v>1433747376</c:v>
                </c:pt>
                <c:pt idx="2402">
                  <c:v>1433772023</c:v>
                </c:pt>
                <c:pt idx="2403">
                  <c:v>1433775668</c:v>
                </c:pt>
                <c:pt idx="2404">
                  <c:v>1433776622</c:v>
                </c:pt>
                <c:pt idx="2405">
                  <c:v>1433799180</c:v>
                </c:pt>
                <c:pt idx="2406">
                  <c:v>1433804313</c:v>
                </c:pt>
                <c:pt idx="2407">
                  <c:v>1433822692</c:v>
                </c:pt>
                <c:pt idx="2408">
                  <c:v>1433833896</c:v>
                </c:pt>
                <c:pt idx="2409">
                  <c:v>1433861210</c:v>
                </c:pt>
                <c:pt idx="2410">
                  <c:v>1433868450</c:v>
                </c:pt>
                <c:pt idx="2411">
                  <c:v>1433885241</c:v>
                </c:pt>
                <c:pt idx="2412">
                  <c:v>1433886497</c:v>
                </c:pt>
                <c:pt idx="2413">
                  <c:v>1433897647</c:v>
                </c:pt>
                <c:pt idx="2414">
                  <c:v>1433934371</c:v>
                </c:pt>
                <c:pt idx="2415">
                  <c:v>1433962249</c:v>
                </c:pt>
                <c:pt idx="2416">
                  <c:v>1433963376</c:v>
                </c:pt>
                <c:pt idx="2417">
                  <c:v>1433974135</c:v>
                </c:pt>
                <c:pt idx="2418">
                  <c:v>1433980206</c:v>
                </c:pt>
                <c:pt idx="2419">
                  <c:v>1433999785</c:v>
                </c:pt>
                <c:pt idx="2420">
                  <c:v>1434069205</c:v>
                </c:pt>
                <c:pt idx="2421">
                  <c:v>1434085091</c:v>
                </c:pt>
                <c:pt idx="2422">
                  <c:v>1434104712</c:v>
                </c:pt>
                <c:pt idx="2423">
                  <c:v>1434113265</c:v>
                </c:pt>
                <c:pt idx="2424">
                  <c:v>1434113406</c:v>
                </c:pt>
                <c:pt idx="2425">
                  <c:v>1434137504</c:v>
                </c:pt>
                <c:pt idx="2426">
                  <c:v>1434144386</c:v>
                </c:pt>
                <c:pt idx="2427">
                  <c:v>1434180944</c:v>
                </c:pt>
                <c:pt idx="2428">
                  <c:v>1434201935</c:v>
                </c:pt>
                <c:pt idx="2429">
                  <c:v>1434310359</c:v>
                </c:pt>
                <c:pt idx="2430">
                  <c:v>1434322815</c:v>
                </c:pt>
                <c:pt idx="2431">
                  <c:v>1434365022</c:v>
                </c:pt>
                <c:pt idx="2432">
                  <c:v>1434389339</c:v>
                </c:pt>
                <c:pt idx="2433">
                  <c:v>1434399533</c:v>
                </c:pt>
                <c:pt idx="2434">
                  <c:v>1434405044</c:v>
                </c:pt>
                <c:pt idx="2435">
                  <c:v>1434412500</c:v>
                </c:pt>
                <c:pt idx="2436">
                  <c:v>1434415812</c:v>
                </c:pt>
                <c:pt idx="2437">
                  <c:v>1434440227</c:v>
                </c:pt>
                <c:pt idx="2438">
                  <c:v>1434445937</c:v>
                </c:pt>
                <c:pt idx="2439">
                  <c:v>1434475476</c:v>
                </c:pt>
                <c:pt idx="2440">
                  <c:v>1434477079</c:v>
                </c:pt>
                <c:pt idx="2441">
                  <c:v>1434478344</c:v>
                </c:pt>
                <c:pt idx="2442">
                  <c:v>1434478759</c:v>
                </c:pt>
                <c:pt idx="2443">
                  <c:v>1434483422</c:v>
                </c:pt>
                <c:pt idx="2444">
                  <c:v>1434484070</c:v>
                </c:pt>
                <c:pt idx="2445">
                  <c:v>1434484305</c:v>
                </c:pt>
                <c:pt idx="2446">
                  <c:v>1434491691</c:v>
                </c:pt>
                <c:pt idx="2447">
                  <c:v>1434537179</c:v>
                </c:pt>
                <c:pt idx="2448">
                  <c:v>1434552207</c:v>
                </c:pt>
                <c:pt idx="2449">
                  <c:v>1434557004</c:v>
                </c:pt>
                <c:pt idx="2450">
                  <c:v>1434558479</c:v>
                </c:pt>
                <c:pt idx="2451">
                  <c:v>1434564660</c:v>
                </c:pt>
                <c:pt idx="2452">
                  <c:v>1434569739</c:v>
                </c:pt>
                <c:pt idx="2453">
                  <c:v>1434577537</c:v>
                </c:pt>
                <c:pt idx="2454">
                  <c:v>1434582050</c:v>
                </c:pt>
                <c:pt idx="2455">
                  <c:v>1434609424</c:v>
                </c:pt>
                <c:pt idx="2456">
                  <c:v>1434625937</c:v>
                </c:pt>
                <c:pt idx="2457">
                  <c:v>1434643559</c:v>
                </c:pt>
                <c:pt idx="2458">
                  <c:v>1434650084</c:v>
                </c:pt>
                <c:pt idx="2459">
                  <c:v>1434654998</c:v>
                </c:pt>
                <c:pt idx="2460">
                  <c:v>1434658456</c:v>
                </c:pt>
                <c:pt idx="2461">
                  <c:v>1434669419</c:v>
                </c:pt>
                <c:pt idx="2462">
                  <c:v>1434739463</c:v>
                </c:pt>
                <c:pt idx="2463">
                  <c:v>1434825828</c:v>
                </c:pt>
                <c:pt idx="2464">
                  <c:v>1434828934</c:v>
                </c:pt>
                <c:pt idx="2465">
                  <c:v>1434840392</c:v>
                </c:pt>
                <c:pt idx="2466">
                  <c:v>1434881005</c:v>
                </c:pt>
                <c:pt idx="2467">
                  <c:v>1434931811</c:v>
                </c:pt>
                <c:pt idx="2468">
                  <c:v>1434973656</c:v>
                </c:pt>
                <c:pt idx="2469">
                  <c:v>1434978130</c:v>
                </c:pt>
                <c:pt idx="2470">
                  <c:v>1434997018</c:v>
                </c:pt>
                <c:pt idx="2471">
                  <c:v>1434999621</c:v>
                </c:pt>
                <c:pt idx="2472">
                  <c:v>1435014507</c:v>
                </c:pt>
                <c:pt idx="2473">
                  <c:v>1435041997</c:v>
                </c:pt>
                <c:pt idx="2474">
                  <c:v>1435070699</c:v>
                </c:pt>
                <c:pt idx="2475">
                  <c:v>1435088093</c:v>
                </c:pt>
                <c:pt idx="2476">
                  <c:v>1435117889</c:v>
                </c:pt>
                <c:pt idx="2477">
                  <c:v>1435130472</c:v>
                </c:pt>
                <c:pt idx="2478">
                  <c:v>1435133807</c:v>
                </c:pt>
                <c:pt idx="2479">
                  <c:v>1435160452</c:v>
                </c:pt>
                <c:pt idx="2480">
                  <c:v>1435177840</c:v>
                </c:pt>
                <c:pt idx="2481">
                  <c:v>1435181628</c:v>
                </c:pt>
                <c:pt idx="2482">
                  <c:v>1435202996</c:v>
                </c:pt>
                <c:pt idx="2483">
                  <c:v>1435206474</c:v>
                </c:pt>
                <c:pt idx="2484">
                  <c:v>1435224120</c:v>
                </c:pt>
                <c:pt idx="2485">
                  <c:v>1435354736</c:v>
                </c:pt>
                <c:pt idx="2486">
                  <c:v>1435363926</c:v>
                </c:pt>
                <c:pt idx="2487">
                  <c:v>1435368598</c:v>
                </c:pt>
                <c:pt idx="2488">
                  <c:v>1435372553</c:v>
                </c:pt>
                <c:pt idx="2489">
                  <c:v>1435383457</c:v>
                </c:pt>
                <c:pt idx="2490">
                  <c:v>1435469559</c:v>
                </c:pt>
                <c:pt idx="2491">
                  <c:v>1435552057</c:v>
                </c:pt>
                <c:pt idx="2492">
                  <c:v>1435554104</c:v>
                </c:pt>
                <c:pt idx="2493">
                  <c:v>1435585497</c:v>
                </c:pt>
                <c:pt idx="2494">
                  <c:v>1435590108</c:v>
                </c:pt>
                <c:pt idx="2495">
                  <c:v>1435591889</c:v>
                </c:pt>
                <c:pt idx="2496">
                  <c:v>1435606549</c:v>
                </c:pt>
                <c:pt idx="2497">
                  <c:v>1435611572</c:v>
                </c:pt>
                <c:pt idx="2498">
                  <c:v>1435627497</c:v>
                </c:pt>
                <c:pt idx="2499">
                  <c:v>1435645490</c:v>
                </c:pt>
                <c:pt idx="2500">
                  <c:v>1435656759</c:v>
                </c:pt>
                <c:pt idx="2501">
                  <c:v>1435667422</c:v>
                </c:pt>
                <c:pt idx="2502">
                  <c:v>1435670452</c:v>
                </c:pt>
                <c:pt idx="2503">
                  <c:v>1435709765</c:v>
                </c:pt>
                <c:pt idx="2504">
                  <c:v>1435731041</c:v>
                </c:pt>
                <c:pt idx="2505">
                  <c:v>1435782748</c:v>
                </c:pt>
                <c:pt idx="2506">
                  <c:v>1435806054</c:v>
                </c:pt>
                <c:pt idx="2507">
                  <c:v>1435819537</c:v>
                </c:pt>
                <c:pt idx="2508">
                  <c:v>1435874772</c:v>
                </c:pt>
                <c:pt idx="2509">
                  <c:v>1435876423</c:v>
                </c:pt>
                <c:pt idx="2510">
                  <c:v>1435882704</c:v>
                </c:pt>
                <c:pt idx="2511">
                  <c:v>1435903390</c:v>
                </c:pt>
                <c:pt idx="2512">
                  <c:v>1435921992</c:v>
                </c:pt>
                <c:pt idx="2513">
                  <c:v>1435951033</c:v>
                </c:pt>
                <c:pt idx="2514">
                  <c:v>1435953566</c:v>
                </c:pt>
                <c:pt idx="2515">
                  <c:v>1435970682</c:v>
                </c:pt>
                <c:pt idx="2516">
                  <c:v>1436026170</c:v>
                </c:pt>
                <c:pt idx="2517">
                  <c:v>1436142833</c:v>
                </c:pt>
                <c:pt idx="2518">
                  <c:v>1436172207</c:v>
                </c:pt>
                <c:pt idx="2519">
                  <c:v>1436201432</c:v>
                </c:pt>
                <c:pt idx="2520">
                  <c:v>1436211999</c:v>
                </c:pt>
                <c:pt idx="2521">
                  <c:v>1436267121</c:v>
                </c:pt>
                <c:pt idx="2522">
                  <c:v>1436278344</c:v>
                </c:pt>
                <c:pt idx="2523">
                  <c:v>1436283107</c:v>
                </c:pt>
                <c:pt idx="2524">
                  <c:v>1436285591</c:v>
                </c:pt>
                <c:pt idx="2525">
                  <c:v>1436297723</c:v>
                </c:pt>
                <c:pt idx="2526">
                  <c:v>1436305452</c:v>
                </c:pt>
                <c:pt idx="2527">
                  <c:v>1436307894</c:v>
                </c:pt>
                <c:pt idx="2528">
                  <c:v>1436355270</c:v>
                </c:pt>
                <c:pt idx="2529">
                  <c:v>1436369818</c:v>
                </c:pt>
                <c:pt idx="2530">
                  <c:v>1436376146</c:v>
                </c:pt>
                <c:pt idx="2531">
                  <c:v>1436380256</c:v>
                </c:pt>
                <c:pt idx="2532">
                  <c:v>1436383889</c:v>
                </c:pt>
                <c:pt idx="2533">
                  <c:v>1436394968</c:v>
                </c:pt>
                <c:pt idx="2534">
                  <c:v>1436408308</c:v>
                </c:pt>
                <c:pt idx="2535">
                  <c:v>1436430908</c:v>
                </c:pt>
                <c:pt idx="2536">
                  <c:v>1436456017</c:v>
                </c:pt>
                <c:pt idx="2537">
                  <c:v>1436464945</c:v>
                </c:pt>
                <c:pt idx="2538">
                  <c:v>1436472039</c:v>
                </c:pt>
                <c:pt idx="2539">
                  <c:v>1436502603</c:v>
                </c:pt>
                <c:pt idx="2540">
                  <c:v>1436542030</c:v>
                </c:pt>
                <c:pt idx="2541">
                  <c:v>1436551178</c:v>
                </c:pt>
                <c:pt idx="2542">
                  <c:v>1436575280</c:v>
                </c:pt>
                <c:pt idx="2543">
                  <c:v>1436587218</c:v>
                </c:pt>
                <c:pt idx="2544">
                  <c:v>1436653037</c:v>
                </c:pt>
                <c:pt idx="2545">
                  <c:v>1436725900</c:v>
                </c:pt>
                <c:pt idx="2546">
                  <c:v>1436793939</c:v>
                </c:pt>
                <c:pt idx="2547">
                  <c:v>1436804063</c:v>
                </c:pt>
                <c:pt idx="2548">
                  <c:v>1436805660</c:v>
                </c:pt>
                <c:pt idx="2549">
                  <c:v>1436810422</c:v>
                </c:pt>
                <c:pt idx="2550">
                  <c:v>1436811769</c:v>
                </c:pt>
                <c:pt idx="2551">
                  <c:v>1436812628</c:v>
                </c:pt>
                <c:pt idx="2552">
                  <c:v>1436860259</c:v>
                </c:pt>
                <c:pt idx="2553">
                  <c:v>1436863609</c:v>
                </c:pt>
                <c:pt idx="2554">
                  <c:v>1436881248</c:v>
                </c:pt>
                <c:pt idx="2555">
                  <c:v>1436885440</c:v>
                </c:pt>
                <c:pt idx="2556">
                  <c:v>1436888066</c:v>
                </c:pt>
                <c:pt idx="2557">
                  <c:v>1436888274</c:v>
                </c:pt>
                <c:pt idx="2558">
                  <c:v>1436907462</c:v>
                </c:pt>
                <c:pt idx="2559">
                  <c:v>1436941019</c:v>
                </c:pt>
                <c:pt idx="2560">
                  <c:v>1436965252</c:v>
                </c:pt>
                <c:pt idx="2561">
                  <c:v>1436968366</c:v>
                </c:pt>
                <c:pt idx="2562">
                  <c:v>1436972472</c:v>
                </c:pt>
                <c:pt idx="2563">
                  <c:v>1436975965</c:v>
                </c:pt>
                <c:pt idx="2564">
                  <c:v>1436976858</c:v>
                </c:pt>
                <c:pt idx="2565">
                  <c:v>1436983912</c:v>
                </c:pt>
                <c:pt idx="2566">
                  <c:v>1437042490</c:v>
                </c:pt>
                <c:pt idx="2567">
                  <c:v>1437063121</c:v>
                </c:pt>
                <c:pt idx="2568">
                  <c:v>1437115236</c:v>
                </c:pt>
                <c:pt idx="2569">
                  <c:v>1437142547</c:v>
                </c:pt>
                <c:pt idx="2570">
                  <c:v>1437214936</c:v>
                </c:pt>
                <c:pt idx="2571">
                  <c:v>1437236159</c:v>
                </c:pt>
                <c:pt idx="2572">
                  <c:v>1437236378</c:v>
                </c:pt>
                <c:pt idx="2573">
                  <c:v>1437339675</c:v>
                </c:pt>
                <c:pt idx="2574">
                  <c:v>1437365176</c:v>
                </c:pt>
                <c:pt idx="2575">
                  <c:v>1437411820</c:v>
                </c:pt>
                <c:pt idx="2576">
                  <c:v>1437412512</c:v>
                </c:pt>
                <c:pt idx="2577">
                  <c:v>1437502742</c:v>
                </c:pt>
                <c:pt idx="2578">
                  <c:v>1437508976</c:v>
                </c:pt>
                <c:pt idx="2579">
                  <c:v>1437545657</c:v>
                </c:pt>
                <c:pt idx="2580">
                  <c:v>1437573916</c:v>
                </c:pt>
                <c:pt idx="2581">
                  <c:v>1437587713</c:v>
                </c:pt>
                <c:pt idx="2582">
                  <c:v>1437591956</c:v>
                </c:pt>
                <c:pt idx="2583">
                  <c:v>1437663919</c:v>
                </c:pt>
                <c:pt idx="2584">
                  <c:v>1437668354</c:v>
                </c:pt>
                <c:pt idx="2585">
                  <c:v>1437682735</c:v>
                </c:pt>
                <c:pt idx="2586">
                  <c:v>1437745060</c:v>
                </c:pt>
                <c:pt idx="2587">
                  <c:v>1437747295</c:v>
                </c:pt>
                <c:pt idx="2588">
                  <c:v>1437754137</c:v>
                </c:pt>
                <c:pt idx="2589">
                  <c:v>1437820396</c:v>
                </c:pt>
                <c:pt idx="2590">
                  <c:v>1437923112</c:v>
                </c:pt>
                <c:pt idx="2591">
                  <c:v>1437932082</c:v>
                </c:pt>
                <c:pt idx="2592">
                  <c:v>1437950991</c:v>
                </c:pt>
                <c:pt idx="2593">
                  <c:v>1437954729</c:v>
                </c:pt>
                <c:pt idx="2594">
                  <c:v>1438009130</c:v>
                </c:pt>
                <c:pt idx="2595">
                  <c:v>1438042730</c:v>
                </c:pt>
                <c:pt idx="2596">
                  <c:v>1438085273</c:v>
                </c:pt>
                <c:pt idx="2597">
                  <c:v>1438098875</c:v>
                </c:pt>
                <c:pt idx="2598">
                  <c:v>1438110910</c:v>
                </c:pt>
                <c:pt idx="2599">
                  <c:v>1438188106</c:v>
                </c:pt>
                <c:pt idx="2600">
                  <c:v>1438271624</c:v>
                </c:pt>
                <c:pt idx="2601">
                  <c:v>1438385283</c:v>
                </c:pt>
                <c:pt idx="2602">
                  <c:v>1438445097</c:v>
                </c:pt>
                <c:pt idx="2603">
                  <c:v>1438459303</c:v>
                </c:pt>
                <c:pt idx="2604">
                  <c:v>1438488227</c:v>
                </c:pt>
                <c:pt idx="2605">
                  <c:v>1438549026</c:v>
                </c:pt>
                <c:pt idx="2606">
                  <c:v>1438561705</c:v>
                </c:pt>
                <c:pt idx="2607">
                  <c:v>1438575586</c:v>
                </c:pt>
                <c:pt idx="2608">
                  <c:v>1438584447</c:v>
                </c:pt>
                <c:pt idx="2609">
                  <c:v>1438617471</c:v>
                </c:pt>
                <c:pt idx="2610">
                  <c:v>1438639130</c:v>
                </c:pt>
                <c:pt idx="2611">
                  <c:v>1438642143</c:v>
                </c:pt>
                <c:pt idx="2612">
                  <c:v>1438715077</c:v>
                </c:pt>
                <c:pt idx="2613">
                  <c:v>1438789546</c:v>
                </c:pt>
                <c:pt idx="2614">
                  <c:v>1438791062</c:v>
                </c:pt>
                <c:pt idx="2615">
                  <c:v>1438801210</c:v>
                </c:pt>
                <c:pt idx="2616">
                  <c:v>1438811418</c:v>
                </c:pt>
                <c:pt idx="2617">
                  <c:v>1438873007</c:v>
                </c:pt>
                <c:pt idx="2618">
                  <c:v>1438882275</c:v>
                </c:pt>
                <c:pt idx="2619">
                  <c:v>1438915006</c:v>
                </c:pt>
                <c:pt idx="2620">
                  <c:v>1438939673</c:v>
                </c:pt>
                <c:pt idx="2621">
                  <c:v>1438958824</c:v>
                </c:pt>
                <c:pt idx="2622">
                  <c:v>1438959121</c:v>
                </c:pt>
                <c:pt idx="2623">
                  <c:v>1439000863</c:v>
                </c:pt>
                <c:pt idx="2624">
                  <c:v>1439027275</c:v>
                </c:pt>
                <c:pt idx="2625">
                  <c:v>1439057397</c:v>
                </c:pt>
                <c:pt idx="2626">
                  <c:v>1439122800</c:v>
                </c:pt>
                <c:pt idx="2627">
                  <c:v>1439126756</c:v>
                </c:pt>
                <c:pt idx="2628">
                  <c:v>1439191869</c:v>
                </c:pt>
                <c:pt idx="2629">
                  <c:v>1439221123</c:v>
                </c:pt>
                <c:pt idx="2630">
                  <c:v>1439224829</c:v>
                </c:pt>
                <c:pt idx="2631">
                  <c:v>1439245879</c:v>
                </c:pt>
                <c:pt idx="2632">
                  <c:v>1439266161</c:v>
                </c:pt>
                <c:pt idx="2633">
                  <c:v>1439322412</c:v>
                </c:pt>
                <c:pt idx="2634">
                  <c:v>1439332084</c:v>
                </c:pt>
                <c:pt idx="2635">
                  <c:v>1439341459</c:v>
                </c:pt>
                <c:pt idx="2636">
                  <c:v>1439350707</c:v>
                </c:pt>
                <c:pt idx="2637">
                  <c:v>1439392022</c:v>
                </c:pt>
                <c:pt idx="2638">
                  <c:v>1439392406</c:v>
                </c:pt>
                <c:pt idx="2639">
                  <c:v>1439494863</c:v>
                </c:pt>
                <c:pt idx="2640">
                  <c:v>1439517413</c:v>
                </c:pt>
                <c:pt idx="2641">
                  <c:v>1439530776</c:v>
                </c:pt>
                <c:pt idx="2642">
                  <c:v>1439551200</c:v>
                </c:pt>
                <c:pt idx="2643">
                  <c:v>1439560393</c:v>
                </c:pt>
                <c:pt idx="2644">
                  <c:v>1439567660</c:v>
                </c:pt>
                <c:pt idx="2645">
                  <c:v>1439665677</c:v>
                </c:pt>
                <c:pt idx="2646">
                  <c:v>1439696174</c:v>
                </c:pt>
                <c:pt idx="2647">
                  <c:v>1439743900</c:v>
                </c:pt>
                <c:pt idx="2648">
                  <c:v>1439800904</c:v>
                </c:pt>
                <c:pt idx="2649">
                  <c:v>1439827639</c:v>
                </c:pt>
                <c:pt idx="2650">
                  <c:v>1439833412</c:v>
                </c:pt>
                <c:pt idx="2651">
                  <c:v>1439834171</c:v>
                </c:pt>
                <c:pt idx="2652">
                  <c:v>1439835595</c:v>
                </c:pt>
                <c:pt idx="2653">
                  <c:v>1439865112</c:v>
                </c:pt>
                <c:pt idx="2654">
                  <c:v>1439907640</c:v>
                </c:pt>
                <c:pt idx="2655">
                  <c:v>1439909991</c:v>
                </c:pt>
                <c:pt idx="2656">
                  <c:v>1439924246</c:v>
                </c:pt>
                <c:pt idx="2657">
                  <c:v>1439952550</c:v>
                </c:pt>
                <c:pt idx="2658">
                  <c:v>1440008439</c:v>
                </c:pt>
                <c:pt idx="2659">
                  <c:v>1440042617</c:v>
                </c:pt>
                <c:pt idx="2660">
                  <c:v>1440052651</c:v>
                </c:pt>
                <c:pt idx="2661">
                  <c:v>1440082649</c:v>
                </c:pt>
                <c:pt idx="2662">
                  <c:v>1440116616</c:v>
                </c:pt>
                <c:pt idx="2663">
                  <c:v>1440130891</c:v>
                </c:pt>
                <c:pt idx="2664">
                  <c:v>1440203579</c:v>
                </c:pt>
                <c:pt idx="2665">
                  <c:v>1440213076</c:v>
                </c:pt>
                <c:pt idx="2666">
                  <c:v>1440264381</c:v>
                </c:pt>
                <c:pt idx="2667">
                  <c:v>1440326138</c:v>
                </c:pt>
                <c:pt idx="2668">
                  <c:v>1440337593</c:v>
                </c:pt>
                <c:pt idx="2669">
                  <c:v>1440370768</c:v>
                </c:pt>
                <c:pt idx="2670">
                  <c:v>1440447001</c:v>
                </c:pt>
                <c:pt idx="2671">
                  <c:v>1440448059</c:v>
                </c:pt>
                <c:pt idx="2672">
                  <c:v>1440448464</c:v>
                </c:pt>
                <c:pt idx="2673">
                  <c:v>1440497876</c:v>
                </c:pt>
                <c:pt idx="2674">
                  <c:v>1440513832</c:v>
                </c:pt>
                <c:pt idx="2675">
                  <c:v>1440529765</c:v>
                </c:pt>
                <c:pt idx="2676">
                  <c:v>1440535082</c:v>
                </c:pt>
                <c:pt idx="2677">
                  <c:v>1440557759</c:v>
                </c:pt>
                <c:pt idx="2678">
                  <c:v>1440632622</c:v>
                </c:pt>
                <c:pt idx="2679">
                  <c:v>1440650021</c:v>
                </c:pt>
                <c:pt idx="2680">
                  <c:v>1440687623</c:v>
                </c:pt>
                <c:pt idx="2681">
                  <c:v>1440701890</c:v>
                </c:pt>
                <c:pt idx="2682">
                  <c:v>1440716654</c:v>
                </c:pt>
                <c:pt idx="2683">
                  <c:v>1440787104</c:v>
                </c:pt>
                <c:pt idx="2684">
                  <c:v>1440807846</c:v>
                </c:pt>
                <c:pt idx="2685">
                  <c:v>1440826647</c:v>
                </c:pt>
                <c:pt idx="2686">
                  <c:v>1440830134</c:v>
                </c:pt>
                <c:pt idx="2687">
                  <c:v>1440961053</c:v>
                </c:pt>
                <c:pt idx="2688">
                  <c:v>1440969159</c:v>
                </c:pt>
                <c:pt idx="2689">
                  <c:v>1441022120</c:v>
                </c:pt>
                <c:pt idx="2690">
                  <c:v>1441032457</c:v>
                </c:pt>
                <c:pt idx="2691">
                  <c:v>1441048658</c:v>
                </c:pt>
                <c:pt idx="2692">
                  <c:v>1441111892</c:v>
                </c:pt>
                <c:pt idx="2693">
                  <c:v>1441119774</c:v>
                </c:pt>
                <c:pt idx="2694">
                  <c:v>1441120222</c:v>
                </c:pt>
                <c:pt idx="2695">
                  <c:v>1441120910</c:v>
                </c:pt>
                <c:pt idx="2696">
                  <c:v>1441125886</c:v>
                </c:pt>
                <c:pt idx="2697">
                  <c:v>1441128131</c:v>
                </c:pt>
                <c:pt idx="2698">
                  <c:v>1441134142</c:v>
                </c:pt>
                <c:pt idx="2699">
                  <c:v>1441143397</c:v>
                </c:pt>
                <c:pt idx="2700">
                  <c:v>1441146356</c:v>
                </c:pt>
                <c:pt idx="2701">
                  <c:v>1441157592</c:v>
                </c:pt>
                <c:pt idx="2702">
                  <c:v>1441209715</c:v>
                </c:pt>
                <c:pt idx="2703">
                  <c:v>1441290086</c:v>
                </c:pt>
                <c:pt idx="2704">
                  <c:v>1441297645</c:v>
                </c:pt>
                <c:pt idx="2705">
                  <c:v>1441339242</c:v>
                </c:pt>
                <c:pt idx="2706">
                  <c:v>1441435186</c:v>
                </c:pt>
                <c:pt idx="2707">
                  <c:v>1441452184</c:v>
                </c:pt>
                <c:pt idx="2708">
                  <c:v>1441479361</c:v>
                </c:pt>
                <c:pt idx="2709">
                  <c:v>1441552305</c:v>
                </c:pt>
                <c:pt idx="2710">
                  <c:v>1441557047</c:v>
                </c:pt>
                <c:pt idx="2711">
                  <c:v>1441577825</c:v>
                </c:pt>
                <c:pt idx="2712">
                  <c:v>1441606869</c:v>
                </c:pt>
                <c:pt idx="2713">
                  <c:v>1441699193</c:v>
                </c:pt>
                <c:pt idx="2714">
                  <c:v>1441723912</c:v>
                </c:pt>
                <c:pt idx="2715">
                  <c:v>1441730535</c:v>
                </c:pt>
                <c:pt idx="2716">
                  <c:v>1441738821</c:v>
                </c:pt>
                <c:pt idx="2717">
                  <c:v>1441750564</c:v>
                </c:pt>
                <c:pt idx="2718">
                  <c:v>1441790658</c:v>
                </c:pt>
                <c:pt idx="2719">
                  <c:v>1441822828</c:v>
                </c:pt>
                <c:pt idx="2720">
                  <c:v>1441841886</c:v>
                </c:pt>
                <c:pt idx="2721">
                  <c:v>1441844493</c:v>
                </c:pt>
                <c:pt idx="2722">
                  <c:v>1441894248</c:v>
                </c:pt>
                <c:pt idx="2723">
                  <c:v>1441919468</c:v>
                </c:pt>
                <c:pt idx="2724">
                  <c:v>1441955269</c:v>
                </c:pt>
                <c:pt idx="2725">
                  <c:v>1441985458</c:v>
                </c:pt>
                <c:pt idx="2726">
                  <c:v>1441997020</c:v>
                </c:pt>
                <c:pt idx="2727">
                  <c:v>1442062898</c:v>
                </c:pt>
                <c:pt idx="2728">
                  <c:v>1442148089</c:v>
                </c:pt>
                <c:pt idx="2729">
                  <c:v>1442232021</c:v>
                </c:pt>
                <c:pt idx="2730">
                  <c:v>1442243484</c:v>
                </c:pt>
                <c:pt idx="2731">
                  <c:v>1442268063</c:v>
                </c:pt>
                <c:pt idx="2732">
                  <c:v>1442283562</c:v>
                </c:pt>
                <c:pt idx="2733">
                  <c:v>1442284253</c:v>
                </c:pt>
                <c:pt idx="2734">
                  <c:v>1442311198</c:v>
                </c:pt>
                <c:pt idx="2735">
                  <c:v>1442348558</c:v>
                </c:pt>
                <c:pt idx="2736">
                  <c:v>1442420377</c:v>
                </c:pt>
                <c:pt idx="2737">
                  <c:v>1442421352</c:v>
                </c:pt>
                <c:pt idx="2738">
                  <c:v>1442443910</c:v>
                </c:pt>
                <c:pt idx="2739">
                  <c:v>1442473210</c:v>
                </c:pt>
                <c:pt idx="2740">
                  <c:v>1442501578</c:v>
                </c:pt>
                <c:pt idx="2741">
                  <c:v>1442531217</c:v>
                </c:pt>
                <c:pt idx="2742">
                  <c:v>1442536372</c:v>
                </c:pt>
                <c:pt idx="2743">
                  <c:v>1442593427</c:v>
                </c:pt>
                <c:pt idx="2744">
                  <c:v>1442604989</c:v>
                </c:pt>
                <c:pt idx="2745">
                  <c:v>1442605129</c:v>
                </c:pt>
                <c:pt idx="2746">
                  <c:v>1442771722</c:v>
                </c:pt>
                <c:pt idx="2747">
                  <c:v>1442794397</c:v>
                </c:pt>
                <c:pt idx="2748">
                  <c:v>1442804633</c:v>
                </c:pt>
                <c:pt idx="2749">
                  <c:v>1442839533</c:v>
                </c:pt>
                <c:pt idx="2750">
                  <c:v>1442847674</c:v>
                </c:pt>
                <c:pt idx="2751">
                  <c:v>1442850513</c:v>
                </c:pt>
                <c:pt idx="2752">
                  <c:v>1442890906</c:v>
                </c:pt>
                <c:pt idx="2753">
                  <c:v>1442963621</c:v>
                </c:pt>
                <c:pt idx="2754">
                  <c:v>1443016697</c:v>
                </c:pt>
                <c:pt idx="2755">
                  <c:v>1443029206</c:v>
                </c:pt>
                <c:pt idx="2756">
                  <c:v>1443036470</c:v>
                </c:pt>
                <c:pt idx="2757">
                  <c:v>1443042061</c:v>
                </c:pt>
                <c:pt idx="2758">
                  <c:v>1443068045</c:v>
                </c:pt>
                <c:pt idx="2759">
                  <c:v>1443074571</c:v>
                </c:pt>
                <c:pt idx="2760">
                  <c:v>1443146783</c:v>
                </c:pt>
                <c:pt idx="2761">
                  <c:v>1443185036</c:v>
                </c:pt>
                <c:pt idx="2762">
                  <c:v>1443200818</c:v>
                </c:pt>
                <c:pt idx="2763">
                  <c:v>1443220372</c:v>
                </c:pt>
                <c:pt idx="2764">
                  <c:v>1443233440</c:v>
                </c:pt>
                <c:pt idx="2765">
                  <c:v>1443302004</c:v>
                </c:pt>
                <c:pt idx="2766">
                  <c:v>1443449265</c:v>
                </c:pt>
                <c:pt idx="2767">
                  <c:v>1443460627</c:v>
                </c:pt>
                <c:pt idx="2768">
                  <c:v>1443461616</c:v>
                </c:pt>
                <c:pt idx="2769">
                  <c:v>1443464695</c:v>
                </c:pt>
                <c:pt idx="2770">
                  <c:v>1443472804</c:v>
                </c:pt>
                <c:pt idx="2771">
                  <c:v>1443488834</c:v>
                </c:pt>
                <c:pt idx="2772">
                  <c:v>1443495223</c:v>
                </c:pt>
                <c:pt idx="2773">
                  <c:v>1443538783</c:v>
                </c:pt>
                <c:pt idx="2774">
                  <c:v>1443562848</c:v>
                </c:pt>
                <c:pt idx="2775">
                  <c:v>1443621612</c:v>
                </c:pt>
                <c:pt idx="2776">
                  <c:v>1443665293</c:v>
                </c:pt>
                <c:pt idx="2777">
                  <c:v>1443696797</c:v>
                </c:pt>
                <c:pt idx="2778">
                  <c:v>1443700648</c:v>
                </c:pt>
                <c:pt idx="2779">
                  <c:v>1443712007</c:v>
                </c:pt>
                <c:pt idx="2780">
                  <c:v>1443714800</c:v>
                </c:pt>
                <c:pt idx="2781">
                  <c:v>1443715053</c:v>
                </c:pt>
                <c:pt idx="2782">
                  <c:v>1443739388</c:v>
                </c:pt>
                <c:pt idx="2783">
                  <c:v>1443801868</c:v>
                </c:pt>
                <c:pt idx="2784">
                  <c:v>1443811268</c:v>
                </c:pt>
                <c:pt idx="2785">
                  <c:v>1443812461</c:v>
                </c:pt>
                <c:pt idx="2786">
                  <c:v>1443928559</c:v>
                </c:pt>
                <c:pt idx="2787">
                  <c:v>1444017801</c:v>
                </c:pt>
                <c:pt idx="2788">
                  <c:v>1444059839</c:v>
                </c:pt>
                <c:pt idx="2789">
                  <c:v>1444061804</c:v>
                </c:pt>
                <c:pt idx="2790">
                  <c:v>1444065088</c:v>
                </c:pt>
                <c:pt idx="2791">
                  <c:v>1444069591</c:v>
                </c:pt>
                <c:pt idx="2792">
                  <c:v>1444069748</c:v>
                </c:pt>
                <c:pt idx="2793">
                  <c:v>1444123377</c:v>
                </c:pt>
                <c:pt idx="2794">
                  <c:v>1444137375</c:v>
                </c:pt>
                <c:pt idx="2795">
                  <c:v>1444140789</c:v>
                </c:pt>
                <c:pt idx="2796">
                  <c:v>1444164280</c:v>
                </c:pt>
                <c:pt idx="2797">
                  <c:v>1444219209</c:v>
                </c:pt>
                <c:pt idx="2798">
                  <c:v>1444220588</c:v>
                </c:pt>
                <c:pt idx="2799">
                  <c:v>1444236216</c:v>
                </c:pt>
                <c:pt idx="2800">
                  <c:v>1444274839</c:v>
                </c:pt>
                <c:pt idx="2801">
                  <c:v>1444340940</c:v>
                </c:pt>
                <c:pt idx="2802">
                  <c:v>1444341462</c:v>
                </c:pt>
                <c:pt idx="2803">
                  <c:v>1444405901</c:v>
                </c:pt>
                <c:pt idx="2804">
                  <c:v>1444413581</c:v>
                </c:pt>
                <c:pt idx="2805">
                  <c:v>1444423233</c:v>
                </c:pt>
                <c:pt idx="2806">
                  <c:v>1444425020</c:v>
                </c:pt>
                <c:pt idx="2807">
                  <c:v>1444666335</c:v>
                </c:pt>
                <c:pt idx="2808">
                  <c:v>1444673767</c:v>
                </c:pt>
                <c:pt idx="2809">
                  <c:v>1444685444</c:v>
                </c:pt>
                <c:pt idx="2810">
                  <c:v>1444689259</c:v>
                </c:pt>
                <c:pt idx="2811">
                  <c:v>1444690700</c:v>
                </c:pt>
                <c:pt idx="2812">
                  <c:v>1444699549</c:v>
                </c:pt>
                <c:pt idx="2813">
                  <c:v>1444734146</c:v>
                </c:pt>
                <c:pt idx="2814">
                  <c:v>1444747843</c:v>
                </c:pt>
                <c:pt idx="2815">
                  <c:v>1444821127</c:v>
                </c:pt>
                <c:pt idx="2816">
                  <c:v>1444828845</c:v>
                </c:pt>
                <c:pt idx="2817">
                  <c:v>1444831031</c:v>
                </c:pt>
                <c:pt idx="2818">
                  <c:v>1444832318</c:v>
                </c:pt>
                <c:pt idx="2819">
                  <c:v>1444844697</c:v>
                </c:pt>
                <c:pt idx="2820">
                  <c:v>1444852796</c:v>
                </c:pt>
                <c:pt idx="2821">
                  <c:v>1444856156</c:v>
                </c:pt>
                <c:pt idx="2822">
                  <c:v>1444867450</c:v>
                </c:pt>
                <c:pt idx="2823">
                  <c:v>1444874768</c:v>
                </c:pt>
                <c:pt idx="2824">
                  <c:v>1444888868</c:v>
                </c:pt>
                <c:pt idx="2825">
                  <c:v>1444904830</c:v>
                </c:pt>
                <c:pt idx="2826">
                  <c:v>1444910009</c:v>
                </c:pt>
                <c:pt idx="2827">
                  <c:v>1444911600</c:v>
                </c:pt>
                <c:pt idx="2828">
                  <c:v>1444913817</c:v>
                </c:pt>
                <c:pt idx="2829">
                  <c:v>1444927771</c:v>
                </c:pt>
                <c:pt idx="2830">
                  <c:v>1445023516</c:v>
                </c:pt>
                <c:pt idx="2831">
                  <c:v>1445027346</c:v>
                </c:pt>
                <c:pt idx="2832">
                  <c:v>1445033346</c:v>
                </c:pt>
                <c:pt idx="2833">
                  <c:v>1445077121</c:v>
                </c:pt>
                <c:pt idx="2834">
                  <c:v>1445094298</c:v>
                </c:pt>
                <c:pt idx="2835">
                  <c:v>1445109822</c:v>
                </c:pt>
                <c:pt idx="2836">
                  <c:v>1445191493</c:v>
                </c:pt>
                <c:pt idx="2837">
                  <c:v>1445203454</c:v>
                </c:pt>
                <c:pt idx="2838">
                  <c:v>1445226117</c:v>
                </c:pt>
                <c:pt idx="2839">
                  <c:v>1445235358</c:v>
                </c:pt>
                <c:pt idx="2840">
                  <c:v>1445263204</c:v>
                </c:pt>
                <c:pt idx="2841">
                  <c:v>1445267347</c:v>
                </c:pt>
                <c:pt idx="2842">
                  <c:v>1445308730</c:v>
                </c:pt>
                <c:pt idx="2843">
                  <c:v>1445336607</c:v>
                </c:pt>
                <c:pt idx="2844">
                  <c:v>1445358903</c:v>
                </c:pt>
                <c:pt idx="2845">
                  <c:v>1445363833</c:v>
                </c:pt>
                <c:pt idx="2846">
                  <c:v>1445363891</c:v>
                </c:pt>
                <c:pt idx="2847">
                  <c:v>1445367619</c:v>
                </c:pt>
                <c:pt idx="2848">
                  <c:v>1445369727</c:v>
                </c:pt>
                <c:pt idx="2849">
                  <c:v>1445370317</c:v>
                </c:pt>
                <c:pt idx="2850">
                  <c:v>1445415653</c:v>
                </c:pt>
                <c:pt idx="2851">
                  <c:v>1445483246</c:v>
                </c:pt>
                <c:pt idx="2852">
                  <c:v>1445539113</c:v>
                </c:pt>
                <c:pt idx="2853">
                  <c:v>1445552019</c:v>
                </c:pt>
                <c:pt idx="2854">
                  <c:v>1445609021</c:v>
                </c:pt>
                <c:pt idx="2855">
                  <c:v>1445629736</c:v>
                </c:pt>
                <c:pt idx="2856">
                  <c:v>1445791811</c:v>
                </c:pt>
                <c:pt idx="2857">
                  <c:v>1445870951</c:v>
                </c:pt>
                <c:pt idx="2858">
                  <c:v>1445874565</c:v>
                </c:pt>
                <c:pt idx="2859">
                  <c:v>1445875718</c:v>
                </c:pt>
                <c:pt idx="2860">
                  <c:v>1445893495</c:v>
                </c:pt>
                <c:pt idx="2861">
                  <c:v>1445922216</c:v>
                </c:pt>
                <c:pt idx="2862">
                  <c:v>1445975661</c:v>
                </c:pt>
                <c:pt idx="2863">
                  <c:v>1445985299</c:v>
                </c:pt>
                <c:pt idx="2864">
                  <c:v>1445986545</c:v>
                </c:pt>
                <c:pt idx="2865">
                  <c:v>1446048367</c:v>
                </c:pt>
                <c:pt idx="2866">
                  <c:v>1446150141</c:v>
                </c:pt>
                <c:pt idx="2867">
                  <c:v>1446166144</c:v>
                </c:pt>
                <c:pt idx="2868">
                  <c:v>1446179553</c:v>
                </c:pt>
                <c:pt idx="2869">
                  <c:v>1446209804</c:v>
                </c:pt>
                <c:pt idx="2870">
                  <c:v>1446241684</c:v>
                </c:pt>
                <c:pt idx="2871">
                  <c:v>1446267849</c:v>
                </c:pt>
                <c:pt idx="2872">
                  <c:v>1446352529</c:v>
                </c:pt>
                <c:pt idx="2873">
                  <c:v>1446401372</c:v>
                </c:pt>
                <c:pt idx="2874">
                  <c:v>1446506080</c:v>
                </c:pt>
                <c:pt idx="2875">
                  <c:v>1446527540</c:v>
                </c:pt>
                <c:pt idx="2876">
                  <c:v>1446562494</c:v>
                </c:pt>
                <c:pt idx="2877">
                  <c:v>1446562807</c:v>
                </c:pt>
                <c:pt idx="2878">
                  <c:v>1446570315</c:v>
                </c:pt>
                <c:pt idx="2879">
                  <c:v>1446573628</c:v>
                </c:pt>
                <c:pt idx="2880">
                  <c:v>1446612896</c:v>
                </c:pt>
                <c:pt idx="2881">
                  <c:v>1446663686</c:v>
                </c:pt>
                <c:pt idx="2882">
                  <c:v>1446670765</c:v>
                </c:pt>
                <c:pt idx="2883">
                  <c:v>1446683797</c:v>
                </c:pt>
                <c:pt idx="2884">
                  <c:v>1446742417</c:v>
                </c:pt>
                <c:pt idx="2885">
                  <c:v>1446762502</c:v>
                </c:pt>
                <c:pt idx="2886">
                  <c:v>1446914836</c:v>
                </c:pt>
                <c:pt idx="2887">
                  <c:v>1447055935</c:v>
                </c:pt>
                <c:pt idx="2888">
                  <c:v>1447097203</c:v>
                </c:pt>
                <c:pt idx="2889">
                  <c:v>1447098599</c:v>
                </c:pt>
                <c:pt idx="2890">
                  <c:v>1447109675</c:v>
                </c:pt>
                <c:pt idx="2891">
                  <c:v>1447115761</c:v>
                </c:pt>
                <c:pt idx="2892">
                  <c:v>1447122086</c:v>
                </c:pt>
                <c:pt idx="2893">
                  <c:v>1447164896</c:v>
                </c:pt>
                <c:pt idx="2894">
                  <c:v>1447166896</c:v>
                </c:pt>
                <c:pt idx="2895">
                  <c:v>1447174261</c:v>
                </c:pt>
                <c:pt idx="2896">
                  <c:v>1447193566</c:v>
                </c:pt>
                <c:pt idx="2897">
                  <c:v>1447195695</c:v>
                </c:pt>
                <c:pt idx="2898">
                  <c:v>1447203096</c:v>
                </c:pt>
                <c:pt idx="2899">
                  <c:v>1447239863</c:v>
                </c:pt>
                <c:pt idx="2900">
                  <c:v>1447273560</c:v>
                </c:pt>
                <c:pt idx="2901">
                  <c:v>1447380099</c:v>
                </c:pt>
                <c:pt idx="2902">
                  <c:v>1447381592</c:v>
                </c:pt>
                <c:pt idx="2903">
                  <c:v>1447397260</c:v>
                </c:pt>
                <c:pt idx="2904">
                  <c:v>1447426912</c:v>
                </c:pt>
                <c:pt idx="2905">
                  <c:v>1447429868</c:v>
                </c:pt>
                <c:pt idx="2906">
                  <c:v>1447460200</c:v>
                </c:pt>
                <c:pt idx="2907">
                  <c:v>1447461370</c:v>
                </c:pt>
                <c:pt idx="2908">
                  <c:v>1447515684</c:v>
                </c:pt>
                <c:pt idx="2909">
                  <c:v>1447560686</c:v>
                </c:pt>
                <c:pt idx="2910">
                  <c:v>1447594176</c:v>
                </c:pt>
                <c:pt idx="2911">
                  <c:v>1447606884</c:v>
                </c:pt>
                <c:pt idx="2912">
                  <c:v>1447614732</c:v>
                </c:pt>
                <c:pt idx="2913">
                  <c:v>1447628974</c:v>
                </c:pt>
                <c:pt idx="2914">
                  <c:v>1447698010</c:v>
                </c:pt>
                <c:pt idx="2915">
                  <c:v>1447698300</c:v>
                </c:pt>
                <c:pt idx="2916">
                  <c:v>1447715284</c:v>
                </c:pt>
                <c:pt idx="2917">
                  <c:v>1447735126</c:v>
                </c:pt>
                <c:pt idx="2918">
                  <c:v>1447757190</c:v>
                </c:pt>
                <c:pt idx="2919">
                  <c:v>1447777481</c:v>
                </c:pt>
                <c:pt idx="2920">
                  <c:v>1447777514</c:v>
                </c:pt>
                <c:pt idx="2921">
                  <c:v>1447797950</c:v>
                </c:pt>
                <c:pt idx="2922">
                  <c:v>1447864021</c:v>
                </c:pt>
                <c:pt idx="2923">
                  <c:v>1447875539</c:v>
                </c:pt>
                <c:pt idx="2924">
                  <c:v>1447933601</c:v>
                </c:pt>
                <c:pt idx="2925">
                  <c:v>1447949229</c:v>
                </c:pt>
                <c:pt idx="2926">
                  <c:v>1447960809</c:v>
                </c:pt>
                <c:pt idx="2927">
                  <c:v>1447962505</c:v>
                </c:pt>
                <c:pt idx="2928">
                  <c:v>1447963279</c:v>
                </c:pt>
                <c:pt idx="2929">
                  <c:v>1448026037</c:v>
                </c:pt>
                <c:pt idx="2930">
                  <c:v>1448040425</c:v>
                </c:pt>
                <c:pt idx="2931">
                  <c:v>1448044925</c:v>
                </c:pt>
                <c:pt idx="2932">
                  <c:v>1448114837</c:v>
                </c:pt>
                <c:pt idx="2933">
                  <c:v>1448136417</c:v>
                </c:pt>
                <c:pt idx="2934">
                  <c:v>1448269539</c:v>
                </c:pt>
                <c:pt idx="2935">
                  <c:v>1448284433</c:v>
                </c:pt>
                <c:pt idx="2936">
                  <c:v>1448297974</c:v>
                </c:pt>
                <c:pt idx="2937">
                  <c:v>1448309872</c:v>
                </c:pt>
                <c:pt idx="2938">
                  <c:v>1448400943</c:v>
                </c:pt>
                <c:pt idx="2939">
                  <c:v>1448401668</c:v>
                </c:pt>
                <c:pt idx="2940">
                  <c:v>1448438136</c:v>
                </c:pt>
                <c:pt idx="2941">
                  <c:v>1448461313</c:v>
                </c:pt>
                <c:pt idx="2942">
                  <c:v>1448461434</c:v>
                </c:pt>
                <c:pt idx="2943">
                  <c:v>1448463086</c:v>
                </c:pt>
                <c:pt idx="2944">
                  <c:v>1448469719</c:v>
                </c:pt>
                <c:pt idx="2945">
                  <c:v>1448471221</c:v>
                </c:pt>
                <c:pt idx="2946">
                  <c:v>1448497134</c:v>
                </c:pt>
                <c:pt idx="2947">
                  <c:v>1448536516</c:v>
                </c:pt>
                <c:pt idx="2948">
                  <c:v>1448565459</c:v>
                </c:pt>
                <c:pt idx="2949">
                  <c:v>1448756962</c:v>
                </c:pt>
                <c:pt idx="2950">
                  <c:v>1448823673</c:v>
                </c:pt>
                <c:pt idx="2951">
                  <c:v>1448894770</c:v>
                </c:pt>
                <c:pt idx="2952">
                  <c:v>1448899953</c:v>
                </c:pt>
                <c:pt idx="2953">
                  <c:v>1448902867</c:v>
                </c:pt>
                <c:pt idx="2954">
                  <c:v>1448914500</c:v>
                </c:pt>
                <c:pt idx="2955">
                  <c:v>1448924882</c:v>
                </c:pt>
                <c:pt idx="2956">
                  <c:v>1448951847</c:v>
                </c:pt>
                <c:pt idx="2957">
                  <c:v>1449000056</c:v>
                </c:pt>
                <c:pt idx="2958">
                  <c:v>1449011610</c:v>
                </c:pt>
                <c:pt idx="2959">
                  <c:v>1449029266</c:v>
                </c:pt>
                <c:pt idx="2960">
                  <c:v>1449045531</c:v>
                </c:pt>
                <c:pt idx="2961">
                  <c:v>1449075010</c:v>
                </c:pt>
                <c:pt idx="2962">
                  <c:v>1449087612</c:v>
                </c:pt>
                <c:pt idx="2963">
                  <c:v>1449098391</c:v>
                </c:pt>
                <c:pt idx="2964">
                  <c:v>1449116407</c:v>
                </c:pt>
                <c:pt idx="2965">
                  <c:v>1449150420</c:v>
                </c:pt>
                <c:pt idx="2966">
                  <c:v>1449151888</c:v>
                </c:pt>
                <c:pt idx="2967">
                  <c:v>1449171508</c:v>
                </c:pt>
                <c:pt idx="2968">
                  <c:v>1449183651</c:v>
                </c:pt>
                <c:pt idx="2969">
                  <c:v>1449186941</c:v>
                </c:pt>
                <c:pt idx="2970">
                  <c:v>1449190607</c:v>
                </c:pt>
                <c:pt idx="2971">
                  <c:v>1449194137</c:v>
                </c:pt>
                <c:pt idx="2972">
                  <c:v>1449260256</c:v>
                </c:pt>
                <c:pt idx="2973">
                  <c:v>1449359831</c:v>
                </c:pt>
                <c:pt idx="2974">
                  <c:v>1449388233</c:v>
                </c:pt>
                <c:pt idx="2975">
                  <c:v>1449431237</c:v>
                </c:pt>
                <c:pt idx="2976">
                  <c:v>1449436390</c:v>
                </c:pt>
                <c:pt idx="2977">
                  <c:v>1449520717</c:v>
                </c:pt>
                <c:pt idx="2978">
                  <c:v>1449528613</c:v>
                </c:pt>
                <c:pt idx="2979">
                  <c:v>1449550672</c:v>
                </c:pt>
                <c:pt idx="2980">
                  <c:v>1449596425</c:v>
                </c:pt>
                <c:pt idx="2981">
                  <c:v>1449636790</c:v>
                </c:pt>
                <c:pt idx="2982">
                  <c:v>1449650173</c:v>
                </c:pt>
                <c:pt idx="2983">
                  <c:v>1449785223</c:v>
                </c:pt>
                <c:pt idx="2984">
                  <c:v>1449863202</c:v>
                </c:pt>
                <c:pt idx="2985">
                  <c:v>1450021724</c:v>
                </c:pt>
                <c:pt idx="2986">
                  <c:v>1450152011</c:v>
                </c:pt>
                <c:pt idx="2987">
                  <c:v>1450203416</c:v>
                </c:pt>
                <c:pt idx="2988">
                  <c:v>1450235374</c:v>
                </c:pt>
                <c:pt idx="2989">
                  <c:v>1450461661</c:v>
                </c:pt>
                <c:pt idx="2990">
                  <c:v>1450619123</c:v>
                </c:pt>
                <c:pt idx="2991">
                  <c:v>1450628773</c:v>
                </c:pt>
                <c:pt idx="2992">
                  <c:v>1450718661</c:v>
                </c:pt>
                <c:pt idx="2993">
                  <c:v>1450724449</c:v>
                </c:pt>
                <c:pt idx="2994">
                  <c:v>1450731048</c:v>
                </c:pt>
                <c:pt idx="2995">
                  <c:v>1450760719</c:v>
                </c:pt>
                <c:pt idx="2996">
                  <c:v>1450780170</c:v>
                </c:pt>
                <c:pt idx="2997">
                  <c:v>1450784495</c:v>
                </c:pt>
                <c:pt idx="2998">
                  <c:v>1450819109</c:v>
                </c:pt>
                <c:pt idx="2999">
                  <c:v>1450822938</c:v>
                </c:pt>
                <c:pt idx="3000">
                  <c:v>1450832576</c:v>
                </c:pt>
                <c:pt idx="3001">
                  <c:v>1450880854</c:v>
                </c:pt>
                <c:pt idx="3002">
                  <c:v>1450946752</c:v>
                </c:pt>
                <c:pt idx="3003">
                  <c:v>1451277473</c:v>
                </c:pt>
                <c:pt idx="3004">
                  <c:v>1451345699</c:v>
                </c:pt>
                <c:pt idx="3005">
                  <c:v>1451409392</c:v>
                </c:pt>
                <c:pt idx="3006">
                  <c:v>1451462429</c:v>
                </c:pt>
                <c:pt idx="3007">
                  <c:v>1451607071</c:v>
                </c:pt>
                <c:pt idx="3008">
                  <c:v>1451655808</c:v>
                </c:pt>
                <c:pt idx="3009">
                  <c:v>1451656563</c:v>
                </c:pt>
                <c:pt idx="3010">
                  <c:v>1451684437</c:v>
                </c:pt>
                <c:pt idx="3011">
                  <c:v>1451723535</c:v>
                </c:pt>
                <c:pt idx="3012">
                  <c:v>1451731413</c:v>
                </c:pt>
                <c:pt idx="3013">
                  <c:v>1451746123</c:v>
                </c:pt>
                <c:pt idx="3014">
                  <c:v>1451773635</c:v>
                </c:pt>
                <c:pt idx="3015">
                  <c:v>1451833128</c:v>
                </c:pt>
                <c:pt idx="3016">
                  <c:v>1451839080</c:v>
                </c:pt>
                <c:pt idx="3017">
                  <c:v>1451887397</c:v>
                </c:pt>
                <c:pt idx="3018">
                  <c:v>1451927153</c:v>
                </c:pt>
                <c:pt idx="3019">
                  <c:v>1451950570</c:v>
                </c:pt>
                <c:pt idx="3020">
                  <c:v>1452008290</c:v>
                </c:pt>
                <c:pt idx="3021">
                  <c:v>1452008599</c:v>
                </c:pt>
                <c:pt idx="3022">
                  <c:v>1452023096</c:v>
                </c:pt>
                <c:pt idx="3023">
                  <c:v>1452030730</c:v>
                </c:pt>
                <c:pt idx="3024">
                  <c:v>1452045653</c:v>
                </c:pt>
                <c:pt idx="3025">
                  <c:v>1452048335</c:v>
                </c:pt>
                <c:pt idx="3026">
                  <c:v>1452058282</c:v>
                </c:pt>
                <c:pt idx="3027">
                  <c:v>1452124531</c:v>
                </c:pt>
                <c:pt idx="3028">
                  <c:v>1452193234</c:v>
                </c:pt>
                <c:pt idx="3029">
                  <c:v>1452259131</c:v>
                </c:pt>
                <c:pt idx="3030">
                  <c:v>1452261069</c:v>
                </c:pt>
                <c:pt idx="3031">
                  <c:v>1452272280</c:v>
                </c:pt>
                <c:pt idx="3032">
                  <c:v>1452338929</c:v>
                </c:pt>
                <c:pt idx="3033">
                  <c:v>1452448298</c:v>
                </c:pt>
                <c:pt idx="3034">
                  <c:v>1452520614</c:v>
                </c:pt>
                <c:pt idx="3035">
                  <c:v>1452530041</c:v>
                </c:pt>
                <c:pt idx="3036">
                  <c:v>1452530564</c:v>
                </c:pt>
                <c:pt idx="3037">
                  <c:v>1452540611</c:v>
                </c:pt>
                <c:pt idx="3038">
                  <c:v>1452546853</c:v>
                </c:pt>
                <c:pt idx="3039">
                  <c:v>1452550416</c:v>
                </c:pt>
                <c:pt idx="3040">
                  <c:v>1452598184</c:v>
                </c:pt>
                <c:pt idx="3041">
                  <c:v>1452614847</c:v>
                </c:pt>
                <c:pt idx="3042">
                  <c:v>1452616143</c:v>
                </c:pt>
                <c:pt idx="3043">
                  <c:v>1452625822</c:v>
                </c:pt>
                <c:pt idx="3044">
                  <c:v>1452631647</c:v>
                </c:pt>
                <c:pt idx="3045">
                  <c:v>1452654504</c:v>
                </c:pt>
                <c:pt idx="3046">
                  <c:v>1452659591</c:v>
                </c:pt>
                <c:pt idx="3047">
                  <c:v>1452664317</c:v>
                </c:pt>
                <c:pt idx="3048">
                  <c:v>1452680445</c:v>
                </c:pt>
                <c:pt idx="3049">
                  <c:v>1452707144</c:v>
                </c:pt>
                <c:pt idx="3050">
                  <c:v>1452716060</c:v>
                </c:pt>
                <c:pt idx="3051">
                  <c:v>1452721524</c:v>
                </c:pt>
                <c:pt idx="3052">
                  <c:v>1452798126</c:v>
                </c:pt>
                <c:pt idx="3053">
                  <c:v>1452807313</c:v>
                </c:pt>
                <c:pt idx="3054">
                  <c:v>1452810297</c:v>
                </c:pt>
                <c:pt idx="3055">
                  <c:v>1452825571</c:v>
                </c:pt>
                <c:pt idx="3056">
                  <c:v>1452842511</c:v>
                </c:pt>
                <c:pt idx="3057">
                  <c:v>1452874832</c:v>
                </c:pt>
                <c:pt idx="3058">
                  <c:v>1453109628</c:v>
                </c:pt>
                <c:pt idx="3059">
                  <c:v>1453118679</c:v>
                </c:pt>
                <c:pt idx="3060">
                  <c:v>1453137998</c:v>
                </c:pt>
                <c:pt idx="3061">
                  <c:v>1453206789</c:v>
                </c:pt>
                <c:pt idx="3062">
                  <c:v>1453211289</c:v>
                </c:pt>
                <c:pt idx="3063">
                  <c:v>1453212497</c:v>
                </c:pt>
                <c:pt idx="3064">
                  <c:v>1453222827</c:v>
                </c:pt>
                <c:pt idx="3065">
                  <c:v>1453230569</c:v>
                </c:pt>
                <c:pt idx="3066">
                  <c:v>1453334629</c:v>
                </c:pt>
                <c:pt idx="3067">
                  <c:v>1453349197</c:v>
                </c:pt>
                <c:pt idx="3068">
                  <c:v>1453406867</c:v>
                </c:pt>
                <c:pt idx="3069">
                  <c:v>1453451057</c:v>
                </c:pt>
                <c:pt idx="3070">
                  <c:v>1453461865</c:v>
                </c:pt>
                <c:pt idx="3071">
                  <c:v>1453487587</c:v>
                </c:pt>
                <c:pt idx="3072">
                  <c:v>1453502197</c:v>
                </c:pt>
                <c:pt idx="3073">
                  <c:v>1453676709</c:v>
                </c:pt>
                <c:pt idx="3074">
                  <c:v>1453730176</c:v>
                </c:pt>
                <c:pt idx="3075">
                  <c:v>1453757800</c:v>
                </c:pt>
                <c:pt idx="3076">
                  <c:v>1453793101</c:v>
                </c:pt>
                <c:pt idx="3077">
                  <c:v>1453805834</c:v>
                </c:pt>
                <c:pt idx="3078">
                  <c:v>1453827436</c:v>
                </c:pt>
                <c:pt idx="3079">
                  <c:v>1453895532</c:v>
                </c:pt>
                <c:pt idx="3080">
                  <c:v>1453925727</c:v>
                </c:pt>
                <c:pt idx="3081">
                  <c:v>1453931572</c:v>
                </c:pt>
                <c:pt idx="3082">
                  <c:v>1453936937</c:v>
                </c:pt>
                <c:pt idx="3083">
                  <c:v>1453963536</c:v>
                </c:pt>
                <c:pt idx="3084">
                  <c:v>1453997910</c:v>
                </c:pt>
                <c:pt idx="3085">
                  <c:v>1454016943</c:v>
                </c:pt>
                <c:pt idx="3086">
                  <c:v>1454042532</c:v>
                </c:pt>
                <c:pt idx="3087">
                  <c:v>1454098976</c:v>
                </c:pt>
                <c:pt idx="3088">
                  <c:v>1454173120</c:v>
                </c:pt>
                <c:pt idx="3089">
                  <c:v>1454188258</c:v>
                </c:pt>
                <c:pt idx="3090">
                  <c:v>1454213639</c:v>
                </c:pt>
                <c:pt idx="3091">
                  <c:v>1454259272</c:v>
                </c:pt>
                <c:pt idx="3092">
                  <c:v>1454259914</c:v>
                </c:pt>
                <c:pt idx="3093">
                  <c:v>1454280186</c:v>
                </c:pt>
                <c:pt idx="3094">
                  <c:v>1454298186</c:v>
                </c:pt>
                <c:pt idx="3095">
                  <c:v>1454337589</c:v>
                </c:pt>
                <c:pt idx="3096">
                  <c:v>1454342893</c:v>
                </c:pt>
                <c:pt idx="3097">
                  <c:v>1454354487</c:v>
                </c:pt>
                <c:pt idx="3098">
                  <c:v>1454366467</c:v>
                </c:pt>
                <c:pt idx="3099">
                  <c:v>1454432514</c:v>
                </c:pt>
                <c:pt idx="3100">
                  <c:v>1454448012</c:v>
                </c:pt>
                <c:pt idx="3101">
                  <c:v>1454453021</c:v>
                </c:pt>
                <c:pt idx="3102">
                  <c:v>1454460673</c:v>
                </c:pt>
                <c:pt idx="3103">
                  <c:v>1454464555</c:v>
                </c:pt>
                <c:pt idx="3104">
                  <c:v>1454541568</c:v>
                </c:pt>
                <c:pt idx="3105">
                  <c:v>1454543846</c:v>
                </c:pt>
                <c:pt idx="3106">
                  <c:v>1454546859</c:v>
                </c:pt>
                <c:pt idx="3107">
                  <c:v>1454638202</c:v>
                </c:pt>
                <c:pt idx="3108">
                  <c:v>1454688513</c:v>
                </c:pt>
                <c:pt idx="3109">
                  <c:v>1454691083</c:v>
                </c:pt>
                <c:pt idx="3110">
                  <c:v>1454802545</c:v>
                </c:pt>
                <c:pt idx="3111">
                  <c:v>1454858285</c:v>
                </c:pt>
                <c:pt idx="3112">
                  <c:v>1454951360</c:v>
                </c:pt>
                <c:pt idx="3113">
                  <c:v>1454975963</c:v>
                </c:pt>
                <c:pt idx="3114">
                  <c:v>1454978100</c:v>
                </c:pt>
                <c:pt idx="3115">
                  <c:v>1454979476</c:v>
                </c:pt>
                <c:pt idx="3116">
                  <c:v>1454996887</c:v>
                </c:pt>
                <c:pt idx="3117">
                  <c:v>1455025359</c:v>
                </c:pt>
                <c:pt idx="3118">
                  <c:v>1455043053</c:v>
                </c:pt>
                <c:pt idx="3119">
                  <c:v>1455063886</c:v>
                </c:pt>
                <c:pt idx="3120">
                  <c:v>1455129287</c:v>
                </c:pt>
                <c:pt idx="3121">
                  <c:v>1455142843</c:v>
                </c:pt>
                <c:pt idx="3122">
                  <c:v>1455147245</c:v>
                </c:pt>
                <c:pt idx="3123">
                  <c:v>1455220364</c:v>
                </c:pt>
                <c:pt idx="3124">
                  <c:v>1455230214</c:v>
                </c:pt>
                <c:pt idx="3125">
                  <c:v>1455230275</c:v>
                </c:pt>
                <c:pt idx="3126">
                  <c:v>1455262733</c:v>
                </c:pt>
                <c:pt idx="3127">
                  <c:v>1455315916</c:v>
                </c:pt>
                <c:pt idx="3128">
                  <c:v>1455359083</c:v>
                </c:pt>
                <c:pt idx="3129">
                  <c:v>1455377729</c:v>
                </c:pt>
                <c:pt idx="3130">
                  <c:v>1455379575</c:v>
                </c:pt>
                <c:pt idx="3131">
                  <c:v>1455428380</c:v>
                </c:pt>
                <c:pt idx="3132">
                  <c:v>1455446303</c:v>
                </c:pt>
                <c:pt idx="3133">
                  <c:v>1455508964</c:v>
                </c:pt>
                <c:pt idx="3134">
                  <c:v>1455516297</c:v>
                </c:pt>
                <c:pt idx="3135">
                  <c:v>1455528790</c:v>
                </c:pt>
                <c:pt idx="3136">
                  <c:v>1455563793</c:v>
                </c:pt>
                <c:pt idx="3137">
                  <c:v>1455570728</c:v>
                </c:pt>
                <c:pt idx="3138">
                  <c:v>1455615976</c:v>
                </c:pt>
                <c:pt idx="3139">
                  <c:v>1455640559</c:v>
                </c:pt>
                <c:pt idx="3140">
                  <c:v>1455647149</c:v>
                </c:pt>
                <c:pt idx="3141">
                  <c:v>1455656920</c:v>
                </c:pt>
                <c:pt idx="3142">
                  <c:v>1455717790</c:v>
                </c:pt>
                <c:pt idx="3143">
                  <c:v>1455721204</c:v>
                </c:pt>
                <c:pt idx="3144">
                  <c:v>1455725596</c:v>
                </c:pt>
                <c:pt idx="3145">
                  <c:v>1455736719</c:v>
                </c:pt>
                <c:pt idx="3146">
                  <c:v>1455737882</c:v>
                </c:pt>
                <c:pt idx="3147">
                  <c:v>1455756294</c:v>
                </c:pt>
                <c:pt idx="3148">
                  <c:v>1455773623</c:v>
                </c:pt>
                <c:pt idx="3149">
                  <c:v>1455790405</c:v>
                </c:pt>
                <c:pt idx="3150">
                  <c:v>1455861269</c:v>
                </c:pt>
                <c:pt idx="3151">
                  <c:v>1455892160</c:v>
                </c:pt>
                <c:pt idx="3152">
                  <c:v>1455919438</c:v>
                </c:pt>
                <c:pt idx="3153">
                  <c:v>1455928050</c:v>
                </c:pt>
                <c:pt idx="3154">
                  <c:v>1455938520</c:v>
                </c:pt>
                <c:pt idx="3155">
                  <c:v>1455991168</c:v>
                </c:pt>
                <c:pt idx="3156">
                  <c:v>1456025023</c:v>
                </c:pt>
                <c:pt idx="3157">
                  <c:v>1456108456</c:v>
                </c:pt>
                <c:pt idx="3158">
                  <c:v>1456121174</c:v>
                </c:pt>
                <c:pt idx="3159">
                  <c:v>1456145527</c:v>
                </c:pt>
                <c:pt idx="3160">
                  <c:v>1456183649</c:v>
                </c:pt>
                <c:pt idx="3161">
                  <c:v>1456189973</c:v>
                </c:pt>
                <c:pt idx="3162">
                  <c:v>1456218698</c:v>
                </c:pt>
                <c:pt idx="3163">
                  <c:v>1456232462</c:v>
                </c:pt>
                <c:pt idx="3164">
                  <c:v>1456237656</c:v>
                </c:pt>
                <c:pt idx="3165">
                  <c:v>1456246864</c:v>
                </c:pt>
                <c:pt idx="3166">
                  <c:v>1456270753</c:v>
                </c:pt>
                <c:pt idx="3167">
                  <c:v>1456285988</c:v>
                </c:pt>
                <c:pt idx="3168">
                  <c:v>1456336756</c:v>
                </c:pt>
                <c:pt idx="3169">
                  <c:v>1456408244</c:v>
                </c:pt>
                <c:pt idx="3170">
                  <c:v>1456421530</c:v>
                </c:pt>
                <c:pt idx="3171">
                  <c:v>1456421940</c:v>
                </c:pt>
                <c:pt idx="3172">
                  <c:v>1456423890</c:v>
                </c:pt>
                <c:pt idx="3173">
                  <c:v>1456441429</c:v>
                </c:pt>
                <c:pt idx="3174">
                  <c:v>1456442216</c:v>
                </c:pt>
                <c:pt idx="3175">
                  <c:v>1456480016</c:v>
                </c:pt>
                <c:pt idx="3176">
                  <c:v>1456491680</c:v>
                </c:pt>
                <c:pt idx="3177">
                  <c:v>1456526879</c:v>
                </c:pt>
                <c:pt idx="3178">
                  <c:v>1456532762</c:v>
                </c:pt>
                <c:pt idx="3179">
                  <c:v>1456593495</c:v>
                </c:pt>
                <c:pt idx="3180">
                  <c:v>1456614554</c:v>
                </c:pt>
                <c:pt idx="3181">
                  <c:v>1456732225</c:v>
                </c:pt>
                <c:pt idx="3182">
                  <c:v>1456764095</c:v>
                </c:pt>
                <c:pt idx="3183">
                  <c:v>1456777402</c:v>
                </c:pt>
                <c:pt idx="3184">
                  <c:v>1456789685</c:v>
                </c:pt>
                <c:pt idx="3185">
                  <c:v>1456793925</c:v>
                </c:pt>
                <c:pt idx="3186">
                  <c:v>1456827573</c:v>
                </c:pt>
                <c:pt idx="3187">
                  <c:v>1456839380</c:v>
                </c:pt>
                <c:pt idx="3188">
                  <c:v>1456851071</c:v>
                </c:pt>
                <c:pt idx="3189">
                  <c:v>1456852647</c:v>
                </c:pt>
                <c:pt idx="3190">
                  <c:v>1456854985</c:v>
                </c:pt>
                <c:pt idx="3191">
                  <c:v>1456856256</c:v>
                </c:pt>
                <c:pt idx="3192">
                  <c:v>1456862924</c:v>
                </c:pt>
                <c:pt idx="3193">
                  <c:v>1456885659</c:v>
                </c:pt>
                <c:pt idx="3194">
                  <c:v>1456902893</c:v>
                </c:pt>
                <c:pt idx="3195">
                  <c:v>1456920006</c:v>
                </c:pt>
                <c:pt idx="3196">
                  <c:v>1456987108</c:v>
                </c:pt>
                <c:pt idx="3197">
                  <c:v>1456996017</c:v>
                </c:pt>
                <c:pt idx="3198">
                  <c:v>1457023829</c:v>
                </c:pt>
                <c:pt idx="3199">
                  <c:v>1457078868</c:v>
                </c:pt>
                <c:pt idx="3200">
                  <c:v>1457105811</c:v>
                </c:pt>
                <c:pt idx="3201">
                  <c:v>1457109121</c:v>
                </c:pt>
                <c:pt idx="3202">
                  <c:v>1457112341</c:v>
                </c:pt>
                <c:pt idx="3203">
                  <c:v>1457113316</c:v>
                </c:pt>
                <c:pt idx="3204">
                  <c:v>1457115427</c:v>
                </c:pt>
                <c:pt idx="3205">
                  <c:v>1457120942</c:v>
                </c:pt>
                <c:pt idx="3206">
                  <c:v>1457297932</c:v>
                </c:pt>
                <c:pt idx="3207">
                  <c:v>1457303796</c:v>
                </c:pt>
                <c:pt idx="3208">
                  <c:v>1457327091</c:v>
                </c:pt>
                <c:pt idx="3209">
                  <c:v>1457352787</c:v>
                </c:pt>
                <c:pt idx="3210">
                  <c:v>1457403364</c:v>
                </c:pt>
                <c:pt idx="3211">
                  <c:v>1457429646</c:v>
                </c:pt>
                <c:pt idx="3212">
                  <c:v>1457450191</c:v>
                </c:pt>
                <c:pt idx="3213">
                  <c:v>1457450958</c:v>
                </c:pt>
                <c:pt idx="3214">
                  <c:v>1457475119</c:v>
                </c:pt>
                <c:pt idx="3215">
                  <c:v>1457528176</c:v>
                </c:pt>
                <c:pt idx="3216">
                  <c:v>1457539235</c:v>
                </c:pt>
                <c:pt idx="3217">
                  <c:v>1457548917</c:v>
                </c:pt>
                <c:pt idx="3218">
                  <c:v>1457551882</c:v>
                </c:pt>
                <c:pt idx="3219">
                  <c:v>1457553121</c:v>
                </c:pt>
                <c:pt idx="3220">
                  <c:v>1457564654</c:v>
                </c:pt>
                <c:pt idx="3221">
                  <c:v>1457628680</c:v>
                </c:pt>
                <c:pt idx="3222">
                  <c:v>1457686464</c:v>
                </c:pt>
                <c:pt idx="3223">
                  <c:v>1457690386</c:v>
                </c:pt>
                <c:pt idx="3224">
                  <c:v>1457710589</c:v>
                </c:pt>
                <c:pt idx="3225">
                  <c:v>1457725272</c:v>
                </c:pt>
                <c:pt idx="3226">
                  <c:v>1457881057</c:v>
                </c:pt>
                <c:pt idx="3227">
                  <c:v>1457913777</c:v>
                </c:pt>
                <c:pt idx="3228">
                  <c:v>1457982924</c:v>
                </c:pt>
                <c:pt idx="3229">
                  <c:v>1457999054</c:v>
                </c:pt>
                <c:pt idx="3230">
                  <c:v>1458023164</c:v>
                </c:pt>
                <c:pt idx="3231">
                  <c:v>1458050450</c:v>
                </c:pt>
                <c:pt idx="3232">
                  <c:v>1458075837</c:v>
                </c:pt>
                <c:pt idx="3233">
                  <c:v>1458103188</c:v>
                </c:pt>
                <c:pt idx="3234">
                  <c:v>1458138079</c:v>
                </c:pt>
                <c:pt idx="3235">
                  <c:v>1458147982</c:v>
                </c:pt>
                <c:pt idx="3236">
                  <c:v>1458157512</c:v>
                </c:pt>
                <c:pt idx="3237">
                  <c:v>1458161307</c:v>
                </c:pt>
                <c:pt idx="3238">
                  <c:v>1458178044</c:v>
                </c:pt>
                <c:pt idx="3239">
                  <c:v>1458240206</c:v>
                </c:pt>
                <c:pt idx="3240">
                  <c:v>1458245855</c:v>
                </c:pt>
                <c:pt idx="3241">
                  <c:v>1458254347</c:v>
                </c:pt>
                <c:pt idx="3242">
                  <c:v>1458268144</c:v>
                </c:pt>
                <c:pt idx="3243">
                  <c:v>1458333811</c:v>
                </c:pt>
                <c:pt idx="3244">
                  <c:v>1458336479</c:v>
                </c:pt>
                <c:pt idx="3245">
                  <c:v>1458336672</c:v>
                </c:pt>
                <c:pt idx="3246">
                  <c:v>1458336690</c:v>
                </c:pt>
                <c:pt idx="3247">
                  <c:v>1458416585</c:v>
                </c:pt>
                <c:pt idx="3248">
                  <c:v>1458461521</c:v>
                </c:pt>
                <c:pt idx="3249">
                  <c:v>1458569302</c:v>
                </c:pt>
                <c:pt idx="3250">
                  <c:v>1458594676</c:v>
                </c:pt>
                <c:pt idx="3251">
                  <c:v>1458613082</c:v>
                </c:pt>
                <c:pt idx="3252">
                  <c:v>1458647725</c:v>
                </c:pt>
                <c:pt idx="3253">
                  <c:v>1458665146</c:v>
                </c:pt>
                <c:pt idx="3254">
                  <c:v>1458679706</c:v>
                </c:pt>
                <c:pt idx="3255">
                  <c:v>1458714772</c:v>
                </c:pt>
                <c:pt idx="3256">
                  <c:v>1458741311</c:v>
                </c:pt>
                <c:pt idx="3257">
                  <c:v>1458748809</c:v>
                </c:pt>
                <c:pt idx="3258">
                  <c:v>1458758750</c:v>
                </c:pt>
                <c:pt idx="3259">
                  <c:v>1458761673</c:v>
                </c:pt>
                <c:pt idx="3260">
                  <c:v>1458762544</c:v>
                </c:pt>
                <c:pt idx="3261">
                  <c:v>1458762717</c:v>
                </c:pt>
                <c:pt idx="3262">
                  <c:v>1458766965</c:v>
                </c:pt>
                <c:pt idx="3263">
                  <c:v>1458770384</c:v>
                </c:pt>
                <c:pt idx="3264">
                  <c:v>1458814600</c:v>
                </c:pt>
                <c:pt idx="3265">
                  <c:v>1458820564</c:v>
                </c:pt>
                <c:pt idx="3266">
                  <c:v>1458847265</c:v>
                </c:pt>
                <c:pt idx="3267">
                  <c:v>1458848421</c:v>
                </c:pt>
                <c:pt idx="3268">
                  <c:v>1458936304</c:v>
                </c:pt>
                <c:pt idx="3269">
                  <c:v>1459177107</c:v>
                </c:pt>
                <c:pt idx="3270">
                  <c:v>1459198499</c:v>
                </c:pt>
                <c:pt idx="3271">
                  <c:v>1459203727</c:v>
                </c:pt>
                <c:pt idx="3272">
                  <c:v>1459220588</c:v>
                </c:pt>
                <c:pt idx="3273">
                  <c:v>1459265045</c:v>
                </c:pt>
                <c:pt idx="3274">
                  <c:v>1459268432</c:v>
                </c:pt>
                <c:pt idx="3275">
                  <c:v>1459309704</c:v>
                </c:pt>
                <c:pt idx="3276">
                  <c:v>1459355950</c:v>
                </c:pt>
                <c:pt idx="3277">
                  <c:v>1459363465</c:v>
                </c:pt>
                <c:pt idx="3278">
                  <c:v>1459410101</c:v>
                </c:pt>
                <c:pt idx="3279">
                  <c:v>1459411371</c:v>
                </c:pt>
                <c:pt idx="3280">
                  <c:v>1459414740</c:v>
                </c:pt>
                <c:pt idx="3281">
                  <c:v>1459431960</c:v>
                </c:pt>
                <c:pt idx="3282">
                  <c:v>1459435149</c:v>
                </c:pt>
                <c:pt idx="3283">
                  <c:v>1459445777</c:v>
                </c:pt>
                <c:pt idx="3284">
                  <c:v>1459446487</c:v>
                </c:pt>
                <c:pt idx="3285">
                  <c:v>1459463808</c:v>
                </c:pt>
                <c:pt idx="3286">
                  <c:v>1459467238</c:v>
                </c:pt>
                <c:pt idx="3287">
                  <c:v>1459507478</c:v>
                </c:pt>
                <c:pt idx="3288">
                  <c:v>1459520318</c:v>
                </c:pt>
                <c:pt idx="3289">
                  <c:v>1459523017</c:v>
                </c:pt>
                <c:pt idx="3290">
                  <c:v>1459528394</c:v>
                </c:pt>
                <c:pt idx="3291">
                  <c:v>1459533358</c:v>
                </c:pt>
                <c:pt idx="3292">
                  <c:v>1459545276</c:v>
                </c:pt>
                <c:pt idx="3293">
                  <c:v>1459567371</c:v>
                </c:pt>
                <c:pt idx="3294">
                  <c:v>1459632398</c:v>
                </c:pt>
                <c:pt idx="3295">
                  <c:v>1459711917</c:v>
                </c:pt>
                <c:pt idx="3296">
                  <c:v>1459716480</c:v>
                </c:pt>
                <c:pt idx="3297">
                  <c:v>1459810850</c:v>
                </c:pt>
                <c:pt idx="3298">
                  <c:v>1459825493</c:v>
                </c:pt>
                <c:pt idx="3299">
                  <c:v>1459828960</c:v>
                </c:pt>
                <c:pt idx="3300">
                  <c:v>1459856860</c:v>
                </c:pt>
                <c:pt idx="3301">
                  <c:v>1459861307</c:v>
                </c:pt>
                <c:pt idx="3302">
                  <c:v>1459865945</c:v>
                </c:pt>
                <c:pt idx="3303">
                  <c:v>1459927041</c:v>
                </c:pt>
                <c:pt idx="3304">
                  <c:v>1459949080</c:v>
                </c:pt>
                <c:pt idx="3305">
                  <c:v>1459953358</c:v>
                </c:pt>
                <c:pt idx="3306">
                  <c:v>1459972182</c:v>
                </c:pt>
                <c:pt idx="3307">
                  <c:v>1459975008</c:v>
                </c:pt>
                <c:pt idx="3308">
                  <c:v>1459999656</c:v>
                </c:pt>
                <c:pt idx="3309">
                  <c:v>1460034594</c:v>
                </c:pt>
                <c:pt idx="3310">
                  <c:v>1460037432</c:v>
                </c:pt>
                <c:pt idx="3311">
                  <c:v>1460055300</c:v>
                </c:pt>
                <c:pt idx="3312">
                  <c:v>1460069451</c:v>
                </c:pt>
                <c:pt idx="3313">
                  <c:v>1460105966</c:v>
                </c:pt>
                <c:pt idx="3314">
                  <c:v>1460146327</c:v>
                </c:pt>
                <c:pt idx="3315">
                  <c:v>1460155212</c:v>
                </c:pt>
                <c:pt idx="3316">
                  <c:v>1460219110</c:v>
                </c:pt>
                <c:pt idx="3317">
                  <c:v>1460235592</c:v>
                </c:pt>
                <c:pt idx="3318">
                  <c:v>1460242191</c:v>
                </c:pt>
                <c:pt idx="3319">
                  <c:v>1460337306</c:v>
                </c:pt>
                <c:pt idx="3320">
                  <c:v>1460458034</c:v>
                </c:pt>
                <c:pt idx="3321">
                  <c:v>1460482501</c:v>
                </c:pt>
                <c:pt idx="3322">
                  <c:v>1460506208</c:v>
                </c:pt>
                <c:pt idx="3323">
                  <c:v>1460554848</c:v>
                </c:pt>
                <c:pt idx="3324">
                  <c:v>1460557809</c:v>
                </c:pt>
                <c:pt idx="3325">
                  <c:v>1460574263</c:v>
                </c:pt>
                <c:pt idx="3326">
                  <c:v>1460647108</c:v>
                </c:pt>
                <c:pt idx="3327">
                  <c:v>1460666721</c:v>
                </c:pt>
                <c:pt idx="3328">
                  <c:v>1460683339</c:v>
                </c:pt>
                <c:pt idx="3329">
                  <c:v>1460751673</c:v>
                </c:pt>
                <c:pt idx="3330">
                  <c:v>1460914253</c:v>
                </c:pt>
                <c:pt idx="3331">
                  <c:v>1461027388</c:v>
                </c:pt>
                <c:pt idx="3332">
                  <c:v>1461043190</c:v>
                </c:pt>
                <c:pt idx="3333">
                  <c:v>1461051520</c:v>
                </c:pt>
                <c:pt idx="3334">
                  <c:v>1461061350</c:v>
                </c:pt>
                <c:pt idx="3335">
                  <c:v>1461064248</c:v>
                </c:pt>
                <c:pt idx="3336">
                  <c:v>1461072936</c:v>
                </c:pt>
                <c:pt idx="3337">
                  <c:v>1461078162</c:v>
                </c:pt>
                <c:pt idx="3338">
                  <c:v>1461117201</c:v>
                </c:pt>
                <c:pt idx="3339">
                  <c:v>1461151860</c:v>
                </c:pt>
                <c:pt idx="3340">
                  <c:v>1461166872</c:v>
                </c:pt>
                <c:pt idx="3341">
                  <c:v>1461179576</c:v>
                </c:pt>
                <c:pt idx="3342">
                  <c:v>1461229338</c:v>
                </c:pt>
                <c:pt idx="3343">
                  <c:v>1461287350</c:v>
                </c:pt>
                <c:pt idx="3344">
                  <c:v>1461320765</c:v>
                </c:pt>
                <c:pt idx="3345">
                  <c:v>1461337174</c:v>
                </c:pt>
                <c:pt idx="3346">
                  <c:v>1461370956</c:v>
                </c:pt>
                <c:pt idx="3347">
                  <c:v>1461427938</c:v>
                </c:pt>
                <c:pt idx="3348">
                  <c:v>1461438495</c:v>
                </c:pt>
                <c:pt idx="3349">
                  <c:v>1461503654</c:v>
                </c:pt>
                <c:pt idx="3350">
                  <c:v>1461527631</c:v>
                </c:pt>
                <c:pt idx="3351">
                  <c:v>1461598158</c:v>
                </c:pt>
                <c:pt idx="3352">
                  <c:v>1461605020</c:v>
                </c:pt>
                <c:pt idx="3353">
                  <c:v>1461607591</c:v>
                </c:pt>
                <c:pt idx="3354">
                  <c:v>1461693463</c:v>
                </c:pt>
                <c:pt idx="3355">
                  <c:v>1461718475</c:v>
                </c:pt>
                <c:pt idx="3356">
                  <c:v>1461769373</c:v>
                </c:pt>
                <c:pt idx="3357">
                  <c:v>1461786545</c:v>
                </c:pt>
                <c:pt idx="3358">
                  <c:v>1461874935</c:v>
                </c:pt>
                <c:pt idx="3359">
                  <c:v>1461896613</c:v>
                </c:pt>
                <c:pt idx="3360">
                  <c:v>1461941527</c:v>
                </c:pt>
                <c:pt idx="3361">
                  <c:v>1461948185</c:v>
                </c:pt>
                <c:pt idx="3362">
                  <c:v>1461954729</c:v>
                </c:pt>
                <c:pt idx="3363">
                  <c:v>1461985967</c:v>
                </c:pt>
                <c:pt idx="3364">
                  <c:v>1462128306</c:v>
                </c:pt>
                <c:pt idx="3365">
                  <c:v>1462130584</c:v>
                </c:pt>
                <c:pt idx="3366">
                  <c:v>1462140537</c:v>
                </c:pt>
                <c:pt idx="3367">
                  <c:v>1462209169</c:v>
                </c:pt>
                <c:pt idx="3368">
                  <c:v>1462210950</c:v>
                </c:pt>
                <c:pt idx="3369">
                  <c:v>1462232309</c:v>
                </c:pt>
                <c:pt idx="3370">
                  <c:v>1462248091</c:v>
                </c:pt>
                <c:pt idx="3371">
                  <c:v>1462252542</c:v>
                </c:pt>
                <c:pt idx="3372">
                  <c:v>1462280848</c:v>
                </c:pt>
                <c:pt idx="3373">
                  <c:v>1462285182</c:v>
                </c:pt>
                <c:pt idx="3374">
                  <c:v>1462285510</c:v>
                </c:pt>
                <c:pt idx="3375">
                  <c:v>1462307652</c:v>
                </c:pt>
                <c:pt idx="3376">
                  <c:v>1462325339</c:v>
                </c:pt>
                <c:pt idx="3377">
                  <c:v>1462360752</c:v>
                </c:pt>
                <c:pt idx="3378">
                  <c:v>1462368682</c:v>
                </c:pt>
                <c:pt idx="3379">
                  <c:v>1462379066</c:v>
                </c:pt>
                <c:pt idx="3380">
                  <c:v>1462443918</c:v>
                </c:pt>
                <c:pt idx="3381">
                  <c:v>1462468797</c:v>
                </c:pt>
                <c:pt idx="3382">
                  <c:v>1462481718</c:v>
                </c:pt>
                <c:pt idx="3383">
                  <c:v>1462489053</c:v>
                </c:pt>
                <c:pt idx="3384">
                  <c:v>1462492178</c:v>
                </c:pt>
                <c:pt idx="3385">
                  <c:v>1462515693</c:v>
                </c:pt>
                <c:pt idx="3386">
                  <c:v>1462531427</c:v>
                </c:pt>
                <c:pt idx="3387">
                  <c:v>1462538532</c:v>
                </c:pt>
                <c:pt idx="3388">
                  <c:v>1462543114</c:v>
                </c:pt>
                <c:pt idx="3389">
                  <c:v>1462576516</c:v>
                </c:pt>
                <c:pt idx="3390">
                  <c:v>1462577610</c:v>
                </c:pt>
                <c:pt idx="3391">
                  <c:v>1462585315</c:v>
                </c:pt>
                <c:pt idx="3392">
                  <c:v>1462603021</c:v>
                </c:pt>
                <c:pt idx="3393">
                  <c:v>1462666325</c:v>
                </c:pt>
                <c:pt idx="3394">
                  <c:v>1462695073</c:v>
                </c:pt>
                <c:pt idx="3395">
                  <c:v>1462743308</c:v>
                </c:pt>
                <c:pt idx="3396">
                  <c:v>1462755424</c:v>
                </c:pt>
                <c:pt idx="3397">
                  <c:v>1462806419</c:v>
                </c:pt>
                <c:pt idx="3398">
                  <c:v>1462815219</c:v>
                </c:pt>
                <c:pt idx="3399">
                  <c:v>1462824832</c:v>
                </c:pt>
                <c:pt idx="3400">
                  <c:v>1462835014</c:v>
                </c:pt>
                <c:pt idx="3401">
                  <c:v>1462841990</c:v>
                </c:pt>
                <c:pt idx="3402">
                  <c:v>1463032867</c:v>
                </c:pt>
                <c:pt idx="3403">
                  <c:v>1463060372</c:v>
                </c:pt>
                <c:pt idx="3404">
                  <c:v>1463080979</c:v>
                </c:pt>
                <c:pt idx="3405">
                  <c:v>1463086261</c:v>
                </c:pt>
                <c:pt idx="3406">
                  <c:v>1463090149</c:v>
                </c:pt>
                <c:pt idx="3407">
                  <c:v>1463128143</c:v>
                </c:pt>
                <c:pt idx="3408">
                  <c:v>1463144254</c:v>
                </c:pt>
                <c:pt idx="3409">
                  <c:v>1463145938</c:v>
                </c:pt>
                <c:pt idx="3410">
                  <c:v>1463155034</c:v>
                </c:pt>
                <c:pt idx="3411">
                  <c:v>1463161611</c:v>
                </c:pt>
                <c:pt idx="3412">
                  <c:v>1463218895</c:v>
                </c:pt>
                <c:pt idx="3413">
                  <c:v>1463253240</c:v>
                </c:pt>
                <c:pt idx="3414">
                  <c:v>1463334166</c:v>
                </c:pt>
                <c:pt idx="3415">
                  <c:v>1463337315</c:v>
                </c:pt>
                <c:pt idx="3416">
                  <c:v>1463351329</c:v>
                </c:pt>
                <c:pt idx="3417">
                  <c:v>1463352992</c:v>
                </c:pt>
                <c:pt idx="3418">
                  <c:v>1463392828</c:v>
                </c:pt>
                <c:pt idx="3419">
                  <c:v>1463418090</c:v>
                </c:pt>
                <c:pt idx="3420">
                  <c:v>1463418120</c:v>
                </c:pt>
                <c:pt idx="3421">
                  <c:v>1463422499</c:v>
                </c:pt>
                <c:pt idx="3422">
                  <c:v>1463466070</c:v>
                </c:pt>
                <c:pt idx="3423">
                  <c:v>1463469062</c:v>
                </c:pt>
                <c:pt idx="3424">
                  <c:v>1463493434</c:v>
                </c:pt>
                <c:pt idx="3425">
                  <c:v>1463504566</c:v>
                </c:pt>
                <c:pt idx="3426">
                  <c:v>1463517521</c:v>
                </c:pt>
                <c:pt idx="3427">
                  <c:v>1463545149</c:v>
                </c:pt>
                <c:pt idx="3428">
                  <c:v>1463576390</c:v>
                </c:pt>
                <c:pt idx="3429">
                  <c:v>1463588109</c:v>
                </c:pt>
                <c:pt idx="3430">
                  <c:v>1463648360</c:v>
                </c:pt>
                <c:pt idx="3431">
                  <c:v>1463678582</c:v>
                </c:pt>
                <c:pt idx="3432">
                  <c:v>1463686339</c:v>
                </c:pt>
                <c:pt idx="3433">
                  <c:v>1463731917</c:v>
                </c:pt>
                <c:pt idx="3434">
                  <c:v>1463754646</c:v>
                </c:pt>
                <c:pt idx="3435">
                  <c:v>1463771421</c:v>
                </c:pt>
                <c:pt idx="3436">
                  <c:v>1463783521</c:v>
                </c:pt>
                <c:pt idx="3437">
                  <c:v>1463820081</c:v>
                </c:pt>
                <c:pt idx="3438">
                  <c:v>1463849116</c:v>
                </c:pt>
                <c:pt idx="3439">
                  <c:v>1463852904</c:v>
                </c:pt>
                <c:pt idx="3440">
                  <c:v>1463925590</c:v>
                </c:pt>
                <c:pt idx="3441">
                  <c:v>1463929351</c:v>
                </c:pt>
                <c:pt idx="3442">
                  <c:v>1463935526</c:v>
                </c:pt>
                <c:pt idx="3443">
                  <c:v>1463965557</c:v>
                </c:pt>
                <c:pt idx="3444">
                  <c:v>1463971172</c:v>
                </c:pt>
                <c:pt idx="3445">
                  <c:v>1464045954</c:v>
                </c:pt>
                <c:pt idx="3446">
                  <c:v>1464085545</c:v>
                </c:pt>
                <c:pt idx="3447">
                  <c:v>1464105625</c:v>
                </c:pt>
                <c:pt idx="3448">
                  <c:v>1464105983</c:v>
                </c:pt>
                <c:pt idx="3449">
                  <c:v>1464139740</c:v>
                </c:pt>
                <c:pt idx="3450">
                  <c:v>1464141158</c:v>
                </c:pt>
                <c:pt idx="3451">
                  <c:v>1464172366</c:v>
                </c:pt>
                <c:pt idx="3452">
                  <c:v>1464196414</c:v>
                </c:pt>
                <c:pt idx="3453">
                  <c:v>1464197269</c:v>
                </c:pt>
                <c:pt idx="3454">
                  <c:v>1464209261</c:v>
                </c:pt>
                <c:pt idx="3455">
                  <c:v>1464224867</c:v>
                </c:pt>
                <c:pt idx="3456">
                  <c:v>1464307491</c:v>
                </c:pt>
                <c:pt idx="3457">
                  <c:v>1464536723</c:v>
                </c:pt>
                <c:pt idx="3458">
                  <c:v>1464586746</c:v>
                </c:pt>
                <c:pt idx="3459">
                  <c:v>1464639614</c:v>
                </c:pt>
                <c:pt idx="3460">
                  <c:v>1464653696</c:v>
                </c:pt>
                <c:pt idx="3461">
                  <c:v>1464677986</c:v>
                </c:pt>
                <c:pt idx="3462">
                  <c:v>1464709334</c:v>
                </c:pt>
                <c:pt idx="3463">
                  <c:v>1464763109</c:v>
                </c:pt>
                <c:pt idx="3464">
                  <c:v>1464769251</c:v>
                </c:pt>
                <c:pt idx="3465">
                  <c:v>1464807439</c:v>
                </c:pt>
                <c:pt idx="3466">
                  <c:v>1464815253</c:v>
                </c:pt>
                <c:pt idx="3467">
                  <c:v>1464827780</c:v>
                </c:pt>
                <c:pt idx="3468">
                  <c:v>1464847089</c:v>
                </c:pt>
                <c:pt idx="3469">
                  <c:v>1464854398</c:v>
                </c:pt>
                <c:pt idx="3470">
                  <c:v>1464889468</c:v>
                </c:pt>
                <c:pt idx="3471">
                  <c:v>1464921112</c:v>
                </c:pt>
                <c:pt idx="3472">
                  <c:v>1464939536</c:v>
                </c:pt>
                <c:pt idx="3473">
                  <c:v>1464943666</c:v>
                </c:pt>
                <c:pt idx="3474">
                  <c:v>1464958484</c:v>
                </c:pt>
                <c:pt idx="3475">
                  <c:v>1464969686</c:v>
                </c:pt>
                <c:pt idx="3476">
                  <c:v>1464979620</c:v>
                </c:pt>
                <c:pt idx="3477">
                  <c:v>1465011624</c:v>
                </c:pt>
                <c:pt idx="3478">
                  <c:v>1465055160</c:v>
                </c:pt>
                <c:pt idx="3479">
                  <c:v>1465160083</c:v>
                </c:pt>
                <c:pt idx="3480">
                  <c:v>1465160334</c:v>
                </c:pt>
                <c:pt idx="3481">
                  <c:v>1465171833</c:v>
                </c:pt>
                <c:pt idx="3482">
                  <c:v>1465172024</c:v>
                </c:pt>
                <c:pt idx="3483">
                  <c:v>1465225258</c:v>
                </c:pt>
                <c:pt idx="3484">
                  <c:v>1465227446</c:v>
                </c:pt>
                <c:pt idx="3485">
                  <c:v>1465304483</c:v>
                </c:pt>
                <c:pt idx="3486">
                  <c:v>1465311740</c:v>
                </c:pt>
                <c:pt idx="3487">
                  <c:v>1465335308</c:v>
                </c:pt>
                <c:pt idx="3488">
                  <c:v>1465342937</c:v>
                </c:pt>
                <c:pt idx="3489">
                  <c:v>1465345902</c:v>
                </c:pt>
                <c:pt idx="3490">
                  <c:v>1465398670</c:v>
                </c:pt>
                <c:pt idx="3491">
                  <c:v>1465407134</c:v>
                </c:pt>
                <c:pt idx="3492">
                  <c:v>1465427733</c:v>
                </c:pt>
                <c:pt idx="3493">
                  <c:v>1465428595</c:v>
                </c:pt>
                <c:pt idx="3494">
                  <c:v>1465516198</c:v>
                </c:pt>
                <c:pt idx="3495">
                  <c:v>1465533672</c:v>
                </c:pt>
                <c:pt idx="3496">
                  <c:v>1465536537</c:v>
                </c:pt>
                <c:pt idx="3497">
                  <c:v>1465601532</c:v>
                </c:pt>
                <c:pt idx="3498">
                  <c:v>1465607738</c:v>
                </c:pt>
                <c:pt idx="3499">
                  <c:v>1465670138</c:v>
                </c:pt>
                <c:pt idx="3500">
                  <c:v>1465791614</c:v>
                </c:pt>
                <c:pt idx="3501">
                  <c:v>1465800599</c:v>
                </c:pt>
                <c:pt idx="3502">
                  <c:v>1465830560</c:v>
                </c:pt>
                <c:pt idx="3503">
                  <c:v>1465832123</c:v>
                </c:pt>
                <c:pt idx="3504">
                  <c:v>1465850898</c:v>
                </c:pt>
                <c:pt idx="3505">
                  <c:v>1465853382</c:v>
                </c:pt>
                <c:pt idx="3506">
                  <c:v>1465856639</c:v>
                </c:pt>
                <c:pt idx="3507">
                  <c:v>1465866707</c:v>
                </c:pt>
                <c:pt idx="3508">
                  <c:v>1465890694</c:v>
                </c:pt>
                <c:pt idx="3509">
                  <c:v>1465904933</c:v>
                </c:pt>
                <c:pt idx="3510">
                  <c:v>1465921533</c:v>
                </c:pt>
                <c:pt idx="3511">
                  <c:v>1465932340</c:v>
                </c:pt>
                <c:pt idx="3512">
                  <c:v>1465946956</c:v>
                </c:pt>
                <c:pt idx="3513">
                  <c:v>1465970108</c:v>
                </c:pt>
                <c:pt idx="3514">
                  <c:v>1466001246</c:v>
                </c:pt>
                <c:pt idx="3515">
                  <c:v>1466019272</c:v>
                </c:pt>
                <c:pt idx="3516">
                  <c:v>1466023346</c:v>
                </c:pt>
                <c:pt idx="3517">
                  <c:v>1466185176</c:v>
                </c:pt>
                <c:pt idx="3518">
                  <c:v>1466185786</c:v>
                </c:pt>
                <c:pt idx="3519">
                  <c:v>1466186869</c:v>
                </c:pt>
                <c:pt idx="3520">
                  <c:v>1466186988</c:v>
                </c:pt>
                <c:pt idx="3521">
                  <c:v>1466188338</c:v>
                </c:pt>
                <c:pt idx="3522">
                  <c:v>1466205262</c:v>
                </c:pt>
                <c:pt idx="3523">
                  <c:v>1466281420</c:v>
                </c:pt>
                <c:pt idx="3524">
                  <c:v>1466345681</c:v>
                </c:pt>
                <c:pt idx="3525">
                  <c:v>1466424131</c:v>
                </c:pt>
                <c:pt idx="3526">
                  <c:v>1466453161</c:v>
                </c:pt>
                <c:pt idx="3527">
                  <c:v>1466512683</c:v>
                </c:pt>
                <c:pt idx="3528">
                  <c:v>1466611108</c:v>
                </c:pt>
                <c:pt idx="3529">
                  <c:v>1466621732</c:v>
                </c:pt>
                <c:pt idx="3530">
                  <c:v>1466628144</c:v>
                </c:pt>
                <c:pt idx="3531">
                  <c:v>1466710358</c:v>
                </c:pt>
                <c:pt idx="3532">
                  <c:v>1466737217</c:v>
                </c:pt>
                <c:pt idx="3533">
                  <c:v>1466767728</c:v>
                </c:pt>
                <c:pt idx="3534">
                  <c:v>1466787335</c:v>
                </c:pt>
                <c:pt idx="3535">
                  <c:v>1466793290</c:v>
                </c:pt>
                <c:pt idx="3536">
                  <c:v>1466887297</c:v>
                </c:pt>
                <c:pt idx="3537">
                  <c:v>1467002275</c:v>
                </c:pt>
                <c:pt idx="3538">
                  <c:v>1467008916</c:v>
                </c:pt>
                <c:pt idx="3539">
                  <c:v>1467024468</c:v>
                </c:pt>
                <c:pt idx="3540">
                  <c:v>1467040769</c:v>
                </c:pt>
                <c:pt idx="3541">
                  <c:v>1467061303</c:v>
                </c:pt>
                <c:pt idx="3542">
                  <c:v>1467078580</c:v>
                </c:pt>
                <c:pt idx="3543">
                  <c:v>1467129518</c:v>
                </c:pt>
                <c:pt idx="3544">
                  <c:v>1467134464</c:v>
                </c:pt>
                <c:pt idx="3545">
                  <c:v>1467151204</c:v>
                </c:pt>
                <c:pt idx="3546">
                  <c:v>1467162586</c:v>
                </c:pt>
                <c:pt idx="3547">
                  <c:v>1467219043</c:v>
                </c:pt>
                <c:pt idx="3548">
                  <c:v>1467253640</c:v>
                </c:pt>
                <c:pt idx="3549">
                  <c:v>1467321194</c:v>
                </c:pt>
                <c:pt idx="3550">
                  <c:v>1467325053</c:v>
                </c:pt>
                <c:pt idx="3551">
                  <c:v>1467327890</c:v>
                </c:pt>
                <c:pt idx="3552">
                  <c:v>1467335378</c:v>
                </c:pt>
                <c:pt idx="3553">
                  <c:v>1467358427</c:v>
                </c:pt>
                <c:pt idx="3554">
                  <c:v>1467387705</c:v>
                </c:pt>
                <c:pt idx="3555">
                  <c:v>1467464614</c:v>
                </c:pt>
                <c:pt idx="3556">
                  <c:v>1467468008</c:v>
                </c:pt>
                <c:pt idx="3557">
                  <c:v>1467476523</c:v>
                </c:pt>
                <c:pt idx="3558">
                  <c:v>1467497652</c:v>
                </c:pt>
                <c:pt idx="3559">
                  <c:v>1467583271</c:v>
                </c:pt>
                <c:pt idx="3560">
                  <c:v>1467604804</c:v>
                </c:pt>
                <c:pt idx="3561">
                  <c:v>1467619818</c:v>
                </c:pt>
                <c:pt idx="3562">
                  <c:v>1467648456</c:v>
                </c:pt>
                <c:pt idx="3563">
                  <c:v>1467650771</c:v>
                </c:pt>
                <c:pt idx="3564">
                  <c:v>1467720388</c:v>
                </c:pt>
                <c:pt idx="3565">
                  <c:v>1467727203</c:v>
                </c:pt>
                <c:pt idx="3566">
                  <c:v>1467734450</c:v>
                </c:pt>
                <c:pt idx="3567">
                  <c:v>1467736477</c:v>
                </c:pt>
                <c:pt idx="3568">
                  <c:v>1467736909</c:v>
                </c:pt>
                <c:pt idx="3569">
                  <c:v>1467746541</c:v>
                </c:pt>
                <c:pt idx="3570">
                  <c:v>1467752229</c:v>
                </c:pt>
                <c:pt idx="3571">
                  <c:v>1467831668</c:v>
                </c:pt>
                <c:pt idx="3572">
                  <c:v>1467865967</c:v>
                </c:pt>
                <c:pt idx="3573">
                  <c:v>1467935094</c:v>
                </c:pt>
                <c:pt idx="3574">
                  <c:v>1467941542</c:v>
                </c:pt>
                <c:pt idx="3575">
                  <c:v>1467973256</c:v>
                </c:pt>
                <c:pt idx="3576">
                  <c:v>1467976954</c:v>
                </c:pt>
                <c:pt idx="3577">
                  <c:v>1468001290</c:v>
                </c:pt>
                <c:pt idx="3578">
                  <c:v>1468003109</c:v>
                </c:pt>
                <c:pt idx="3579">
                  <c:v>1468006345</c:v>
                </c:pt>
                <c:pt idx="3580">
                  <c:v>1468122163</c:v>
                </c:pt>
                <c:pt idx="3581">
                  <c:v>1468176527</c:v>
                </c:pt>
                <c:pt idx="3582">
                  <c:v>1468180462</c:v>
                </c:pt>
                <c:pt idx="3583">
                  <c:v>1468362207</c:v>
                </c:pt>
                <c:pt idx="3584">
                  <c:v>1468370274</c:v>
                </c:pt>
                <c:pt idx="3585">
                  <c:v>1468444125</c:v>
                </c:pt>
                <c:pt idx="3586">
                  <c:v>1468450409</c:v>
                </c:pt>
                <c:pt idx="3587">
                  <c:v>1468455186</c:v>
                </c:pt>
                <c:pt idx="3588">
                  <c:v>1468495957</c:v>
                </c:pt>
                <c:pt idx="3589">
                  <c:v>1468578920</c:v>
                </c:pt>
                <c:pt idx="3590">
                  <c:v>1468593057</c:v>
                </c:pt>
                <c:pt idx="3591">
                  <c:v>1468622743</c:v>
                </c:pt>
                <c:pt idx="3592">
                  <c:v>1468627583</c:v>
                </c:pt>
                <c:pt idx="3593">
                  <c:v>1468650025</c:v>
                </c:pt>
                <c:pt idx="3594">
                  <c:v>1468673092</c:v>
                </c:pt>
                <c:pt idx="3595">
                  <c:v>1468699782</c:v>
                </c:pt>
                <c:pt idx="3596">
                  <c:v>1468779210</c:v>
                </c:pt>
                <c:pt idx="3597">
                  <c:v>1468843554</c:v>
                </c:pt>
                <c:pt idx="3598">
                  <c:v>1468852306</c:v>
                </c:pt>
                <c:pt idx="3599">
                  <c:v>1468895925</c:v>
                </c:pt>
                <c:pt idx="3600">
                  <c:v>1468947138</c:v>
                </c:pt>
                <c:pt idx="3601">
                  <c:v>1468959873</c:v>
                </c:pt>
                <c:pt idx="3602">
                  <c:v>1468965139</c:v>
                </c:pt>
                <c:pt idx="3603">
                  <c:v>1468972491</c:v>
                </c:pt>
                <c:pt idx="3604">
                  <c:v>1468987269</c:v>
                </c:pt>
                <c:pt idx="3605">
                  <c:v>1469009140</c:v>
                </c:pt>
                <c:pt idx="3606">
                  <c:v>1469026903</c:v>
                </c:pt>
                <c:pt idx="3607">
                  <c:v>1469112493</c:v>
                </c:pt>
                <c:pt idx="3608">
                  <c:v>1469126462</c:v>
                </c:pt>
                <c:pt idx="3609">
                  <c:v>1469173938</c:v>
                </c:pt>
                <c:pt idx="3610">
                  <c:v>1469202332</c:v>
                </c:pt>
                <c:pt idx="3611">
                  <c:v>1469289685</c:v>
                </c:pt>
                <c:pt idx="3612">
                  <c:v>1469329637</c:v>
                </c:pt>
                <c:pt idx="3613">
                  <c:v>1469428881</c:v>
                </c:pt>
                <c:pt idx="3614">
                  <c:v>1469443916</c:v>
                </c:pt>
                <c:pt idx="3615">
                  <c:v>1469465070</c:v>
                </c:pt>
                <c:pt idx="3616">
                  <c:v>1469543676</c:v>
                </c:pt>
                <c:pt idx="3617">
                  <c:v>1469595396</c:v>
                </c:pt>
                <c:pt idx="3618">
                  <c:v>1469718841</c:v>
                </c:pt>
                <c:pt idx="3619">
                  <c:v>1469725209</c:v>
                </c:pt>
                <c:pt idx="3620">
                  <c:v>1469871148</c:v>
                </c:pt>
                <c:pt idx="3621">
                  <c:v>1470012262</c:v>
                </c:pt>
                <c:pt idx="3622">
                  <c:v>1470062743</c:v>
                </c:pt>
                <c:pt idx="3623">
                  <c:v>1470106702</c:v>
                </c:pt>
                <c:pt idx="3624">
                  <c:v>1470153594</c:v>
                </c:pt>
                <c:pt idx="3625">
                  <c:v>1470169166</c:v>
                </c:pt>
                <c:pt idx="3626">
                  <c:v>1470185146</c:v>
                </c:pt>
                <c:pt idx="3627">
                  <c:v>1470227660</c:v>
                </c:pt>
                <c:pt idx="3628">
                  <c:v>1470242180</c:v>
                </c:pt>
                <c:pt idx="3629">
                  <c:v>1470243802</c:v>
                </c:pt>
                <c:pt idx="3630">
                  <c:v>1470274509</c:v>
                </c:pt>
                <c:pt idx="3631">
                  <c:v>1470294300</c:v>
                </c:pt>
                <c:pt idx="3632">
                  <c:v>1470348775</c:v>
                </c:pt>
                <c:pt idx="3633">
                  <c:v>1470655240</c:v>
                </c:pt>
                <c:pt idx="3634">
                  <c:v>1470672906</c:v>
                </c:pt>
                <c:pt idx="3635">
                  <c:v>1470692528</c:v>
                </c:pt>
                <c:pt idx="3636">
                  <c:v>1470728326</c:v>
                </c:pt>
                <c:pt idx="3637">
                  <c:v>1470778559</c:v>
                </c:pt>
                <c:pt idx="3638">
                  <c:v>1470792982</c:v>
                </c:pt>
                <c:pt idx="3639">
                  <c:v>1470852048</c:v>
                </c:pt>
                <c:pt idx="3640">
                  <c:v>1470859437</c:v>
                </c:pt>
                <c:pt idx="3641">
                  <c:v>1470874618</c:v>
                </c:pt>
                <c:pt idx="3642">
                  <c:v>1470910907</c:v>
                </c:pt>
                <c:pt idx="3643">
                  <c:v>1470948371</c:v>
                </c:pt>
                <c:pt idx="3644">
                  <c:v>1471005339</c:v>
                </c:pt>
                <c:pt idx="3645">
                  <c:v>1471096975</c:v>
                </c:pt>
                <c:pt idx="3646">
                  <c:v>1471135830</c:v>
                </c:pt>
                <c:pt idx="3647">
                  <c:v>1471188502</c:v>
                </c:pt>
                <c:pt idx="3648">
                  <c:v>1471272545</c:v>
                </c:pt>
                <c:pt idx="3649">
                  <c:v>1471295447</c:v>
                </c:pt>
                <c:pt idx="3650">
                  <c:v>1471310189</c:v>
                </c:pt>
                <c:pt idx="3651">
                  <c:v>1471370327</c:v>
                </c:pt>
                <c:pt idx="3652">
                  <c:v>1471475404</c:v>
                </c:pt>
                <c:pt idx="3653">
                  <c:v>1471502484</c:v>
                </c:pt>
                <c:pt idx="3654">
                  <c:v>1471543722</c:v>
                </c:pt>
                <c:pt idx="3655">
                  <c:v>1471636265</c:v>
                </c:pt>
                <c:pt idx="3656">
                  <c:v>1471638385</c:v>
                </c:pt>
                <c:pt idx="3657">
                  <c:v>1471638646</c:v>
                </c:pt>
                <c:pt idx="3658">
                  <c:v>1471701028</c:v>
                </c:pt>
                <c:pt idx="3659">
                  <c:v>1471768197</c:v>
                </c:pt>
                <c:pt idx="3660">
                  <c:v>1471812813</c:v>
                </c:pt>
                <c:pt idx="3661">
                  <c:v>1471844704</c:v>
                </c:pt>
                <c:pt idx="3662">
                  <c:v>1471881860</c:v>
                </c:pt>
                <c:pt idx="3663">
                  <c:v>1471887121</c:v>
                </c:pt>
                <c:pt idx="3664">
                  <c:v>1471915065</c:v>
                </c:pt>
                <c:pt idx="3665">
                  <c:v>1471971621</c:v>
                </c:pt>
                <c:pt idx="3666">
                  <c:v>1471976529</c:v>
                </c:pt>
                <c:pt idx="3667">
                  <c:v>1471988867</c:v>
                </c:pt>
                <c:pt idx="3668">
                  <c:v>1472001713</c:v>
                </c:pt>
                <c:pt idx="3669">
                  <c:v>1472026801</c:v>
                </c:pt>
                <c:pt idx="3670">
                  <c:v>1472102787</c:v>
                </c:pt>
                <c:pt idx="3671">
                  <c:v>1472110513</c:v>
                </c:pt>
                <c:pt idx="3672">
                  <c:v>1472201208</c:v>
                </c:pt>
                <c:pt idx="3673">
                  <c:v>1472282956</c:v>
                </c:pt>
                <c:pt idx="3674">
                  <c:v>1472294229</c:v>
                </c:pt>
                <c:pt idx="3675">
                  <c:v>1472451356</c:v>
                </c:pt>
                <c:pt idx="3676">
                  <c:v>1472470549</c:v>
                </c:pt>
                <c:pt idx="3677">
                  <c:v>1472481812</c:v>
                </c:pt>
                <c:pt idx="3678">
                  <c:v>1472498042</c:v>
                </c:pt>
                <c:pt idx="3679">
                  <c:v>1472509495</c:v>
                </c:pt>
                <c:pt idx="3680">
                  <c:v>1472528141</c:v>
                </c:pt>
                <c:pt idx="3681">
                  <c:v>1472567085</c:v>
                </c:pt>
                <c:pt idx="3682">
                  <c:v>1472569117</c:v>
                </c:pt>
                <c:pt idx="3683">
                  <c:v>1472570734</c:v>
                </c:pt>
                <c:pt idx="3684">
                  <c:v>1472571921</c:v>
                </c:pt>
                <c:pt idx="3685">
                  <c:v>1472593972</c:v>
                </c:pt>
                <c:pt idx="3686">
                  <c:v>1472594585</c:v>
                </c:pt>
                <c:pt idx="3687">
                  <c:v>1472674285</c:v>
                </c:pt>
                <c:pt idx="3688">
                  <c:v>1472711224</c:v>
                </c:pt>
                <c:pt idx="3689">
                  <c:v>1472718825</c:v>
                </c:pt>
                <c:pt idx="3690">
                  <c:v>1472746374</c:v>
                </c:pt>
                <c:pt idx="3691">
                  <c:v>1472750382</c:v>
                </c:pt>
                <c:pt idx="3692">
                  <c:v>1472753745</c:v>
                </c:pt>
                <c:pt idx="3693">
                  <c:v>1472784934</c:v>
                </c:pt>
                <c:pt idx="3694">
                  <c:v>1472786744</c:v>
                </c:pt>
                <c:pt idx="3695">
                  <c:v>1472804365</c:v>
                </c:pt>
                <c:pt idx="3696">
                  <c:v>1472839486</c:v>
                </c:pt>
                <c:pt idx="3697">
                  <c:v>1472843431</c:v>
                </c:pt>
                <c:pt idx="3698">
                  <c:v>1472865107</c:v>
                </c:pt>
                <c:pt idx="3699">
                  <c:v>1473087637</c:v>
                </c:pt>
                <c:pt idx="3700">
                  <c:v>1473105054</c:v>
                </c:pt>
                <c:pt idx="3701">
                  <c:v>1473160292</c:v>
                </c:pt>
                <c:pt idx="3702">
                  <c:v>1473174932</c:v>
                </c:pt>
                <c:pt idx="3703">
                  <c:v>1473189335</c:v>
                </c:pt>
                <c:pt idx="3704">
                  <c:v>1473200844</c:v>
                </c:pt>
                <c:pt idx="3705">
                  <c:v>1473218804</c:v>
                </c:pt>
                <c:pt idx="3706">
                  <c:v>1473285108</c:v>
                </c:pt>
                <c:pt idx="3707">
                  <c:v>1473326439</c:v>
                </c:pt>
                <c:pt idx="3708">
                  <c:v>1473416906</c:v>
                </c:pt>
                <c:pt idx="3709">
                  <c:v>1473418619</c:v>
                </c:pt>
                <c:pt idx="3710">
                  <c:v>1473445510</c:v>
                </c:pt>
                <c:pt idx="3711">
                  <c:v>1473517970</c:v>
                </c:pt>
                <c:pt idx="3712">
                  <c:v>1473693319</c:v>
                </c:pt>
                <c:pt idx="3713">
                  <c:v>1473779552</c:v>
                </c:pt>
                <c:pt idx="3714">
                  <c:v>1473782592</c:v>
                </c:pt>
                <c:pt idx="3715">
                  <c:v>1473789627</c:v>
                </c:pt>
                <c:pt idx="3716">
                  <c:v>1473833082</c:v>
                </c:pt>
                <c:pt idx="3717">
                  <c:v>1473837751</c:v>
                </c:pt>
                <c:pt idx="3718">
                  <c:v>1473850434</c:v>
                </c:pt>
                <c:pt idx="3719">
                  <c:v>1473893721</c:v>
                </c:pt>
                <c:pt idx="3720">
                  <c:v>1473917293</c:v>
                </c:pt>
                <c:pt idx="3721">
                  <c:v>1473922541</c:v>
                </c:pt>
                <c:pt idx="3722">
                  <c:v>1473953778</c:v>
                </c:pt>
                <c:pt idx="3723">
                  <c:v>1473957239</c:v>
                </c:pt>
                <c:pt idx="3724">
                  <c:v>1473970964</c:v>
                </c:pt>
                <c:pt idx="3725">
                  <c:v>1474027501</c:v>
                </c:pt>
                <c:pt idx="3726">
                  <c:v>1474040596</c:v>
                </c:pt>
                <c:pt idx="3727">
                  <c:v>1474150138</c:v>
                </c:pt>
                <c:pt idx="3728">
                  <c:v>1474223286</c:v>
                </c:pt>
                <c:pt idx="3729">
                  <c:v>1474271607</c:v>
                </c:pt>
                <c:pt idx="3730">
                  <c:v>1474273294</c:v>
                </c:pt>
                <c:pt idx="3731">
                  <c:v>1474275463</c:v>
                </c:pt>
                <c:pt idx="3732">
                  <c:v>1474281507</c:v>
                </c:pt>
                <c:pt idx="3733">
                  <c:v>1474339696</c:v>
                </c:pt>
                <c:pt idx="3734">
                  <c:v>1474369513</c:v>
                </c:pt>
                <c:pt idx="3735">
                  <c:v>1474380241</c:v>
                </c:pt>
                <c:pt idx="3736">
                  <c:v>1474402315</c:v>
                </c:pt>
                <c:pt idx="3737">
                  <c:v>1474469117</c:v>
                </c:pt>
                <c:pt idx="3738">
                  <c:v>1474493764</c:v>
                </c:pt>
                <c:pt idx="3739">
                  <c:v>1474641914</c:v>
                </c:pt>
                <c:pt idx="3740">
                  <c:v>1474644559</c:v>
                </c:pt>
                <c:pt idx="3741">
                  <c:v>1474663840</c:v>
                </c:pt>
                <c:pt idx="3742">
                  <c:v>1474676646</c:v>
                </c:pt>
                <c:pt idx="3743">
                  <c:v>1474884417</c:v>
                </c:pt>
                <c:pt idx="3744">
                  <c:v>1474886183</c:v>
                </c:pt>
                <c:pt idx="3745">
                  <c:v>1474895475</c:v>
                </c:pt>
                <c:pt idx="3746">
                  <c:v>1474917604</c:v>
                </c:pt>
                <c:pt idx="3747">
                  <c:v>1474958434</c:v>
                </c:pt>
                <c:pt idx="3748">
                  <c:v>1475013710</c:v>
                </c:pt>
                <c:pt idx="3749">
                  <c:v>1475192634</c:v>
                </c:pt>
                <c:pt idx="3750">
                  <c:v>1475248279</c:v>
                </c:pt>
                <c:pt idx="3751">
                  <c:v>1475249138</c:v>
                </c:pt>
                <c:pt idx="3752">
                  <c:v>1475326255</c:v>
                </c:pt>
                <c:pt idx="3753">
                  <c:v>1475337675</c:v>
                </c:pt>
                <c:pt idx="3754">
                  <c:v>1475398147</c:v>
                </c:pt>
                <c:pt idx="3755">
                  <c:v>1475460819</c:v>
                </c:pt>
                <c:pt idx="3756">
                  <c:v>1475530292</c:v>
                </c:pt>
                <c:pt idx="3757">
                  <c:v>1475577786</c:v>
                </c:pt>
                <c:pt idx="3758">
                  <c:v>1475604008</c:v>
                </c:pt>
                <c:pt idx="3759">
                  <c:v>1475609946</c:v>
                </c:pt>
                <c:pt idx="3760">
                  <c:v>1475672784</c:v>
                </c:pt>
                <c:pt idx="3761">
                  <c:v>1475759454</c:v>
                </c:pt>
                <c:pt idx="3762">
                  <c:v>1475760567</c:v>
                </c:pt>
                <c:pt idx="3763">
                  <c:v>1475765867</c:v>
                </c:pt>
                <c:pt idx="3764">
                  <c:v>1475776127</c:v>
                </c:pt>
                <c:pt idx="3765">
                  <c:v>1475791912</c:v>
                </c:pt>
                <c:pt idx="3766">
                  <c:v>1475885342</c:v>
                </c:pt>
                <c:pt idx="3767">
                  <c:v>1475921137</c:v>
                </c:pt>
                <c:pt idx="3768">
                  <c:v>1476054568</c:v>
                </c:pt>
                <c:pt idx="3769">
                  <c:v>1476159309</c:v>
                </c:pt>
                <c:pt idx="3770">
                  <c:v>1476184593</c:v>
                </c:pt>
                <c:pt idx="3771">
                  <c:v>1476189427</c:v>
                </c:pt>
                <c:pt idx="3772">
                  <c:v>1476228128</c:v>
                </c:pt>
                <c:pt idx="3773">
                  <c:v>1476270653</c:v>
                </c:pt>
                <c:pt idx="3774">
                  <c:v>1476294073</c:v>
                </c:pt>
                <c:pt idx="3775">
                  <c:v>1476317247</c:v>
                </c:pt>
                <c:pt idx="3776">
                  <c:v>1476378775</c:v>
                </c:pt>
                <c:pt idx="3777">
                  <c:v>1476386395</c:v>
                </c:pt>
                <c:pt idx="3778">
                  <c:v>1476391223</c:v>
                </c:pt>
                <c:pt idx="3779">
                  <c:v>1476436660</c:v>
                </c:pt>
                <c:pt idx="3780">
                  <c:v>1476549262</c:v>
                </c:pt>
                <c:pt idx="3781">
                  <c:v>1476559608</c:v>
                </c:pt>
                <c:pt idx="3782">
                  <c:v>1476710133</c:v>
                </c:pt>
                <c:pt idx="3783">
                  <c:v>1476715869</c:v>
                </c:pt>
                <c:pt idx="3784">
                  <c:v>1476760226</c:v>
                </c:pt>
                <c:pt idx="3785">
                  <c:v>1476764077</c:v>
                </c:pt>
                <c:pt idx="3786">
                  <c:v>1476776743</c:v>
                </c:pt>
                <c:pt idx="3787">
                  <c:v>1476786994</c:v>
                </c:pt>
                <c:pt idx="3788">
                  <c:v>1476837061</c:v>
                </c:pt>
                <c:pt idx="3789">
                  <c:v>1476888212</c:v>
                </c:pt>
                <c:pt idx="3790">
                  <c:v>1476900190</c:v>
                </c:pt>
                <c:pt idx="3791">
                  <c:v>1476962042</c:v>
                </c:pt>
                <c:pt idx="3792">
                  <c:v>1477043072</c:v>
                </c:pt>
                <c:pt idx="3793">
                  <c:v>1477077946</c:v>
                </c:pt>
                <c:pt idx="3794">
                  <c:v>1477107390</c:v>
                </c:pt>
                <c:pt idx="3795">
                  <c:v>1477133430</c:v>
                </c:pt>
                <c:pt idx="3796">
                  <c:v>1477178238</c:v>
                </c:pt>
                <c:pt idx="3797">
                  <c:v>1477238423</c:v>
                </c:pt>
                <c:pt idx="3798">
                  <c:v>1477368867</c:v>
                </c:pt>
                <c:pt idx="3799">
                  <c:v>1477416387</c:v>
                </c:pt>
                <c:pt idx="3800">
                  <c:v>1477491394</c:v>
                </c:pt>
                <c:pt idx="3801">
                  <c:v>1477509319</c:v>
                </c:pt>
                <c:pt idx="3802">
                  <c:v>1477515183</c:v>
                </c:pt>
                <c:pt idx="3803">
                  <c:v>1477578471</c:v>
                </c:pt>
                <c:pt idx="3804">
                  <c:v>1477592413</c:v>
                </c:pt>
                <c:pt idx="3805">
                  <c:v>1477781724</c:v>
                </c:pt>
                <c:pt idx="3806">
                  <c:v>1477835499</c:v>
                </c:pt>
                <c:pt idx="3807">
                  <c:v>1477839675</c:v>
                </c:pt>
                <c:pt idx="3808">
                  <c:v>1477843305</c:v>
                </c:pt>
                <c:pt idx="3809">
                  <c:v>1477963411</c:v>
                </c:pt>
                <c:pt idx="3810">
                  <c:v>1477973181</c:v>
                </c:pt>
                <c:pt idx="3811">
                  <c:v>1477981120</c:v>
                </c:pt>
                <c:pt idx="3812">
                  <c:v>1477996325</c:v>
                </c:pt>
                <c:pt idx="3813">
                  <c:v>1478000502</c:v>
                </c:pt>
                <c:pt idx="3814">
                  <c:v>1478016097</c:v>
                </c:pt>
                <c:pt idx="3815">
                  <c:v>1478018050</c:v>
                </c:pt>
                <c:pt idx="3816">
                  <c:v>1478018382</c:v>
                </c:pt>
                <c:pt idx="3817">
                  <c:v>1478030325</c:v>
                </c:pt>
                <c:pt idx="3818">
                  <c:v>1478050429</c:v>
                </c:pt>
                <c:pt idx="3819">
                  <c:v>1478095223</c:v>
                </c:pt>
                <c:pt idx="3820">
                  <c:v>1478095515</c:v>
                </c:pt>
                <c:pt idx="3821">
                  <c:v>1478106802</c:v>
                </c:pt>
                <c:pt idx="3822">
                  <c:v>1478126203</c:v>
                </c:pt>
                <c:pt idx="3823">
                  <c:v>1478130783</c:v>
                </c:pt>
                <c:pt idx="3824">
                  <c:v>1478131673</c:v>
                </c:pt>
                <c:pt idx="3825">
                  <c:v>1478189006</c:v>
                </c:pt>
                <c:pt idx="3826">
                  <c:v>1478257268</c:v>
                </c:pt>
                <c:pt idx="3827">
                  <c:v>1478268287</c:v>
                </c:pt>
                <c:pt idx="3828">
                  <c:v>1478292883</c:v>
                </c:pt>
                <c:pt idx="3829">
                  <c:v>1478298132</c:v>
                </c:pt>
                <c:pt idx="3830">
                  <c:v>1478386812</c:v>
                </c:pt>
                <c:pt idx="3831">
                  <c:v>1478431488</c:v>
                </c:pt>
                <c:pt idx="3832">
                  <c:v>1478507176</c:v>
                </c:pt>
                <c:pt idx="3833">
                  <c:v>1478602246</c:v>
                </c:pt>
                <c:pt idx="3834">
                  <c:v>1478616506</c:v>
                </c:pt>
                <c:pt idx="3835">
                  <c:v>1478621752</c:v>
                </c:pt>
                <c:pt idx="3836">
                  <c:v>1478662675</c:v>
                </c:pt>
                <c:pt idx="3837">
                  <c:v>1478685915</c:v>
                </c:pt>
                <c:pt idx="3838">
                  <c:v>1478736004</c:v>
                </c:pt>
                <c:pt idx="3839">
                  <c:v>1478881208</c:v>
                </c:pt>
                <c:pt idx="3840">
                  <c:v>1478906554</c:v>
                </c:pt>
                <c:pt idx="3841">
                  <c:v>1479070867</c:v>
                </c:pt>
                <c:pt idx="3842">
                  <c:v>1479143061</c:v>
                </c:pt>
                <c:pt idx="3843">
                  <c:v>1479144880</c:v>
                </c:pt>
                <c:pt idx="3844">
                  <c:v>1479157278</c:v>
                </c:pt>
                <c:pt idx="3845">
                  <c:v>1479170556</c:v>
                </c:pt>
                <c:pt idx="3846">
                  <c:v>1479184233</c:v>
                </c:pt>
                <c:pt idx="3847">
                  <c:v>1479186575</c:v>
                </c:pt>
                <c:pt idx="3848">
                  <c:v>1479216874</c:v>
                </c:pt>
                <c:pt idx="3849">
                  <c:v>1479217189</c:v>
                </c:pt>
                <c:pt idx="3850">
                  <c:v>1479218315</c:v>
                </c:pt>
                <c:pt idx="3851">
                  <c:v>1479232216</c:v>
                </c:pt>
                <c:pt idx="3852">
                  <c:v>1479241707</c:v>
                </c:pt>
                <c:pt idx="3853">
                  <c:v>1479257980</c:v>
                </c:pt>
                <c:pt idx="3854">
                  <c:v>1479276838</c:v>
                </c:pt>
                <c:pt idx="3855">
                  <c:v>1479283285</c:v>
                </c:pt>
                <c:pt idx="3856">
                  <c:v>1479317769</c:v>
                </c:pt>
                <c:pt idx="3857">
                  <c:v>1479328570</c:v>
                </c:pt>
                <c:pt idx="3858">
                  <c:v>1479414344</c:v>
                </c:pt>
                <c:pt idx="3859">
                  <c:v>1479436646</c:v>
                </c:pt>
                <c:pt idx="3860">
                  <c:v>1479449366</c:v>
                </c:pt>
                <c:pt idx="3861">
                  <c:v>1479460815</c:v>
                </c:pt>
                <c:pt idx="3862">
                  <c:v>1479493857</c:v>
                </c:pt>
                <c:pt idx="3863">
                  <c:v>1479496309</c:v>
                </c:pt>
                <c:pt idx="3864">
                  <c:v>1479514998</c:v>
                </c:pt>
                <c:pt idx="3865">
                  <c:v>1479516350</c:v>
                </c:pt>
                <c:pt idx="3866">
                  <c:v>1479577761</c:v>
                </c:pt>
                <c:pt idx="3867">
                  <c:v>1479609520</c:v>
                </c:pt>
                <c:pt idx="3868">
                  <c:v>1479684783</c:v>
                </c:pt>
                <c:pt idx="3869">
                  <c:v>1479708680</c:v>
                </c:pt>
                <c:pt idx="3870">
                  <c:v>1479740343</c:v>
                </c:pt>
                <c:pt idx="3871">
                  <c:v>1479747794</c:v>
                </c:pt>
                <c:pt idx="3872">
                  <c:v>1479805263</c:v>
                </c:pt>
                <c:pt idx="3873">
                  <c:v>1479826752</c:v>
                </c:pt>
                <c:pt idx="3874">
                  <c:v>1479830127</c:v>
                </c:pt>
                <c:pt idx="3875">
                  <c:v>1479860109</c:v>
                </c:pt>
                <c:pt idx="3876">
                  <c:v>1479866343</c:v>
                </c:pt>
                <c:pt idx="3877">
                  <c:v>1479886966</c:v>
                </c:pt>
                <c:pt idx="3878">
                  <c:v>1479923937</c:v>
                </c:pt>
                <c:pt idx="3879">
                  <c:v>1479932713</c:v>
                </c:pt>
                <c:pt idx="3880">
                  <c:v>1480187931</c:v>
                </c:pt>
                <c:pt idx="3881">
                  <c:v>1480219174</c:v>
                </c:pt>
                <c:pt idx="3882">
                  <c:v>1480283321</c:v>
                </c:pt>
                <c:pt idx="3883">
                  <c:v>1480309546</c:v>
                </c:pt>
                <c:pt idx="3884">
                  <c:v>1480357791</c:v>
                </c:pt>
                <c:pt idx="3885">
                  <c:v>1480360736</c:v>
                </c:pt>
                <c:pt idx="3886">
                  <c:v>1480361115</c:v>
                </c:pt>
                <c:pt idx="3887">
                  <c:v>1480370433</c:v>
                </c:pt>
                <c:pt idx="3888">
                  <c:v>1480396125</c:v>
                </c:pt>
                <c:pt idx="3889">
                  <c:v>1480456900</c:v>
                </c:pt>
                <c:pt idx="3890">
                  <c:v>1480471435</c:v>
                </c:pt>
                <c:pt idx="3891">
                  <c:v>1480480167</c:v>
                </c:pt>
                <c:pt idx="3892">
                  <c:v>1480493014</c:v>
                </c:pt>
                <c:pt idx="3893">
                  <c:v>1480538053</c:v>
                </c:pt>
                <c:pt idx="3894">
                  <c:v>1480546233</c:v>
                </c:pt>
                <c:pt idx="3895">
                  <c:v>1480607607</c:v>
                </c:pt>
                <c:pt idx="3896">
                  <c:v>1480610046</c:v>
                </c:pt>
                <c:pt idx="3897">
                  <c:v>1480616454</c:v>
                </c:pt>
                <c:pt idx="3898">
                  <c:v>1480629819</c:v>
                </c:pt>
                <c:pt idx="3899">
                  <c:v>1480646771</c:v>
                </c:pt>
                <c:pt idx="3900">
                  <c:v>1480729678</c:v>
                </c:pt>
                <c:pt idx="3901">
                  <c:v>1480800568</c:v>
                </c:pt>
                <c:pt idx="3902">
                  <c:v>1480803209</c:v>
                </c:pt>
                <c:pt idx="3903">
                  <c:v>1480831467</c:v>
                </c:pt>
                <c:pt idx="3904">
                  <c:v>1480867365</c:v>
                </c:pt>
                <c:pt idx="3905">
                  <c:v>1480882370</c:v>
                </c:pt>
                <c:pt idx="3906">
                  <c:v>1480896249</c:v>
                </c:pt>
                <c:pt idx="3907">
                  <c:v>1480907645</c:v>
                </c:pt>
                <c:pt idx="3908">
                  <c:v>1480943180</c:v>
                </c:pt>
                <c:pt idx="3909">
                  <c:v>1480981880</c:v>
                </c:pt>
                <c:pt idx="3910">
                  <c:v>1481053647</c:v>
                </c:pt>
                <c:pt idx="3911">
                  <c:v>1481058170</c:v>
                </c:pt>
                <c:pt idx="3912">
                  <c:v>1481115905</c:v>
                </c:pt>
                <c:pt idx="3913">
                  <c:v>1481129340</c:v>
                </c:pt>
                <c:pt idx="3914">
                  <c:v>1481133653</c:v>
                </c:pt>
                <c:pt idx="3915">
                  <c:v>1481137500</c:v>
                </c:pt>
                <c:pt idx="3916">
                  <c:v>1481150949</c:v>
                </c:pt>
                <c:pt idx="3917">
                  <c:v>1481156232</c:v>
                </c:pt>
                <c:pt idx="3918">
                  <c:v>1481175482</c:v>
                </c:pt>
                <c:pt idx="3919">
                  <c:v>1481181169</c:v>
                </c:pt>
                <c:pt idx="3920">
                  <c:v>1481322911</c:v>
                </c:pt>
                <c:pt idx="3921">
                  <c:v>1481324760</c:v>
                </c:pt>
                <c:pt idx="3922">
                  <c:v>1481332700</c:v>
                </c:pt>
                <c:pt idx="3923">
                  <c:v>1481366052</c:v>
                </c:pt>
                <c:pt idx="3924">
                  <c:v>1481473881</c:v>
                </c:pt>
                <c:pt idx="3925">
                  <c:v>1481564948</c:v>
                </c:pt>
                <c:pt idx="3926">
                  <c:v>1481597687</c:v>
                </c:pt>
                <c:pt idx="3927">
                  <c:v>1481756855</c:v>
                </c:pt>
                <c:pt idx="3928">
                  <c:v>1481838481</c:v>
                </c:pt>
                <c:pt idx="3929">
                  <c:v>1481852119</c:v>
                </c:pt>
                <c:pt idx="3930">
                  <c:v>1481908613</c:v>
                </c:pt>
                <c:pt idx="3931">
                  <c:v>1481939362</c:v>
                </c:pt>
                <c:pt idx="3932">
                  <c:v>1481949983</c:v>
                </c:pt>
                <c:pt idx="3933">
                  <c:v>1481951853</c:v>
                </c:pt>
                <c:pt idx="3934">
                  <c:v>1482092186</c:v>
                </c:pt>
                <c:pt idx="3935">
                  <c:v>1482095436</c:v>
                </c:pt>
                <c:pt idx="3936">
                  <c:v>1482160597</c:v>
                </c:pt>
                <c:pt idx="3937">
                  <c:v>1482249471</c:v>
                </c:pt>
                <c:pt idx="3938">
                  <c:v>1482281094</c:v>
                </c:pt>
                <c:pt idx="3939">
                  <c:v>1482353513</c:v>
                </c:pt>
                <c:pt idx="3940">
                  <c:v>1482381468</c:v>
                </c:pt>
                <c:pt idx="3941">
                  <c:v>1482407278</c:v>
                </c:pt>
                <c:pt idx="3942">
                  <c:v>1482444295</c:v>
                </c:pt>
                <c:pt idx="3943">
                  <c:v>1482599143</c:v>
                </c:pt>
                <c:pt idx="3944">
                  <c:v>1482609088</c:v>
                </c:pt>
                <c:pt idx="3945">
                  <c:v>1482788482</c:v>
                </c:pt>
                <c:pt idx="3946">
                  <c:v>1482862100</c:v>
                </c:pt>
                <c:pt idx="3947">
                  <c:v>1482883789</c:v>
                </c:pt>
                <c:pt idx="3948">
                  <c:v>1482888408</c:v>
                </c:pt>
                <c:pt idx="3949">
                  <c:v>1482951242</c:v>
                </c:pt>
                <c:pt idx="3950">
                  <c:v>1482958626</c:v>
                </c:pt>
                <c:pt idx="3951">
                  <c:v>1483012918</c:v>
                </c:pt>
                <c:pt idx="3952">
                  <c:v>1483041083</c:v>
                </c:pt>
                <c:pt idx="3953">
                  <c:v>1483050930</c:v>
                </c:pt>
                <c:pt idx="3954">
                  <c:v>1483124082</c:v>
                </c:pt>
                <c:pt idx="3955">
                  <c:v>1483124208</c:v>
                </c:pt>
                <c:pt idx="3956">
                  <c:v>1483131966</c:v>
                </c:pt>
                <c:pt idx="3957">
                  <c:v>1483292122</c:v>
                </c:pt>
                <c:pt idx="3958">
                  <c:v>1483307131</c:v>
                </c:pt>
                <c:pt idx="3959">
                  <c:v>1483362319</c:v>
                </c:pt>
                <c:pt idx="3960">
                  <c:v>1483372559</c:v>
                </c:pt>
                <c:pt idx="3961">
                  <c:v>1483393836</c:v>
                </c:pt>
                <c:pt idx="3962">
                  <c:v>1483454761</c:v>
                </c:pt>
                <c:pt idx="3963">
                  <c:v>1483461409</c:v>
                </c:pt>
                <c:pt idx="3964">
                  <c:v>1483634335</c:v>
                </c:pt>
                <c:pt idx="3965">
                  <c:v>1483646730</c:v>
                </c:pt>
                <c:pt idx="3966">
                  <c:v>1483712611</c:v>
                </c:pt>
                <c:pt idx="3967">
                  <c:v>1483719939</c:v>
                </c:pt>
                <c:pt idx="3968">
                  <c:v>1483734100</c:v>
                </c:pt>
                <c:pt idx="3969">
                  <c:v>1483768497</c:v>
                </c:pt>
                <c:pt idx="3970">
                  <c:v>1483773407</c:v>
                </c:pt>
                <c:pt idx="3971">
                  <c:v>1483806030</c:v>
                </c:pt>
                <c:pt idx="3972">
                  <c:v>1483955945</c:v>
                </c:pt>
                <c:pt idx="3973">
                  <c:v>1483998035</c:v>
                </c:pt>
                <c:pt idx="3974">
                  <c:v>1484009119</c:v>
                </c:pt>
                <c:pt idx="3975">
                  <c:v>1484037977</c:v>
                </c:pt>
                <c:pt idx="3976">
                  <c:v>1484058261</c:v>
                </c:pt>
                <c:pt idx="3977">
                  <c:v>1484070735</c:v>
                </c:pt>
                <c:pt idx="3978">
                  <c:v>1484094498</c:v>
                </c:pt>
                <c:pt idx="3979">
                  <c:v>1484097734</c:v>
                </c:pt>
                <c:pt idx="3980">
                  <c:v>1484101145</c:v>
                </c:pt>
                <c:pt idx="3981">
                  <c:v>1484115418</c:v>
                </c:pt>
                <c:pt idx="3982">
                  <c:v>1484116133</c:v>
                </c:pt>
                <c:pt idx="3983">
                  <c:v>1484196005</c:v>
                </c:pt>
                <c:pt idx="3984">
                  <c:v>1484198170</c:v>
                </c:pt>
                <c:pt idx="3985">
                  <c:v>1484222978</c:v>
                </c:pt>
                <c:pt idx="3986">
                  <c:v>1484357160</c:v>
                </c:pt>
                <c:pt idx="3987">
                  <c:v>1484484219</c:v>
                </c:pt>
                <c:pt idx="3988">
                  <c:v>1484570885</c:v>
                </c:pt>
                <c:pt idx="3989">
                  <c:v>1484623726</c:v>
                </c:pt>
                <c:pt idx="3990">
                  <c:v>1484667168</c:v>
                </c:pt>
                <c:pt idx="3991">
                  <c:v>1484682670</c:v>
                </c:pt>
                <c:pt idx="3992">
                  <c:v>1484684247</c:v>
                </c:pt>
                <c:pt idx="3993">
                  <c:v>1484715366</c:v>
                </c:pt>
                <c:pt idx="3994">
                  <c:v>1484726029</c:v>
                </c:pt>
                <c:pt idx="3995">
                  <c:v>1484756245</c:v>
                </c:pt>
                <c:pt idx="3996">
                  <c:v>1484843948</c:v>
                </c:pt>
                <c:pt idx="3997">
                  <c:v>1484912974</c:v>
                </c:pt>
                <c:pt idx="3998">
                  <c:v>1484924605</c:v>
                </c:pt>
                <c:pt idx="3999">
                  <c:v>1484958399</c:v>
                </c:pt>
                <c:pt idx="4000">
                  <c:v>1485000090</c:v>
                </c:pt>
                <c:pt idx="4001">
                  <c:v>1485016430</c:v>
                </c:pt>
                <c:pt idx="4002">
                  <c:v>1485146622</c:v>
                </c:pt>
                <c:pt idx="4003">
                  <c:v>1485161402</c:v>
                </c:pt>
                <c:pt idx="4004">
                  <c:v>1485177952</c:v>
                </c:pt>
                <c:pt idx="4005">
                  <c:v>1485213921</c:v>
                </c:pt>
                <c:pt idx="4006">
                  <c:v>1485237096</c:v>
                </c:pt>
                <c:pt idx="4007">
                  <c:v>1485267262</c:v>
                </c:pt>
                <c:pt idx="4008">
                  <c:v>1485270311</c:v>
                </c:pt>
                <c:pt idx="4009">
                  <c:v>1485278620</c:v>
                </c:pt>
                <c:pt idx="4010">
                  <c:v>1485323500</c:v>
                </c:pt>
                <c:pt idx="4011">
                  <c:v>1485345508</c:v>
                </c:pt>
                <c:pt idx="4012">
                  <c:v>1485421307</c:v>
                </c:pt>
                <c:pt idx="4013">
                  <c:v>1485461905</c:v>
                </c:pt>
                <c:pt idx="4014">
                  <c:v>1485471839</c:v>
                </c:pt>
                <c:pt idx="4015">
                  <c:v>1485478734</c:v>
                </c:pt>
                <c:pt idx="4016">
                  <c:v>1485522358</c:v>
                </c:pt>
                <c:pt idx="4017">
                  <c:v>1485556626</c:v>
                </c:pt>
                <c:pt idx="4018">
                  <c:v>1485558318</c:v>
                </c:pt>
                <c:pt idx="4019">
                  <c:v>1485629050</c:v>
                </c:pt>
                <c:pt idx="4020">
                  <c:v>1485872683</c:v>
                </c:pt>
                <c:pt idx="4021">
                  <c:v>1485874955</c:v>
                </c:pt>
                <c:pt idx="4022">
                  <c:v>1485890355</c:v>
                </c:pt>
                <c:pt idx="4023">
                  <c:v>1485892300</c:v>
                </c:pt>
                <c:pt idx="4024">
                  <c:v>1485903478</c:v>
                </c:pt>
                <c:pt idx="4025">
                  <c:v>1485909937</c:v>
                </c:pt>
                <c:pt idx="4026">
                  <c:v>1485957079</c:v>
                </c:pt>
                <c:pt idx="4027">
                  <c:v>1485966688</c:v>
                </c:pt>
                <c:pt idx="4028">
                  <c:v>1485976468</c:v>
                </c:pt>
                <c:pt idx="4029">
                  <c:v>1485977434</c:v>
                </c:pt>
                <c:pt idx="4030">
                  <c:v>1486030352</c:v>
                </c:pt>
                <c:pt idx="4031">
                  <c:v>1486065627</c:v>
                </c:pt>
                <c:pt idx="4032">
                  <c:v>1486077481</c:v>
                </c:pt>
                <c:pt idx="4033">
                  <c:v>1486129680</c:v>
                </c:pt>
                <c:pt idx="4034">
                  <c:v>1486149981</c:v>
                </c:pt>
                <c:pt idx="4035">
                  <c:v>1486183808</c:v>
                </c:pt>
                <c:pt idx="4036">
                  <c:v>1486191507</c:v>
                </c:pt>
                <c:pt idx="4037">
                  <c:v>1486397007</c:v>
                </c:pt>
                <c:pt idx="4038">
                  <c:v>1486406253</c:v>
                </c:pt>
                <c:pt idx="4039">
                  <c:v>1486411204</c:v>
                </c:pt>
                <c:pt idx="4040">
                  <c:v>1486426053</c:v>
                </c:pt>
                <c:pt idx="4041">
                  <c:v>1486504758</c:v>
                </c:pt>
                <c:pt idx="4042">
                  <c:v>1486522484</c:v>
                </c:pt>
                <c:pt idx="4043">
                  <c:v>1486550688</c:v>
                </c:pt>
                <c:pt idx="4044">
                  <c:v>1486565716</c:v>
                </c:pt>
                <c:pt idx="4045">
                  <c:v>1486580435</c:v>
                </c:pt>
                <c:pt idx="4046">
                  <c:v>1486613332</c:v>
                </c:pt>
                <c:pt idx="4047">
                  <c:v>1486625606</c:v>
                </c:pt>
                <c:pt idx="4048">
                  <c:v>1486642891</c:v>
                </c:pt>
                <c:pt idx="4049">
                  <c:v>1486661793</c:v>
                </c:pt>
                <c:pt idx="4050">
                  <c:v>1486681708</c:v>
                </c:pt>
                <c:pt idx="4051">
                  <c:v>1486691915</c:v>
                </c:pt>
                <c:pt idx="4052">
                  <c:v>1486745663</c:v>
                </c:pt>
                <c:pt idx="4053">
                  <c:v>1486923722</c:v>
                </c:pt>
                <c:pt idx="4054">
                  <c:v>1486962460</c:v>
                </c:pt>
                <c:pt idx="4055">
                  <c:v>1486996729</c:v>
                </c:pt>
                <c:pt idx="4056">
                  <c:v>1487022490</c:v>
                </c:pt>
                <c:pt idx="4057">
                  <c:v>1487082286</c:v>
                </c:pt>
                <c:pt idx="4058">
                  <c:v>1487091661</c:v>
                </c:pt>
                <c:pt idx="4059">
                  <c:v>1487094360</c:v>
                </c:pt>
                <c:pt idx="4060">
                  <c:v>1487101741</c:v>
                </c:pt>
                <c:pt idx="4061">
                  <c:v>1487111830</c:v>
                </c:pt>
                <c:pt idx="4062">
                  <c:v>1487164242</c:v>
                </c:pt>
                <c:pt idx="4063">
                  <c:v>1487240082</c:v>
                </c:pt>
                <c:pt idx="4064">
                  <c:v>1487329292</c:v>
                </c:pt>
                <c:pt idx="4065">
                  <c:v>1487333939</c:v>
                </c:pt>
                <c:pt idx="4066">
                  <c:v>1487360041</c:v>
                </c:pt>
                <c:pt idx="4067">
                  <c:v>1487485760</c:v>
                </c:pt>
                <c:pt idx="4068">
                  <c:v>1487548802</c:v>
                </c:pt>
                <c:pt idx="4069">
                  <c:v>1487579060</c:v>
                </c:pt>
                <c:pt idx="4070">
                  <c:v>1487709714</c:v>
                </c:pt>
                <c:pt idx="4071">
                  <c:v>1487734667</c:v>
                </c:pt>
                <c:pt idx="4072">
                  <c:v>1487743223</c:v>
                </c:pt>
                <c:pt idx="4073">
                  <c:v>1487770434</c:v>
                </c:pt>
                <c:pt idx="4074">
                  <c:v>1487847954</c:v>
                </c:pt>
                <c:pt idx="4075">
                  <c:v>1487944803</c:v>
                </c:pt>
                <c:pt idx="4076">
                  <c:v>1487970885</c:v>
                </c:pt>
                <c:pt idx="4077">
                  <c:v>1487971777</c:v>
                </c:pt>
                <c:pt idx="4078">
                  <c:v>1488038674</c:v>
                </c:pt>
                <c:pt idx="4079">
                  <c:v>1488140119</c:v>
                </c:pt>
                <c:pt idx="4080">
                  <c:v>1488214151</c:v>
                </c:pt>
                <c:pt idx="4081">
                  <c:v>1488241931</c:v>
                </c:pt>
                <c:pt idx="4082">
                  <c:v>1488386547</c:v>
                </c:pt>
                <c:pt idx="4083">
                  <c:v>1488387008</c:v>
                </c:pt>
                <c:pt idx="4084">
                  <c:v>1488418811</c:v>
                </c:pt>
                <c:pt idx="4085">
                  <c:v>1488418990</c:v>
                </c:pt>
                <c:pt idx="4086">
                  <c:v>1488430760</c:v>
                </c:pt>
                <c:pt idx="4087">
                  <c:v>1488459307</c:v>
                </c:pt>
                <c:pt idx="4088">
                  <c:v>1488471766</c:v>
                </c:pt>
                <c:pt idx="4089">
                  <c:v>1488694501</c:v>
                </c:pt>
                <c:pt idx="4090">
                  <c:v>1488820619</c:v>
                </c:pt>
                <c:pt idx="4091">
                  <c:v>1488823290</c:v>
                </c:pt>
                <c:pt idx="4092">
                  <c:v>1488823488</c:v>
                </c:pt>
                <c:pt idx="4093">
                  <c:v>1488827677</c:v>
                </c:pt>
                <c:pt idx="4094">
                  <c:v>1488847514</c:v>
                </c:pt>
                <c:pt idx="4095">
                  <c:v>1488882042</c:v>
                </c:pt>
                <c:pt idx="4096">
                  <c:v>1488911734</c:v>
                </c:pt>
                <c:pt idx="4097">
                  <c:v>1488935245</c:v>
                </c:pt>
                <c:pt idx="4098">
                  <c:v>1488993303</c:v>
                </c:pt>
                <c:pt idx="4099">
                  <c:v>1489067645</c:v>
                </c:pt>
                <c:pt idx="4100">
                  <c:v>1489090419</c:v>
                </c:pt>
                <c:pt idx="4101">
                  <c:v>1489097112</c:v>
                </c:pt>
                <c:pt idx="4102">
                  <c:v>1489106948</c:v>
                </c:pt>
                <c:pt idx="4103">
                  <c:v>1489150194</c:v>
                </c:pt>
                <c:pt idx="4104">
                  <c:v>1489181369</c:v>
                </c:pt>
                <c:pt idx="4105">
                  <c:v>1489193248</c:v>
                </c:pt>
                <c:pt idx="4106">
                  <c:v>1489351445</c:v>
                </c:pt>
                <c:pt idx="4107">
                  <c:v>1489376321</c:v>
                </c:pt>
                <c:pt idx="4108">
                  <c:v>1489428447</c:v>
                </c:pt>
                <c:pt idx="4109">
                  <c:v>1489439669</c:v>
                </c:pt>
                <c:pt idx="4110">
                  <c:v>1489480556</c:v>
                </c:pt>
                <c:pt idx="4111">
                  <c:v>1489504916</c:v>
                </c:pt>
                <c:pt idx="4112">
                  <c:v>1489517138</c:v>
                </c:pt>
                <c:pt idx="4113">
                  <c:v>1489591807</c:v>
                </c:pt>
              </c:strCache>
            </c:strRef>
          </c:cat>
          <c:val>
            <c:numRef>
              <c:f>'Date Created'!$C$6:$C$4120</c:f>
              <c:numCache>
                <c:formatCode>General</c:formatCode>
                <c:ptCount val="4114"/>
                <c:pt idx="2">
                  <c:v>1</c:v>
                </c:pt>
                <c:pt idx="4">
                  <c:v>1</c:v>
                </c:pt>
                <c:pt idx="6">
                  <c:v>1</c:v>
                </c:pt>
                <c:pt idx="9">
                  <c:v>1</c:v>
                </c:pt>
                <c:pt idx="16">
                  <c:v>1</c:v>
                </c:pt>
                <c:pt idx="21">
                  <c:v>1</c:v>
                </c:pt>
                <c:pt idx="29">
                  <c:v>1</c:v>
                </c:pt>
                <c:pt idx="31">
                  <c:v>1</c:v>
                </c:pt>
                <c:pt idx="33">
                  <c:v>1</c:v>
                </c:pt>
                <c:pt idx="38">
                  <c:v>1</c:v>
                </c:pt>
                <c:pt idx="41">
                  <c:v>1</c:v>
                </c:pt>
                <c:pt idx="42">
                  <c:v>1</c:v>
                </c:pt>
                <c:pt idx="47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2">
                  <c:v>1</c:v>
                </c:pt>
                <c:pt idx="70">
                  <c:v>1</c:v>
                </c:pt>
                <c:pt idx="71">
                  <c:v>1</c:v>
                </c:pt>
                <c:pt idx="88">
                  <c:v>1</c:v>
                </c:pt>
                <c:pt idx="100">
                  <c:v>1</c:v>
                </c:pt>
                <c:pt idx="117">
                  <c:v>1</c:v>
                </c:pt>
                <c:pt idx="131">
                  <c:v>1</c:v>
                </c:pt>
                <c:pt idx="142">
                  <c:v>1</c:v>
                </c:pt>
                <c:pt idx="144">
                  <c:v>1</c:v>
                </c:pt>
                <c:pt idx="145">
                  <c:v>1</c:v>
                </c:pt>
                <c:pt idx="148">
                  <c:v>1</c:v>
                </c:pt>
                <c:pt idx="162">
                  <c:v>1</c:v>
                </c:pt>
                <c:pt idx="166">
                  <c:v>1</c:v>
                </c:pt>
                <c:pt idx="167">
                  <c:v>1</c:v>
                </c:pt>
                <c:pt idx="169">
                  <c:v>1</c:v>
                </c:pt>
                <c:pt idx="174">
                  <c:v>1</c:v>
                </c:pt>
                <c:pt idx="182">
                  <c:v>1</c:v>
                </c:pt>
                <c:pt idx="194">
                  <c:v>1</c:v>
                </c:pt>
                <c:pt idx="197">
                  <c:v>1</c:v>
                </c:pt>
                <c:pt idx="198">
                  <c:v>1</c:v>
                </c:pt>
                <c:pt idx="200">
                  <c:v>1</c:v>
                </c:pt>
                <c:pt idx="215">
                  <c:v>1</c:v>
                </c:pt>
                <c:pt idx="220">
                  <c:v>1</c:v>
                </c:pt>
                <c:pt idx="221">
                  <c:v>1</c:v>
                </c:pt>
                <c:pt idx="225">
                  <c:v>1</c:v>
                </c:pt>
                <c:pt idx="226">
                  <c:v>1</c:v>
                </c:pt>
                <c:pt idx="233">
                  <c:v>1</c:v>
                </c:pt>
                <c:pt idx="234">
                  <c:v>1</c:v>
                </c:pt>
                <c:pt idx="236">
                  <c:v>1</c:v>
                </c:pt>
                <c:pt idx="237">
                  <c:v>1</c:v>
                </c:pt>
                <c:pt idx="244">
                  <c:v>1</c:v>
                </c:pt>
                <c:pt idx="254">
                  <c:v>1</c:v>
                </c:pt>
                <c:pt idx="261">
                  <c:v>1</c:v>
                </c:pt>
                <c:pt idx="267">
                  <c:v>1</c:v>
                </c:pt>
                <c:pt idx="270">
                  <c:v>1</c:v>
                </c:pt>
                <c:pt idx="271">
                  <c:v>1</c:v>
                </c:pt>
                <c:pt idx="286">
                  <c:v>1</c:v>
                </c:pt>
                <c:pt idx="287">
                  <c:v>1</c:v>
                </c:pt>
                <c:pt idx="289">
                  <c:v>1</c:v>
                </c:pt>
                <c:pt idx="297">
                  <c:v>1</c:v>
                </c:pt>
                <c:pt idx="301">
                  <c:v>1</c:v>
                </c:pt>
                <c:pt idx="304">
                  <c:v>1</c:v>
                </c:pt>
                <c:pt idx="310">
                  <c:v>1</c:v>
                </c:pt>
                <c:pt idx="312">
                  <c:v>1</c:v>
                </c:pt>
                <c:pt idx="319">
                  <c:v>1</c:v>
                </c:pt>
                <c:pt idx="326">
                  <c:v>1</c:v>
                </c:pt>
                <c:pt idx="337">
                  <c:v>1</c:v>
                </c:pt>
                <c:pt idx="342">
                  <c:v>1</c:v>
                </c:pt>
                <c:pt idx="343">
                  <c:v>1</c:v>
                </c:pt>
                <c:pt idx="346">
                  <c:v>1</c:v>
                </c:pt>
                <c:pt idx="349">
                  <c:v>1</c:v>
                </c:pt>
                <c:pt idx="361">
                  <c:v>1</c:v>
                </c:pt>
                <c:pt idx="363">
                  <c:v>1</c:v>
                </c:pt>
                <c:pt idx="364">
                  <c:v>1</c:v>
                </c:pt>
                <c:pt idx="371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9">
                  <c:v>1</c:v>
                </c:pt>
                <c:pt idx="401">
                  <c:v>1</c:v>
                </c:pt>
                <c:pt idx="405">
                  <c:v>1</c:v>
                </c:pt>
                <c:pt idx="416">
                  <c:v>1</c:v>
                </c:pt>
                <c:pt idx="425">
                  <c:v>1</c:v>
                </c:pt>
                <c:pt idx="429">
                  <c:v>1</c:v>
                </c:pt>
                <c:pt idx="430">
                  <c:v>1</c:v>
                </c:pt>
                <c:pt idx="435">
                  <c:v>1</c:v>
                </c:pt>
                <c:pt idx="438">
                  <c:v>1</c:v>
                </c:pt>
                <c:pt idx="442">
                  <c:v>1</c:v>
                </c:pt>
                <c:pt idx="445">
                  <c:v>1</c:v>
                </c:pt>
                <c:pt idx="453">
                  <c:v>1</c:v>
                </c:pt>
                <c:pt idx="458">
                  <c:v>1</c:v>
                </c:pt>
                <c:pt idx="459">
                  <c:v>1</c:v>
                </c:pt>
                <c:pt idx="464">
                  <c:v>1</c:v>
                </c:pt>
                <c:pt idx="465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84">
                  <c:v>1</c:v>
                </c:pt>
                <c:pt idx="485">
                  <c:v>1</c:v>
                </c:pt>
                <c:pt idx="488">
                  <c:v>1</c:v>
                </c:pt>
                <c:pt idx="494">
                  <c:v>1</c:v>
                </c:pt>
                <c:pt idx="498">
                  <c:v>1</c:v>
                </c:pt>
                <c:pt idx="499">
                  <c:v>1</c:v>
                </c:pt>
                <c:pt idx="506">
                  <c:v>1</c:v>
                </c:pt>
                <c:pt idx="510">
                  <c:v>1</c:v>
                </c:pt>
                <c:pt idx="514">
                  <c:v>1</c:v>
                </c:pt>
                <c:pt idx="518">
                  <c:v>1</c:v>
                </c:pt>
                <c:pt idx="521">
                  <c:v>1</c:v>
                </c:pt>
                <c:pt idx="523">
                  <c:v>1</c:v>
                </c:pt>
                <c:pt idx="524">
                  <c:v>1</c:v>
                </c:pt>
                <c:pt idx="528">
                  <c:v>1</c:v>
                </c:pt>
                <c:pt idx="533">
                  <c:v>1</c:v>
                </c:pt>
                <c:pt idx="539">
                  <c:v>1</c:v>
                </c:pt>
                <c:pt idx="540">
                  <c:v>1</c:v>
                </c:pt>
                <c:pt idx="556">
                  <c:v>1</c:v>
                </c:pt>
                <c:pt idx="557">
                  <c:v>1</c:v>
                </c:pt>
                <c:pt idx="579">
                  <c:v>1</c:v>
                </c:pt>
                <c:pt idx="582">
                  <c:v>1</c:v>
                </c:pt>
                <c:pt idx="585">
                  <c:v>1</c:v>
                </c:pt>
                <c:pt idx="597">
                  <c:v>1</c:v>
                </c:pt>
                <c:pt idx="599">
                  <c:v>1</c:v>
                </c:pt>
                <c:pt idx="603">
                  <c:v>1</c:v>
                </c:pt>
                <c:pt idx="608">
                  <c:v>1</c:v>
                </c:pt>
                <c:pt idx="613">
                  <c:v>1</c:v>
                </c:pt>
                <c:pt idx="615">
                  <c:v>1</c:v>
                </c:pt>
                <c:pt idx="630">
                  <c:v>1</c:v>
                </c:pt>
                <c:pt idx="636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4">
                  <c:v>1</c:v>
                </c:pt>
                <c:pt idx="645">
                  <c:v>1</c:v>
                </c:pt>
                <c:pt idx="658">
                  <c:v>1</c:v>
                </c:pt>
                <c:pt idx="660">
                  <c:v>1</c:v>
                </c:pt>
                <c:pt idx="668">
                  <c:v>1</c:v>
                </c:pt>
                <c:pt idx="669">
                  <c:v>1</c:v>
                </c:pt>
                <c:pt idx="675">
                  <c:v>1</c:v>
                </c:pt>
                <c:pt idx="676">
                  <c:v>1</c:v>
                </c:pt>
                <c:pt idx="678">
                  <c:v>1</c:v>
                </c:pt>
                <c:pt idx="684">
                  <c:v>1</c:v>
                </c:pt>
                <c:pt idx="686">
                  <c:v>1</c:v>
                </c:pt>
                <c:pt idx="687">
                  <c:v>1</c:v>
                </c:pt>
                <c:pt idx="692">
                  <c:v>1</c:v>
                </c:pt>
                <c:pt idx="694">
                  <c:v>1</c:v>
                </c:pt>
                <c:pt idx="701">
                  <c:v>1</c:v>
                </c:pt>
                <c:pt idx="703">
                  <c:v>1</c:v>
                </c:pt>
                <c:pt idx="707">
                  <c:v>1</c:v>
                </c:pt>
                <c:pt idx="714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6">
                  <c:v>1</c:v>
                </c:pt>
                <c:pt idx="731">
                  <c:v>1</c:v>
                </c:pt>
                <c:pt idx="733">
                  <c:v>1</c:v>
                </c:pt>
                <c:pt idx="734">
                  <c:v>1</c:v>
                </c:pt>
                <c:pt idx="737">
                  <c:v>1</c:v>
                </c:pt>
                <c:pt idx="740">
                  <c:v>1</c:v>
                </c:pt>
                <c:pt idx="744">
                  <c:v>1</c:v>
                </c:pt>
                <c:pt idx="745">
                  <c:v>1</c:v>
                </c:pt>
                <c:pt idx="748">
                  <c:v>1</c:v>
                </c:pt>
                <c:pt idx="749">
                  <c:v>1</c:v>
                </c:pt>
                <c:pt idx="751">
                  <c:v>1</c:v>
                </c:pt>
                <c:pt idx="754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73">
                  <c:v>1</c:v>
                </c:pt>
                <c:pt idx="775">
                  <c:v>1</c:v>
                </c:pt>
                <c:pt idx="778">
                  <c:v>1</c:v>
                </c:pt>
                <c:pt idx="782">
                  <c:v>1</c:v>
                </c:pt>
                <c:pt idx="783">
                  <c:v>1</c:v>
                </c:pt>
                <c:pt idx="790">
                  <c:v>1</c:v>
                </c:pt>
                <c:pt idx="791">
                  <c:v>1</c:v>
                </c:pt>
                <c:pt idx="793">
                  <c:v>1</c:v>
                </c:pt>
                <c:pt idx="797">
                  <c:v>1</c:v>
                </c:pt>
                <c:pt idx="798">
                  <c:v>1</c:v>
                </c:pt>
                <c:pt idx="803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3">
                  <c:v>1</c:v>
                </c:pt>
                <c:pt idx="815">
                  <c:v>1</c:v>
                </c:pt>
                <c:pt idx="817">
                  <c:v>1</c:v>
                </c:pt>
                <c:pt idx="823">
                  <c:v>1</c:v>
                </c:pt>
                <c:pt idx="824">
                  <c:v>1</c:v>
                </c:pt>
                <c:pt idx="829">
                  <c:v>1</c:v>
                </c:pt>
                <c:pt idx="840">
                  <c:v>1</c:v>
                </c:pt>
                <c:pt idx="842">
                  <c:v>1</c:v>
                </c:pt>
                <c:pt idx="845">
                  <c:v>1</c:v>
                </c:pt>
                <c:pt idx="847">
                  <c:v>1</c:v>
                </c:pt>
                <c:pt idx="848">
                  <c:v>1</c:v>
                </c:pt>
                <c:pt idx="852">
                  <c:v>1</c:v>
                </c:pt>
                <c:pt idx="858">
                  <c:v>1</c:v>
                </c:pt>
                <c:pt idx="859">
                  <c:v>1</c:v>
                </c:pt>
                <c:pt idx="863">
                  <c:v>1</c:v>
                </c:pt>
                <c:pt idx="864">
                  <c:v>1</c:v>
                </c:pt>
                <c:pt idx="870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83">
                  <c:v>1</c:v>
                </c:pt>
                <c:pt idx="892">
                  <c:v>1</c:v>
                </c:pt>
                <c:pt idx="893">
                  <c:v>1</c:v>
                </c:pt>
                <c:pt idx="901">
                  <c:v>1</c:v>
                </c:pt>
                <c:pt idx="902">
                  <c:v>1</c:v>
                </c:pt>
                <c:pt idx="908">
                  <c:v>1</c:v>
                </c:pt>
                <c:pt idx="910">
                  <c:v>1</c:v>
                </c:pt>
                <c:pt idx="911">
                  <c:v>1</c:v>
                </c:pt>
                <c:pt idx="913">
                  <c:v>1</c:v>
                </c:pt>
                <c:pt idx="914">
                  <c:v>1</c:v>
                </c:pt>
                <c:pt idx="919">
                  <c:v>1</c:v>
                </c:pt>
                <c:pt idx="924">
                  <c:v>1</c:v>
                </c:pt>
                <c:pt idx="925">
                  <c:v>1</c:v>
                </c:pt>
                <c:pt idx="929">
                  <c:v>1</c:v>
                </c:pt>
                <c:pt idx="932">
                  <c:v>1</c:v>
                </c:pt>
                <c:pt idx="935">
                  <c:v>1</c:v>
                </c:pt>
                <c:pt idx="938">
                  <c:v>1</c:v>
                </c:pt>
                <c:pt idx="939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50">
                  <c:v>1</c:v>
                </c:pt>
                <c:pt idx="954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7">
                  <c:v>1</c:v>
                </c:pt>
                <c:pt idx="970">
                  <c:v>1</c:v>
                </c:pt>
                <c:pt idx="974">
                  <c:v>1</c:v>
                </c:pt>
                <c:pt idx="978">
                  <c:v>1</c:v>
                </c:pt>
                <c:pt idx="980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7">
                  <c:v>1</c:v>
                </c:pt>
                <c:pt idx="993">
                  <c:v>1</c:v>
                </c:pt>
                <c:pt idx="995">
                  <c:v>1</c:v>
                </c:pt>
                <c:pt idx="999">
                  <c:v>1</c:v>
                </c:pt>
                <c:pt idx="1003">
                  <c:v>1</c:v>
                </c:pt>
                <c:pt idx="1004">
                  <c:v>1</c:v>
                </c:pt>
                <c:pt idx="1013">
                  <c:v>1</c:v>
                </c:pt>
                <c:pt idx="1015">
                  <c:v>1</c:v>
                </c:pt>
                <c:pt idx="1016">
                  <c:v>1</c:v>
                </c:pt>
                <c:pt idx="1021">
                  <c:v>1</c:v>
                </c:pt>
                <c:pt idx="1026">
                  <c:v>1</c:v>
                </c:pt>
                <c:pt idx="1028">
                  <c:v>1</c:v>
                </c:pt>
                <c:pt idx="1032">
                  <c:v>1</c:v>
                </c:pt>
                <c:pt idx="1036">
                  <c:v>1</c:v>
                </c:pt>
                <c:pt idx="1037">
                  <c:v>1</c:v>
                </c:pt>
                <c:pt idx="1039">
                  <c:v>1</c:v>
                </c:pt>
                <c:pt idx="1040">
                  <c:v>1</c:v>
                </c:pt>
                <c:pt idx="1042">
                  <c:v>1</c:v>
                </c:pt>
                <c:pt idx="1043">
                  <c:v>1</c:v>
                </c:pt>
                <c:pt idx="1049">
                  <c:v>1</c:v>
                </c:pt>
                <c:pt idx="1050">
                  <c:v>1</c:v>
                </c:pt>
                <c:pt idx="1052">
                  <c:v>1</c:v>
                </c:pt>
                <c:pt idx="1055">
                  <c:v>1</c:v>
                </c:pt>
                <c:pt idx="1058">
                  <c:v>1</c:v>
                </c:pt>
                <c:pt idx="1060">
                  <c:v>1</c:v>
                </c:pt>
                <c:pt idx="1065">
                  <c:v>1</c:v>
                </c:pt>
                <c:pt idx="1067">
                  <c:v>1</c:v>
                </c:pt>
                <c:pt idx="1068">
                  <c:v>1</c:v>
                </c:pt>
                <c:pt idx="1073">
                  <c:v>1</c:v>
                </c:pt>
                <c:pt idx="1074">
                  <c:v>1</c:v>
                </c:pt>
                <c:pt idx="1078">
                  <c:v>1</c:v>
                </c:pt>
                <c:pt idx="1079">
                  <c:v>1</c:v>
                </c:pt>
                <c:pt idx="1086">
                  <c:v>1</c:v>
                </c:pt>
                <c:pt idx="1098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5">
                  <c:v>1</c:v>
                </c:pt>
                <c:pt idx="1106">
                  <c:v>1</c:v>
                </c:pt>
                <c:pt idx="1108">
                  <c:v>1</c:v>
                </c:pt>
                <c:pt idx="1109">
                  <c:v>1</c:v>
                </c:pt>
                <c:pt idx="1111">
                  <c:v>1</c:v>
                </c:pt>
                <c:pt idx="1112">
                  <c:v>1</c:v>
                </c:pt>
                <c:pt idx="1118">
                  <c:v>1</c:v>
                </c:pt>
                <c:pt idx="1120">
                  <c:v>1</c:v>
                </c:pt>
                <c:pt idx="1123">
                  <c:v>1</c:v>
                </c:pt>
                <c:pt idx="1127">
                  <c:v>1</c:v>
                </c:pt>
                <c:pt idx="1129">
                  <c:v>1</c:v>
                </c:pt>
                <c:pt idx="1130">
                  <c:v>1</c:v>
                </c:pt>
                <c:pt idx="1132">
                  <c:v>1</c:v>
                </c:pt>
                <c:pt idx="1134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51">
                  <c:v>1</c:v>
                </c:pt>
                <c:pt idx="1156">
                  <c:v>1</c:v>
                </c:pt>
                <c:pt idx="1157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7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1">
                  <c:v>1</c:v>
                </c:pt>
                <c:pt idx="1182">
                  <c:v>1</c:v>
                </c:pt>
                <c:pt idx="1184">
                  <c:v>1</c:v>
                </c:pt>
                <c:pt idx="1185">
                  <c:v>1</c:v>
                </c:pt>
                <c:pt idx="1187">
                  <c:v>1</c:v>
                </c:pt>
                <c:pt idx="1188">
                  <c:v>1</c:v>
                </c:pt>
                <c:pt idx="1191">
                  <c:v>1</c:v>
                </c:pt>
                <c:pt idx="1192">
                  <c:v>1</c:v>
                </c:pt>
                <c:pt idx="1195">
                  <c:v>1</c:v>
                </c:pt>
                <c:pt idx="1196">
                  <c:v>1</c:v>
                </c:pt>
                <c:pt idx="1199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7">
                  <c:v>1</c:v>
                </c:pt>
                <c:pt idx="1209">
                  <c:v>1</c:v>
                </c:pt>
                <c:pt idx="1210">
                  <c:v>1</c:v>
                </c:pt>
                <c:pt idx="1212">
                  <c:v>1</c:v>
                </c:pt>
                <c:pt idx="1215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3">
                  <c:v>1</c:v>
                </c:pt>
                <c:pt idx="1226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7">
                  <c:v>1</c:v>
                </c:pt>
                <c:pt idx="1239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8">
                  <c:v>1</c:v>
                </c:pt>
                <c:pt idx="1249">
                  <c:v>1</c:v>
                </c:pt>
                <c:pt idx="1252">
                  <c:v>1</c:v>
                </c:pt>
                <c:pt idx="1256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4">
                  <c:v>1</c:v>
                </c:pt>
                <c:pt idx="1266">
                  <c:v>1</c:v>
                </c:pt>
                <c:pt idx="1267">
                  <c:v>1</c:v>
                </c:pt>
                <c:pt idx="1270">
                  <c:v>1</c:v>
                </c:pt>
                <c:pt idx="1271">
                  <c:v>1</c:v>
                </c:pt>
                <c:pt idx="1274">
                  <c:v>1</c:v>
                </c:pt>
                <c:pt idx="1275">
                  <c:v>1</c:v>
                </c:pt>
                <c:pt idx="1278">
                  <c:v>1</c:v>
                </c:pt>
                <c:pt idx="1279">
                  <c:v>1</c:v>
                </c:pt>
                <c:pt idx="1282">
                  <c:v>1</c:v>
                </c:pt>
                <c:pt idx="1283">
                  <c:v>1</c:v>
                </c:pt>
                <c:pt idx="1286">
                  <c:v>1</c:v>
                </c:pt>
                <c:pt idx="1288">
                  <c:v>1</c:v>
                </c:pt>
                <c:pt idx="1292">
                  <c:v>1</c:v>
                </c:pt>
                <c:pt idx="1297">
                  <c:v>1</c:v>
                </c:pt>
                <c:pt idx="1298">
                  <c:v>1</c:v>
                </c:pt>
                <c:pt idx="1300">
                  <c:v>1</c:v>
                </c:pt>
                <c:pt idx="1302">
                  <c:v>1</c:v>
                </c:pt>
                <c:pt idx="1304">
                  <c:v>1</c:v>
                </c:pt>
                <c:pt idx="1305">
                  <c:v>1</c:v>
                </c:pt>
                <c:pt idx="1307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21">
                  <c:v>1</c:v>
                </c:pt>
                <c:pt idx="1322">
                  <c:v>1</c:v>
                </c:pt>
                <c:pt idx="1326">
                  <c:v>1</c:v>
                </c:pt>
                <c:pt idx="1327">
                  <c:v>1</c:v>
                </c:pt>
                <c:pt idx="1330">
                  <c:v>1</c:v>
                </c:pt>
                <c:pt idx="1332">
                  <c:v>1</c:v>
                </c:pt>
                <c:pt idx="1333">
                  <c:v>1</c:v>
                </c:pt>
                <c:pt idx="1335">
                  <c:v>1</c:v>
                </c:pt>
                <c:pt idx="1336">
                  <c:v>1</c:v>
                </c:pt>
                <c:pt idx="1340">
                  <c:v>1</c:v>
                </c:pt>
                <c:pt idx="1343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9">
                  <c:v>1</c:v>
                </c:pt>
                <c:pt idx="1351">
                  <c:v>1</c:v>
                </c:pt>
                <c:pt idx="1352">
                  <c:v>1</c:v>
                </c:pt>
                <c:pt idx="1354">
                  <c:v>1</c:v>
                </c:pt>
                <c:pt idx="1355">
                  <c:v>1</c:v>
                </c:pt>
                <c:pt idx="1357">
                  <c:v>1</c:v>
                </c:pt>
                <c:pt idx="1358">
                  <c:v>1</c:v>
                </c:pt>
                <c:pt idx="1361">
                  <c:v>1</c:v>
                </c:pt>
                <c:pt idx="1365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6">
                  <c:v>1</c:v>
                </c:pt>
                <c:pt idx="1378">
                  <c:v>1</c:v>
                </c:pt>
                <c:pt idx="1380">
                  <c:v>1</c:v>
                </c:pt>
                <c:pt idx="1381">
                  <c:v>1</c:v>
                </c:pt>
                <c:pt idx="1384">
                  <c:v>1</c:v>
                </c:pt>
                <c:pt idx="1386">
                  <c:v>1</c:v>
                </c:pt>
                <c:pt idx="1392">
                  <c:v>1</c:v>
                </c:pt>
                <c:pt idx="1393">
                  <c:v>1</c:v>
                </c:pt>
                <c:pt idx="1395">
                  <c:v>1</c:v>
                </c:pt>
                <c:pt idx="1396">
                  <c:v>1</c:v>
                </c:pt>
                <c:pt idx="1402">
                  <c:v>1</c:v>
                </c:pt>
                <c:pt idx="1406">
                  <c:v>1</c:v>
                </c:pt>
                <c:pt idx="1407">
                  <c:v>1</c:v>
                </c:pt>
                <c:pt idx="1409">
                  <c:v>1</c:v>
                </c:pt>
                <c:pt idx="1410">
                  <c:v>1</c:v>
                </c:pt>
                <c:pt idx="1413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21">
                  <c:v>1</c:v>
                </c:pt>
                <c:pt idx="1422">
                  <c:v>1</c:v>
                </c:pt>
                <c:pt idx="1424">
                  <c:v>1</c:v>
                </c:pt>
                <c:pt idx="1427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8">
                  <c:v>1</c:v>
                </c:pt>
                <c:pt idx="1441">
                  <c:v>1</c:v>
                </c:pt>
                <c:pt idx="1446">
                  <c:v>1</c:v>
                </c:pt>
                <c:pt idx="1448">
                  <c:v>1</c:v>
                </c:pt>
                <c:pt idx="1451">
                  <c:v>1</c:v>
                </c:pt>
                <c:pt idx="1453">
                  <c:v>1</c:v>
                </c:pt>
                <c:pt idx="1454">
                  <c:v>1</c:v>
                </c:pt>
                <c:pt idx="1457">
                  <c:v>1</c:v>
                </c:pt>
                <c:pt idx="1459">
                  <c:v>1</c:v>
                </c:pt>
                <c:pt idx="1461">
                  <c:v>1</c:v>
                </c:pt>
                <c:pt idx="1462">
                  <c:v>1</c:v>
                </c:pt>
                <c:pt idx="1466">
                  <c:v>1</c:v>
                </c:pt>
                <c:pt idx="1467">
                  <c:v>1</c:v>
                </c:pt>
                <c:pt idx="1469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5">
                  <c:v>1</c:v>
                </c:pt>
                <c:pt idx="1476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3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91">
                  <c:v>1</c:v>
                </c:pt>
                <c:pt idx="1494">
                  <c:v>1</c:v>
                </c:pt>
                <c:pt idx="1499">
                  <c:v>1</c:v>
                </c:pt>
                <c:pt idx="1501">
                  <c:v>1</c:v>
                </c:pt>
                <c:pt idx="1506">
                  <c:v>1</c:v>
                </c:pt>
                <c:pt idx="1507">
                  <c:v>1</c:v>
                </c:pt>
                <c:pt idx="1510">
                  <c:v>1</c:v>
                </c:pt>
                <c:pt idx="1511">
                  <c:v>1</c:v>
                </c:pt>
                <c:pt idx="1514">
                  <c:v>1</c:v>
                </c:pt>
                <c:pt idx="1516">
                  <c:v>1</c:v>
                </c:pt>
                <c:pt idx="1518">
                  <c:v>1</c:v>
                </c:pt>
                <c:pt idx="1519">
                  <c:v>1</c:v>
                </c:pt>
                <c:pt idx="1521">
                  <c:v>1</c:v>
                </c:pt>
                <c:pt idx="1524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2">
                  <c:v>1</c:v>
                </c:pt>
                <c:pt idx="1534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4">
                  <c:v>1</c:v>
                </c:pt>
                <c:pt idx="1546">
                  <c:v>1</c:v>
                </c:pt>
                <c:pt idx="1548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61">
                  <c:v>1</c:v>
                </c:pt>
                <c:pt idx="1567">
                  <c:v>1</c:v>
                </c:pt>
                <c:pt idx="1569">
                  <c:v>1</c:v>
                </c:pt>
                <c:pt idx="1572">
                  <c:v>1</c:v>
                </c:pt>
                <c:pt idx="1574">
                  <c:v>1</c:v>
                </c:pt>
                <c:pt idx="1578">
                  <c:v>1</c:v>
                </c:pt>
                <c:pt idx="1579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8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5">
                  <c:v>1</c:v>
                </c:pt>
                <c:pt idx="1596">
                  <c:v>1</c:v>
                </c:pt>
                <c:pt idx="1600">
                  <c:v>1</c:v>
                </c:pt>
                <c:pt idx="1601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3">
                  <c:v>1</c:v>
                </c:pt>
                <c:pt idx="1617">
                  <c:v>1</c:v>
                </c:pt>
                <c:pt idx="1618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30">
                  <c:v>1</c:v>
                </c:pt>
                <c:pt idx="1631">
                  <c:v>1</c:v>
                </c:pt>
                <c:pt idx="1637">
                  <c:v>1</c:v>
                </c:pt>
                <c:pt idx="1638">
                  <c:v>1</c:v>
                </c:pt>
                <c:pt idx="1641">
                  <c:v>1</c:v>
                </c:pt>
                <c:pt idx="1643">
                  <c:v>1</c:v>
                </c:pt>
                <c:pt idx="1646">
                  <c:v>1</c:v>
                </c:pt>
                <c:pt idx="1655">
                  <c:v>1</c:v>
                </c:pt>
                <c:pt idx="1657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5">
                  <c:v>1</c:v>
                </c:pt>
                <c:pt idx="1667">
                  <c:v>1</c:v>
                </c:pt>
                <c:pt idx="1669">
                  <c:v>1</c:v>
                </c:pt>
                <c:pt idx="1673">
                  <c:v>1</c:v>
                </c:pt>
                <c:pt idx="1674">
                  <c:v>1</c:v>
                </c:pt>
                <c:pt idx="1676">
                  <c:v>1</c:v>
                </c:pt>
                <c:pt idx="1682">
                  <c:v>1</c:v>
                </c:pt>
                <c:pt idx="1686">
                  <c:v>1</c:v>
                </c:pt>
                <c:pt idx="1688">
                  <c:v>1</c:v>
                </c:pt>
                <c:pt idx="1689">
                  <c:v>1</c:v>
                </c:pt>
                <c:pt idx="1693">
                  <c:v>1</c:v>
                </c:pt>
                <c:pt idx="1694">
                  <c:v>1</c:v>
                </c:pt>
                <c:pt idx="1697">
                  <c:v>1</c:v>
                </c:pt>
                <c:pt idx="1698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9">
                  <c:v>1</c:v>
                </c:pt>
                <c:pt idx="1710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8">
                  <c:v>1</c:v>
                </c:pt>
                <c:pt idx="1721">
                  <c:v>1</c:v>
                </c:pt>
                <c:pt idx="1725">
                  <c:v>1</c:v>
                </c:pt>
                <c:pt idx="1726">
                  <c:v>1</c:v>
                </c:pt>
                <c:pt idx="1729">
                  <c:v>1</c:v>
                </c:pt>
                <c:pt idx="1730">
                  <c:v>1</c:v>
                </c:pt>
                <c:pt idx="1734">
                  <c:v>1</c:v>
                </c:pt>
                <c:pt idx="1736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3">
                  <c:v>1</c:v>
                </c:pt>
                <c:pt idx="1745">
                  <c:v>1</c:v>
                </c:pt>
                <c:pt idx="1751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60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8">
                  <c:v>1</c:v>
                </c:pt>
                <c:pt idx="1773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2">
                  <c:v>1</c:v>
                </c:pt>
                <c:pt idx="1784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1">
                  <c:v>1</c:v>
                </c:pt>
                <c:pt idx="1793">
                  <c:v>1</c:v>
                </c:pt>
                <c:pt idx="1795">
                  <c:v>1</c:v>
                </c:pt>
                <c:pt idx="1798">
                  <c:v>1</c:v>
                </c:pt>
                <c:pt idx="1799">
                  <c:v>1</c:v>
                </c:pt>
                <c:pt idx="1801">
                  <c:v>1</c:v>
                </c:pt>
                <c:pt idx="1802">
                  <c:v>1</c:v>
                </c:pt>
                <c:pt idx="1805">
                  <c:v>1</c:v>
                </c:pt>
                <c:pt idx="1812">
                  <c:v>1</c:v>
                </c:pt>
                <c:pt idx="1815">
                  <c:v>1</c:v>
                </c:pt>
                <c:pt idx="1818">
                  <c:v>1</c:v>
                </c:pt>
                <c:pt idx="1820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8">
                  <c:v>1</c:v>
                </c:pt>
                <c:pt idx="1830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3">
                  <c:v>1</c:v>
                </c:pt>
                <c:pt idx="1846">
                  <c:v>1</c:v>
                </c:pt>
                <c:pt idx="1848">
                  <c:v>1</c:v>
                </c:pt>
                <c:pt idx="1849">
                  <c:v>1</c:v>
                </c:pt>
                <c:pt idx="1853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9">
                  <c:v>1</c:v>
                </c:pt>
                <c:pt idx="1871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9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7">
                  <c:v>1</c:v>
                </c:pt>
                <c:pt idx="1898">
                  <c:v>1</c:v>
                </c:pt>
                <c:pt idx="1902">
                  <c:v>1</c:v>
                </c:pt>
                <c:pt idx="1904">
                  <c:v>1</c:v>
                </c:pt>
                <c:pt idx="1908">
                  <c:v>1</c:v>
                </c:pt>
                <c:pt idx="1910">
                  <c:v>1</c:v>
                </c:pt>
                <c:pt idx="1911">
                  <c:v>1</c:v>
                </c:pt>
                <c:pt idx="1916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2">
                  <c:v>1</c:v>
                </c:pt>
                <c:pt idx="1925">
                  <c:v>1</c:v>
                </c:pt>
                <c:pt idx="1931">
                  <c:v>1</c:v>
                </c:pt>
                <c:pt idx="1933">
                  <c:v>1</c:v>
                </c:pt>
                <c:pt idx="1935">
                  <c:v>1</c:v>
                </c:pt>
                <c:pt idx="1936">
                  <c:v>1</c:v>
                </c:pt>
                <c:pt idx="1938">
                  <c:v>1</c:v>
                </c:pt>
                <c:pt idx="1940">
                  <c:v>1</c:v>
                </c:pt>
                <c:pt idx="1942">
                  <c:v>1</c:v>
                </c:pt>
                <c:pt idx="1943">
                  <c:v>1</c:v>
                </c:pt>
                <c:pt idx="1945">
                  <c:v>1</c:v>
                </c:pt>
                <c:pt idx="1948">
                  <c:v>1</c:v>
                </c:pt>
                <c:pt idx="1950">
                  <c:v>1</c:v>
                </c:pt>
                <c:pt idx="1951">
                  <c:v>1</c:v>
                </c:pt>
                <c:pt idx="1953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7">
                  <c:v>1</c:v>
                </c:pt>
                <c:pt idx="1968">
                  <c:v>1</c:v>
                </c:pt>
                <c:pt idx="1972">
                  <c:v>1</c:v>
                </c:pt>
                <c:pt idx="1974">
                  <c:v>1</c:v>
                </c:pt>
                <c:pt idx="1983">
                  <c:v>1</c:v>
                </c:pt>
                <c:pt idx="1984">
                  <c:v>1</c:v>
                </c:pt>
                <c:pt idx="1988">
                  <c:v>1</c:v>
                </c:pt>
                <c:pt idx="1990">
                  <c:v>1</c:v>
                </c:pt>
                <c:pt idx="1991">
                  <c:v>1</c:v>
                </c:pt>
                <c:pt idx="1993">
                  <c:v>1</c:v>
                </c:pt>
                <c:pt idx="1995">
                  <c:v>1</c:v>
                </c:pt>
                <c:pt idx="1996">
                  <c:v>1</c:v>
                </c:pt>
                <c:pt idx="1998">
                  <c:v>1</c:v>
                </c:pt>
                <c:pt idx="1999">
                  <c:v>1</c:v>
                </c:pt>
                <c:pt idx="2003">
                  <c:v>1</c:v>
                </c:pt>
                <c:pt idx="2006">
                  <c:v>1</c:v>
                </c:pt>
                <c:pt idx="2010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6">
                  <c:v>1</c:v>
                </c:pt>
                <c:pt idx="2017">
                  <c:v>1</c:v>
                </c:pt>
                <c:pt idx="2020">
                  <c:v>1</c:v>
                </c:pt>
                <c:pt idx="2023">
                  <c:v>1</c:v>
                </c:pt>
                <c:pt idx="2024">
                  <c:v>1</c:v>
                </c:pt>
                <c:pt idx="2030">
                  <c:v>1</c:v>
                </c:pt>
                <c:pt idx="2031">
                  <c:v>1</c:v>
                </c:pt>
                <c:pt idx="2034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1">
                  <c:v>1</c:v>
                </c:pt>
                <c:pt idx="2043">
                  <c:v>1</c:v>
                </c:pt>
                <c:pt idx="2046">
                  <c:v>1</c:v>
                </c:pt>
                <c:pt idx="2047">
                  <c:v>1</c:v>
                </c:pt>
                <c:pt idx="2050">
                  <c:v>1</c:v>
                </c:pt>
                <c:pt idx="2051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63">
                  <c:v>1</c:v>
                </c:pt>
                <c:pt idx="2064">
                  <c:v>1</c:v>
                </c:pt>
                <c:pt idx="2068">
                  <c:v>1</c:v>
                </c:pt>
                <c:pt idx="2069">
                  <c:v>1</c:v>
                </c:pt>
                <c:pt idx="2074">
                  <c:v>1</c:v>
                </c:pt>
                <c:pt idx="2078">
                  <c:v>1</c:v>
                </c:pt>
                <c:pt idx="2079">
                  <c:v>1</c:v>
                </c:pt>
                <c:pt idx="2081">
                  <c:v>1</c:v>
                </c:pt>
                <c:pt idx="2084">
                  <c:v>1</c:v>
                </c:pt>
                <c:pt idx="2085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6">
                  <c:v>1</c:v>
                </c:pt>
                <c:pt idx="2099">
                  <c:v>1</c:v>
                </c:pt>
                <c:pt idx="2100">
                  <c:v>1</c:v>
                </c:pt>
                <c:pt idx="2103">
                  <c:v>1</c:v>
                </c:pt>
                <c:pt idx="2105">
                  <c:v>1</c:v>
                </c:pt>
                <c:pt idx="2118">
                  <c:v>1</c:v>
                </c:pt>
                <c:pt idx="2121">
                  <c:v>1</c:v>
                </c:pt>
                <c:pt idx="2122">
                  <c:v>1</c:v>
                </c:pt>
                <c:pt idx="2124">
                  <c:v>1</c:v>
                </c:pt>
                <c:pt idx="2125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1">
                  <c:v>1</c:v>
                </c:pt>
                <c:pt idx="2142">
                  <c:v>1</c:v>
                </c:pt>
                <c:pt idx="2144">
                  <c:v>1</c:v>
                </c:pt>
                <c:pt idx="2146">
                  <c:v>1</c:v>
                </c:pt>
                <c:pt idx="2149">
                  <c:v>1</c:v>
                </c:pt>
                <c:pt idx="2150">
                  <c:v>1</c:v>
                </c:pt>
                <c:pt idx="2156">
                  <c:v>1</c:v>
                </c:pt>
                <c:pt idx="2158">
                  <c:v>1</c:v>
                </c:pt>
                <c:pt idx="2159">
                  <c:v>1</c:v>
                </c:pt>
                <c:pt idx="2168">
                  <c:v>1</c:v>
                </c:pt>
                <c:pt idx="2173">
                  <c:v>1</c:v>
                </c:pt>
                <c:pt idx="2174">
                  <c:v>1</c:v>
                </c:pt>
                <c:pt idx="2181">
                  <c:v>1</c:v>
                </c:pt>
                <c:pt idx="2182">
                  <c:v>1</c:v>
                </c:pt>
                <c:pt idx="2184">
                  <c:v>1</c:v>
                </c:pt>
                <c:pt idx="2186">
                  <c:v>1</c:v>
                </c:pt>
                <c:pt idx="2188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7">
                  <c:v>1</c:v>
                </c:pt>
                <c:pt idx="2199">
                  <c:v>1</c:v>
                </c:pt>
                <c:pt idx="2201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1">
                  <c:v>1</c:v>
                </c:pt>
                <c:pt idx="2214">
                  <c:v>1</c:v>
                </c:pt>
                <c:pt idx="2216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5">
                  <c:v>1</c:v>
                </c:pt>
                <c:pt idx="2226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7">
                  <c:v>1</c:v>
                </c:pt>
                <c:pt idx="2238">
                  <c:v>1</c:v>
                </c:pt>
                <c:pt idx="2247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7">
                  <c:v>1</c:v>
                </c:pt>
                <c:pt idx="2260">
                  <c:v>1</c:v>
                </c:pt>
                <c:pt idx="2264">
                  <c:v>1</c:v>
                </c:pt>
                <c:pt idx="2267">
                  <c:v>1</c:v>
                </c:pt>
                <c:pt idx="2271">
                  <c:v>1</c:v>
                </c:pt>
                <c:pt idx="2272">
                  <c:v>1</c:v>
                </c:pt>
                <c:pt idx="2276">
                  <c:v>1</c:v>
                </c:pt>
                <c:pt idx="2279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6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5">
                  <c:v>1</c:v>
                </c:pt>
                <c:pt idx="2298">
                  <c:v>1</c:v>
                </c:pt>
                <c:pt idx="2300">
                  <c:v>1</c:v>
                </c:pt>
                <c:pt idx="2301">
                  <c:v>1</c:v>
                </c:pt>
                <c:pt idx="2305">
                  <c:v>1</c:v>
                </c:pt>
                <c:pt idx="2310">
                  <c:v>1</c:v>
                </c:pt>
                <c:pt idx="2314">
                  <c:v>1</c:v>
                </c:pt>
                <c:pt idx="2315">
                  <c:v>1</c:v>
                </c:pt>
                <c:pt idx="2319">
                  <c:v>1</c:v>
                </c:pt>
                <c:pt idx="2322">
                  <c:v>1</c:v>
                </c:pt>
                <c:pt idx="2323">
                  <c:v>1</c:v>
                </c:pt>
                <c:pt idx="2332">
                  <c:v>1</c:v>
                </c:pt>
                <c:pt idx="2333">
                  <c:v>1</c:v>
                </c:pt>
                <c:pt idx="2336">
                  <c:v>1</c:v>
                </c:pt>
                <c:pt idx="2338">
                  <c:v>1</c:v>
                </c:pt>
                <c:pt idx="2340">
                  <c:v>1</c:v>
                </c:pt>
                <c:pt idx="2341">
                  <c:v>1</c:v>
                </c:pt>
                <c:pt idx="2351">
                  <c:v>1</c:v>
                </c:pt>
                <c:pt idx="2357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6">
                  <c:v>1</c:v>
                </c:pt>
                <c:pt idx="2385">
                  <c:v>1</c:v>
                </c:pt>
                <c:pt idx="2388">
                  <c:v>1</c:v>
                </c:pt>
                <c:pt idx="2390">
                  <c:v>1</c:v>
                </c:pt>
                <c:pt idx="2391">
                  <c:v>1</c:v>
                </c:pt>
                <c:pt idx="2397">
                  <c:v>1</c:v>
                </c:pt>
                <c:pt idx="2404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5">
                  <c:v>1</c:v>
                </c:pt>
                <c:pt idx="2417">
                  <c:v>1</c:v>
                </c:pt>
                <c:pt idx="2421">
                  <c:v>1</c:v>
                </c:pt>
                <c:pt idx="2426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5">
                  <c:v>1</c:v>
                </c:pt>
                <c:pt idx="2438">
                  <c:v>1</c:v>
                </c:pt>
                <c:pt idx="2440">
                  <c:v>1</c:v>
                </c:pt>
                <c:pt idx="2441">
                  <c:v>1</c:v>
                </c:pt>
                <c:pt idx="2443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7">
                  <c:v>1</c:v>
                </c:pt>
                <c:pt idx="2460">
                  <c:v>1</c:v>
                </c:pt>
                <c:pt idx="2462">
                  <c:v>1</c:v>
                </c:pt>
                <c:pt idx="2463">
                  <c:v>1</c:v>
                </c:pt>
                <c:pt idx="2465">
                  <c:v>1</c:v>
                </c:pt>
                <c:pt idx="2468">
                  <c:v>1</c:v>
                </c:pt>
                <c:pt idx="2469">
                  <c:v>1</c:v>
                </c:pt>
                <c:pt idx="2472">
                  <c:v>1</c:v>
                </c:pt>
                <c:pt idx="2474">
                  <c:v>1</c:v>
                </c:pt>
                <c:pt idx="2475">
                  <c:v>1</c:v>
                </c:pt>
                <c:pt idx="2477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9">
                  <c:v>1</c:v>
                </c:pt>
                <c:pt idx="2491">
                  <c:v>1</c:v>
                </c:pt>
                <c:pt idx="2498">
                  <c:v>1</c:v>
                </c:pt>
                <c:pt idx="2500">
                  <c:v>1</c:v>
                </c:pt>
                <c:pt idx="2503">
                  <c:v>1</c:v>
                </c:pt>
                <c:pt idx="2507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20">
                  <c:v>1</c:v>
                </c:pt>
                <c:pt idx="2521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8">
                  <c:v>1</c:v>
                </c:pt>
                <c:pt idx="2538">
                  <c:v>1</c:v>
                </c:pt>
                <c:pt idx="2540">
                  <c:v>1</c:v>
                </c:pt>
                <c:pt idx="2543">
                  <c:v>1</c:v>
                </c:pt>
                <c:pt idx="2548">
                  <c:v>1</c:v>
                </c:pt>
                <c:pt idx="2550">
                  <c:v>1</c:v>
                </c:pt>
                <c:pt idx="2556">
                  <c:v>1</c:v>
                </c:pt>
                <c:pt idx="2558">
                  <c:v>1</c:v>
                </c:pt>
                <c:pt idx="2566">
                  <c:v>1</c:v>
                </c:pt>
                <c:pt idx="2569">
                  <c:v>1</c:v>
                </c:pt>
                <c:pt idx="2571">
                  <c:v>1</c:v>
                </c:pt>
                <c:pt idx="2573">
                  <c:v>1</c:v>
                </c:pt>
                <c:pt idx="2574">
                  <c:v>1</c:v>
                </c:pt>
                <c:pt idx="2577">
                  <c:v>1</c:v>
                </c:pt>
                <c:pt idx="2582">
                  <c:v>1</c:v>
                </c:pt>
                <c:pt idx="2583">
                  <c:v>1</c:v>
                </c:pt>
                <c:pt idx="2588">
                  <c:v>1</c:v>
                </c:pt>
                <c:pt idx="2589">
                  <c:v>1</c:v>
                </c:pt>
                <c:pt idx="2591">
                  <c:v>1</c:v>
                </c:pt>
                <c:pt idx="2594">
                  <c:v>1</c:v>
                </c:pt>
                <c:pt idx="2597">
                  <c:v>1</c:v>
                </c:pt>
                <c:pt idx="2601">
                  <c:v>1</c:v>
                </c:pt>
                <c:pt idx="2602">
                  <c:v>1</c:v>
                </c:pt>
                <c:pt idx="2605">
                  <c:v>1</c:v>
                </c:pt>
                <c:pt idx="2608">
                  <c:v>1</c:v>
                </c:pt>
                <c:pt idx="2613">
                  <c:v>1</c:v>
                </c:pt>
                <c:pt idx="2619">
                  <c:v>1</c:v>
                </c:pt>
                <c:pt idx="2621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6">
                  <c:v>1</c:v>
                </c:pt>
                <c:pt idx="2637">
                  <c:v>1</c:v>
                </c:pt>
                <c:pt idx="2640">
                  <c:v>1</c:v>
                </c:pt>
                <c:pt idx="2643">
                  <c:v>1</c:v>
                </c:pt>
                <c:pt idx="2646">
                  <c:v>1</c:v>
                </c:pt>
                <c:pt idx="2648">
                  <c:v>1</c:v>
                </c:pt>
                <c:pt idx="2649">
                  <c:v>1</c:v>
                </c:pt>
                <c:pt idx="2657">
                  <c:v>1</c:v>
                </c:pt>
                <c:pt idx="2659">
                  <c:v>1</c:v>
                </c:pt>
                <c:pt idx="2660">
                  <c:v>1</c:v>
                </c:pt>
                <c:pt idx="2663">
                  <c:v>1</c:v>
                </c:pt>
                <c:pt idx="2666">
                  <c:v>1</c:v>
                </c:pt>
                <c:pt idx="2667">
                  <c:v>1</c:v>
                </c:pt>
                <c:pt idx="2670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8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7">
                  <c:v>1</c:v>
                </c:pt>
                <c:pt idx="2701">
                  <c:v>1</c:v>
                </c:pt>
                <c:pt idx="2702">
                  <c:v>1</c:v>
                </c:pt>
                <c:pt idx="2704">
                  <c:v>1</c:v>
                </c:pt>
                <c:pt idx="2706">
                  <c:v>1</c:v>
                </c:pt>
                <c:pt idx="2709">
                  <c:v>1</c:v>
                </c:pt>
                <c:pt idx="2714">
                  <c:v>1</c:v>
                </c:pt>
                <c:pt idx="2717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30">
                  <c:v>1</c:v>
                </c:pt>
                <c:pt idx="2733">
                  <c:v>1</c:v>
                </c:pt>
                <c:pt idx="2737">
                  <c:v>1</c:v>
                </c:pt>
                <c:pt idx="2741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7">
                  <c:v>1</c:v>
                </c:pt>
                <c:pt idx="2760">
                  <c:v>1</c:v>
                </c:pt>
                <c:pt idx="2763">
                  <c:v>1</c:v>
                </c:pt>
                <c:pt idx="2764">
                  <c:v>1</c:v>
                </c:pt>
                <c:pt idx="2767">
                  <c:v>1</c:v>
                </c:pt>
                <c:pt idx="2770">
                  <c:v>1</c:v>
                </c:pt>
                <c:pt idx="2771">
                  <c:v>1</c:v>
                </c:pt>
                <c:pt idx="2774">
                  <c:v>1</c:v>
                </c:pt>
                <c:pt idx="2779">
                  <c:v>1</c:v>
                </c:pt>
                <c:pt idx="2781">
                  <c:v>1</c:v>
                </c:pt>
                <c:pt idx="2784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10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4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8">
                  <c:v>1</c:v>
                </c:pt>
                <c:pt idx="2849">
                  <c:v>1</c:v>
                </c:pt>
                <c:pt idx="2851">
                  <c:v>1</c:v>
                </c:pt>
                <c:pt idx="2853">
                  <c:v>1</c:v>
                </c:pt>
                <c:pt idx="2854">
                  <c:v>1</c:v>
                </c:pt>
                <c:pt idx="2861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8">
                  <c:v>1</c:v>
                </c:pt>
                <c:pt idx="2869">
                  <c:v>1</c:v>
                </c:pt>
                <c:pt idx="2871">
                  <c:v>1</c:v>
                </c:pt>
                <c:pt idx="2874">
                  <c:v>1</c:v>
                </c:pt>
                <c:pt idx="2876">
                  <c:v>1</c:v>
                </c:pt>
                <c:pt idx="2889">
                  <c:v>1</c:v>
                </c:pt>
                <c:pt idx="2890">
                  <c:v>1</c:v>
                </c:pt>
                <c:pt idx="2892">
                  <c:v>1</c:v>
                </c:pt>
                <c:pt idx="2894">
                  <c:v>1</c:v>
                </c:pt>
                <c:pt idx="2899">
                  <c:v>1</c:v>
                </c:pt>
                <c:pt idx="2901">
                  <c:v>1</c:v>
                </c:pt>
                <c:pt idx="2903">
                  <c:v>1</c:v>
                </c:pt>
                <c:pt idx="2905">
                  <c:v>1</c:v>
                </c:pt>
                <c:pt idx="2907">
                  <c:v>1</c:v>
                </c:pt>
                <c:pt idx="2915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1">
                  <c:v>1</c:v>
                </c:pt>
                <c:pt idx="2922">
                  <c:v>1</c:v>
                </c:pt>
                <c:pt idx="2924">
                  <c:v>1</c:v>
                </c:pt>
                <c:pt idx="2925">
                  <c:v>1</c:v>
                </c:pt>
                <c:pt idx="2931">
                  <c:v>1</c:v>
                </c:pt>
                <c:pt idx="2932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4">
                  <c:v>1</c:v>
                </c:pt>
                <c:pt idx="2948">
                  <c:v>1</c:v>
                </c:pt>
                <c:pt idx="2951">
                  <c:v>1</c:v>
                </c:pt>
                <c:pt idx="2952">
                  <c:v>1</c:v>
                </c:pt>
                <c:pt idx="2958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6">
                  <c:v>1</c:v>
                </c:pt>
                <c:pt idx="2968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81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6">
                  <c:v>1</c:v>
                </c:pt>
                <c:pt idx="3000">
                  <c:v>1</c:v>
                </c:pt>
                <c:pt idx="3002">
                  <c:v>1</c:v>
                </c:pt>
                <c:pt idx="3004">
                  <c:v>1</c:v>
                </c:pt>
                <c:pt idx="3006">
                  <c:v>1</c:v>
                </c:pt>
                <c:pt idx="3007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4">
                  <c:v>1</c:v>
                </c:pt>
                <c:pt idx="3018">
                  <c:v>1</c:v>
                </c:pt>
                <c:pt idx="3021">
                  <c:v>1</c:v>
                </c:pt>
                <c:pt idx="3022">
                  <c:v>1</c:v>
                </c:pt>
                <c:pt idx="3026">
                  <c:v>1</c:v>
                </c:pt>
                <c:pt idx="3027">
                  <c:v>1</c:v>
                </c:pt>
                <c:pt idx="3029">
                  <c:v>1</c:v>
                </c:pt>
                <c:pt idx="3030">
                  <c:v>1</c:v>
                </c:pt>
                <c:pt idx="3036">
                  <c:v>1</c:v>
                </c:pt>
                <c:pt idx="3045">
                  <c:v>1</c:v>
                </c:pt>
                <c:pt idx="3046">
                  <c:v>1</c:v>
                </c:pt>
                <c:pt idx="3050">
                  <c:v>1</c:v>
                </c:pt>
                <c:pt idx="3051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7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9">
                  <c:v>1</c:v>
                </c:pt>
                <c:pt idx="3071">
                  <c:v>1</c:v>
                </c:pt>
                <c:pt idx="3072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82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2">
                  <c:v>1</c:v>
                </c:pt>
                <c:pt idx="3093">
                  <c:v>1</c:v>
                </c:pt>
                <c:pt idx="3096">
                  <c:v>1</c:v>
                </c:pt>
                <c:pt idx="3101">
                  <c:v>1</c:v>
                </c:pt>
                <c:pt idx="3103">
                  <c:v>1</c:v>
                </c:pt>
                <c:pt idx="3104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21">
                  <c:v>1</c:v>
                </c:pt>
                <c:pt idx="3123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3">
                  <c:v>1</c:v>
                </c:pt>
                <c:pt idx="3135">
                  <c:v>1</c:v>
                </c:pt>
                <c:pt idx="3137">
                  <c:v>1</c:v>
                </c:pt>
                <c:pt idx="3141">
                  <c:v>1</c:v>
                </c:pt>
                <c:pt idx="3144">
                  <c:v>1</c:v>
                </c:pt>
                <c:pt idx="3150">
                  <c:v>1</c:v>
                </c:pt>
                <c:pt idx="3156">
                  <c:v>1</c:v>
                </c:pt>
                <c:pt idx="3158">
                  <c:v>1</c:v>
                </c:pt>
                <c:pt idx="3159">
                  <c:v>1</c:v>
                </c:pt>
                <c:pt idx="3166">
                  <c:v>1</c:v>
                </c:pt>
                <c:pt idx="3168">
                  <c:v>1</c:v>
                </c:pt>
                <c:pt idx="3173">
                  <c:v>1</c:v>
                </c:pt>
                <c:pt idx="3179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7">
                  <c:v>1</c:v>
                </c:pt>
                <c:pt idx="3190">
                  <c:v>1</c:v>
                </c:pt>
                <c:pt idx="3197">
                  <c:v>1</c:v>
                </c:pt>
                <c:pt idx="3199">
                  <c:v>1</c:v>
                </c:pt>
                <c:pt idx="3200">
                  <c:v>1</c:v>
                </c:pt>
                <c:pt idx="3202">
                  <c:v>1</c:v>
                </c:pt>
                <c:pt idx="3203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5">
                  <c:v>1</c:v>
                </c:pt>
                <c:pt idx="3231">
                  <c:v>1</c:v>
                </c:pt>
                <c:pt idx="3232">
                  <c:v>1</c:v>
                </c:pt>
                <c:pt idx="3235">
                  <c:v>1</c:v>
                </c:pt>
                <c:pt idx="3238">
                  <c:v>1</c:v>
                </c:pt>
                <c:pt idx="3239">
                  <c:v>1</c:v>
                </c:pt>
                <c:pt idx="3243">
                  <c:v>1</c:v>
                </c:pt>
                <c:pt idx="3246">
                  <c:v>1</c:v>
                </c:pt>
                <c:pt idx="3249">
                  <c:v>1</c:v>
                </c:pt>
                <c:pt idx="3250">
                  <c:v>1</c:v>
                </c:pt>
                <c:pt idx="3254">
                  <c:v>1</c:v>
                </c:pt>
                <c:pt idx="3259">
                  <c:v>1</c:v>
                </c:pt>
                <c:pt idx="3264">
                  <c:v>1</c:v>
                </c:pt>
                <c:pt idx="3266">
                  <c:v>1</c:v>
                </c:pt>
                <c:pt idx="3267">
                  <c:v>1</c:v>
                </c:pt>
                <c:pt idx="3270">
                  <c:v>1</c:v>
                </c:pt>
                <c:pt idx="3271">
                  <c:v>1</c:v>
                </c:pt>
                <c:pt idx="3278">
                  <c:v>1</c:v>
                </c:pt>
                <c:pt idx="3280">
                  <c:v>1</c:v>
                </c:pt>
                <c:pt idx="3282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98">
                  <c:v>1</c:v>
                </c:pt>
                <c:pt idx="3309">
                  <c:v>1</c:v>
                </c:pt>
                <c:pt idx="3314">
                  <c:v>1</c:v>
                </c:pt>
                <c:pt idx="3316">
                  <c:v>1</c:v>
                </c:pt>
                <c:pt idx="3319">
                  <c:v>1</c:v>
                </c:pt>
                <c:pt idx="3320">
                  <c:v>1</c:v>
                </c:pt>
                <c:pt idx="3327">
                  <c:v>1</c:v>
                </c:pt>
                <c:pt idx="3329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6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5">
                  <c:v>1</c:v>
                </c:pt>
                <c:pt idx="3351">
                  <c:v>1</c:v>
                </c:pt>
                <c:pt idx="3354">
                  <c:v>1</c:v>
                </c:pt>
                <c:pt idx="3358">
                  <c:v>1</c:v>
                </c:pt>
                <c:pt idx="3359">
                  <c:v>1</c:v>
                </c:pt>
                <c:pt idx="3361">
                  <c:v>1</c:v>
                </c:pt>
                <c:pt idx="3364">
                  <c:v>1</c:v>
                </c:pt>
                <c:pt idx="3368">
                  <c:v>1</c:v>
                </c:pt>
                <c:pt idx="3369">
                  <c:v>1</c:v>
                </c:pt>
                <c:pt idx="3372">
                  <c:v>1</c:v>
                </c:pt>
                <c:pt idx="3374">
                  <c:v>1</c:v>
                </c:pt>
                <c:pt idx="3377">
                  <c:v>1</c:v>
                </c:pt>
                <c:pt idx="3381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90">
                  <c:v>1</c:v>
                </c:pt>
                <c:pt idx="3391">
                  <c:v>1</c:v>
                </c:pt>
                <c:pt idx="3395">
                  <c:v>1</c:v>
                </c:pt>
                <c:pt idx="3398">
                  <c:v>1</c:v>
                </c:pt>
                <c:pt idx="3406">
                  <c:v>1</c:v>
                </c:pt>
                <c:pt idx="3407">
                  <c:v>1</c:v>
                </c:pt>
                <c:pt idx="3412">
                  <c:v>1</c:v>
                </c:pt>
                <c:pt idx="3418">
                  <c:v>1</c:v>
                </c:pt>
                <c:pt idx="3420">
                  <c:v>1</c:v>
                </c:pt>
                <c:pt idx="3425">
                  <c:v>1</c:v>
                </c:pt>
                <c:pt idx="3427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6">
                  <c:v>1</c:v>
                </c:pt>
                <c:pt idx="3438">
                  <c:v>1</c:v>
                </c:pt>
                <c:pt idx="3441">
                  <c:v>1</c:v>
                </c:pt>
                <c:pt idx="3445">
                  <c:v>1</c:v>
                </c:pt>
                <c:pt idx="3448">
                  <c:v>1</c:v>
                </c:pt>
                <c:pt idx="3450">
                  <c:v>1</c:v>
                </c:pt>
                <c:pt idx="3451">
                  <c:v>1</c:v>
                </c:pt>
                <c:pt idx="3459">
                  <c:v>1</c:v>
                </c:pt>
                <c:pt idx="3467">
                  <c:v>1</c:v>
                </c:pt>
                <c:pt idx="3470">
                  <c:v>1</c:v>
                </c:pt>
                <c:pt idx="3472">
                  <c:v>1</c:v>
                </c:pt>
                <c:pt idx="3473">
                  <c:v>1</c:v>
                </c:pt>
                <c:pt idx="3475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7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5">
                  <c:v>1</c:v>
                </c:pt>
                <c:pt idx="3496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6">
                  <c:v>1</c:v>
                </c:pt>
                <c:pt idx="3508">
                  <c:v>1</c:v>
                </c:pt>
                <c:pt idx="3510">
                  <c:v>1</c:v>
                </c:pt>
                <c:pt idx="3513">
                  <c:v>1</c:v>
                </c:pt>
                <c:pt idx="3516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4">
                  <c:v>1</c:v>
                </c:pt>
                <c:pt idx="3529">
                  <c:v>1</c:v>
                </c:pt>
                <c:pt idx="3534">
                  <c:v>1</c:v>
                </c:pt>
                <c:pt idx="3537">
                  <c:v>1</c:v>
                </c:pt>
                <c:pt idx="3539">
                  <c:v>1</c:v>
                </c:pt>
                <c:pt idx="3541">
                  <c:v>1</c:v>
                </c:pt>
                <c:pt idx="3546">
                  <c:v>1</c:v>
                </c:pt>
                <c:pt idx="3548">
                  <c:v>1</c:v>
                </c:pt>
                <c:pt idx="3551">
                  <c:v>1</c:v>
                </c:pt>
                <c:pt idx="3554">
                  <c:v>1</c:v>
                </c:pt>
                <c:pt idx="3559">
                  <c:v>1</c:v>
                </c:pt>
                <c:pt idx="3561">
                  <c:v>1</c:v>
                </c:pt>
                <c:pt idx="3563">
                  <c:v>1</c:v>
                </c:pt>
                <c:pt idx="3565">
                  <c:v>1</c:v>
                </c:pt>
                <c:pt idx="3567">
                  <c:v>1</c:v>
                </c:pt>
                <c:pt idx="3568">
                  <c:v>1</c:v>
                </c:pt>
                <c:pt idx="3573">
                  <c:v>1</c:v>
                </c:pt>
                <c:pt idx="3576">
                  <c:v>1</c:v>
                </c:pt>
                <c:pt idx="3579">
                  <c:v>1</c:v>
                </c:pt>
                <c:pt idx="3591">
                  <c:v>1</c:v>
                </c:pt>
                <c:pt idx="3592">
                  <c:v>1</c:v>
                </c:pt>
                <c:pt idx="3594">
                  <c:v>1</c:v>
                </c:pt>
                <c:pt idx="3601">
                  <c:v>1</c:v>
                </c:pt>
                <c:pt idx="3602">
                  <c:v>1</c:v>
                </c:pt>
                <c:pt idx="3610">
                  <c:v>1</c:v>
                </c:pt>
                <c:pt idx="3611">
                  <c:v>1</c:v>
                </c:pt>
                <c:pt idx="3618">
                  <c:v>1</c:v>
                </c:pt>
                <c:pt idx="3623">
                  <c:v>1</c:v>
                </c:pt>
                <c:pt idx="3628">
                  <c:v>1</c:v>
                </c:pt>
                <c:pt idx="3629">
                  <c:v>1</c:v>
                </c:pt>
                <c:pt idx="3631">
                  <c:v>1</c:v>
                </c:pt>
                <c:pt idx="3634">
                  <c:v>1</c:v>
                </c:pt>
                <c:pt idx="3636">
                  <c:v>1</c:v>
                </c:pt>
                <c:pt idx="3639">
                  <c:v>1</c:v>
                </c:pt>
                <c:pt idx="3641">
                  <c:v>1</c:v>
                </c:pt>
                <c:pt idx="3645">
                  <c:v>1</c:v>
                </c:pt>
                <c:pt idx="3646">
                  <c:v>1</c:v>
                </c:pt>
                <c:pt idx="3648">
                  <c:v>1</c:v>
                </c:pt>
                <c:pt idx="3651">
                  <c:v>1</c:v>
                </c:pt>
                <c:pt idx="3652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4">
                  <c:v>1</c:v>
                </c:pt>
                <c:pt idx="3667">
                  <c:v>1</c:v>
                </c:pt>
                <c:pt idx="3668">
                  <c:v>1</c:v>
                </c:pt>
                <c:pt idx="3675">
                  <c:v>1</c:v>
                </c:pt>
                <c:pt idx="3679">
                  <c:v>1</c:v>
                </c:pt>
                <c:pt idx="3681">
                  <c:v>1</c:v>
                </c:pt>
                <c:pt idx="3685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3">
                  <c:v>1</c:v>
                </c:pt>
                <c:pt idx="3694">
                  <c:v>1</c:v>
                </c:pt>
                <c:pt idx="3696">
                  <c:v>1</c:v>
                </c:pt>
                <c:pt idx="3700">
                  <c:v>1</c:v>
                </c:pt>
                <c:pt idx="3702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1">
                  <c:v>1</c:v>
                </c:pt>
                <c:pt idx="3712">
                  <c:v>1</c:v>
                </c:pt>
                <c:pt idx="3719">
                  <c:v>1</c:v>
                </c:pt>
                <c:pt idx="3721">
                  <c:v>1</c:v>
                </c:pt>
                <c:pt idx="3725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1">
                  <c:v>1</c:v>
                </c:pt>
                <c:pt idx="3732">
                  <c:v>1</c:v>
                </c:pt>
                <c:pt idx="3738">
                  <c:v>1</c:v>
                </c:pt>
                <c:pt idx="3740">
                  <c:v>1</c:v>
                </c:pt>
                <c:pt idx="3742">
                  <c:v>1</c:v>
                </c:pt>
                <c:pt idx="3744">
                  <c:v>1</c:v>
                </c:pt>
                <c:pt idx="3746">
                  <c:v>1</c:v>
                </c:pt>
                <c:pt idx="3747">
                  <c:v>1</c:v>
                </c:pt>
                <c:pt idx="3749">
                  <c:v>1</c:v>
                </c:pt>
                <c:pt idx="3754">
                  <c:v>1</c:v>
                </c:pt>
                <c:pt idx="3756">
                  <c:v>1</c:v>
                </c:pt>
                <c:pt idx="3758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8">
                  <c:v>1</c:v>
                </c:pt>
                <c:pt idx="3774">
                  <c:v>1</c:v>
                </c:pt>
                <c:pt idx="3776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2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4">
                  <c:v>1</c:v>
                </c:pt>
                <c:pt idx="3796">
                  <c:v>1</c:v>
                </c:pt>
                <c:pt idx="3797">
                  <c:v>1</c:v>
                </c:pt>
                <c:pt idx="3799">
                  <c:v>1</c:v>
                </c:pt>
                <c:pt idx="3800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10">
                  <c:v>1</c:v>
                </c:pt>
                <c:pt idx="3811">
                  <c:v>1</c:v>
                </c:pt>
                <c:pt idx="3814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6">
                  <c:v>1</c:v>
                </c:pt>
                <c:pt idx="3827">
                  <c:v>1</c:v>
                </c:pt>
                <c:pt idx="3830">
                  <c:v>1</c:v>
                </c:pt>
                <c:pt idx="3836">
                  <c:v>1</c:v>
                </c:pt>
                <c:pt idx="3839">
                  <c:v>1</c:v>
                </c:pt>
                <c:pt idx="3842">
                  <c:v>1</c:v>
                </c:pt>
                <c:pt idx="3845">
                  <c:v>1</c:v>
                </c:pt>
                <c:pt idx="3849">
                  <c:v>1</c:v>
                </c:pt>
                <c:pt idx="3856">
                  <c:v>1</c:v>
                </c:pt>
                <c:pt idx="3857">
                  <c:v>1</c:v>
                </c:pt>
                <c:pt idx="3861">
                  <c:v>1</c:v>
                </c:pt>
                <c:pt idx="3865">
                  <c:v>1</c:v>
                </c:pt>
                <c:pt idx="3868">
                  <c:v>1</c:v>
                </c:pt>
                <c:pt idx="3871">
                  <c:v>1</c:v>
                </c:pt>
                <c:pt idx="3872">
                  <c:v>1</c:v>
                </c:pt>
                <c:pt idx="3874">
                  <c:v>1</c:v>
                </c:pt>
                <c:pt idx="3875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4">
                  <c:v>1</c:v>
                </c:pt>
                <c:pt idx="3889">
                  <c:v>1</c:v>
                </c:pt>
                <c:pt idx="3895">
                  <c:v>1</c:v>
                </c:pt>
                <c:pt idx="3899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6">
                  <c:v>1</c:v>
                </c:pt>
                <c:pt idx="3908">
                  <c:v>1</c:v>
                </c:pt>
                <c:pt idx="3914">
                  <c:v>1</c:v>
                </c:pt>
                <c:pt idx="3916">
                  <c:v>1</c:v>
                </c:pt>
                <c:pt idx="3917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4">
                  <c:v>1</c:v>
                </c:pt>
                <c:pt idx="3925">
                  <c:v>1</c:v>
                </c:pt>
                <c:pt idx="3927">
                  <c:v>1</c:v>
                </c:pt>
                <c:pt idx="3931">
                  <c:v>1</c:v>
                </c:pt>
                <c:pt idx="3933">
                  <c:v>1</c:v>
                </c:pt>
                <c:pt idx="3934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4">
                  <c:v>1</c:v>
                </c:pt>
                <c:pt idx="3945">
                  <c:v>1</c:v>
                </c:pt>
                <c:pt idx="3947">
                  <c:v>1</c:v>
                </c:pt>
                <c:pt idx="3949">
                  <c:v>1</c:v>
                </c:pt>
                <c:pt idx="3950">
                  <c:v>1</c:v>
                </c:pt>
                <c:pt idx="3954">
                  <c:v>1</c:v>
                </c:pt>
                <c:pt idx="3956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2">
                  <c:v>1</c:v>
                </c:pt>
                <c:pt idx="3964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4">
                  <c:v>1</c:v>
                </c:pt>
                <c:pt idx="3978">
                  <c:v>1</c:v>
                </c:pt>
                <c:pt idx="3980">
                  <c:v>1</c:v>
                </c:pt>
                <c:pt idx="3982">
                  <c:v>1</c:v>
                </c:pt>
                <c:pt idx="3987">
                  <c:v>1</c:v>
                </c:pt>
                <c:pt idx="3992">
                  <c:v>1</c:v>
                </c:pt>
                <c:pt idx="3994">
                  <c:v>1</c:v>
                </c:pt>
                <c:pt idx="3995">
                  <c:v>1</c:v>
                </c:pt>
                <c:pt idx="3997">
                  <c:v>1</c:v>
                </c:pt>
                <c:pt idx="4010">
                  <c:v>1</c:v>
                </c:pt>
                <c:pt idx="4016">
                  <c:v>1</c:v>
                </c:pt>
                <c:pt idx="4021">
                  <c:v>1</c:v>
                </c:pt>
                <c:pt idx="4024">
                  <c:v>1</c:v>
                </c:pt>
                <c:pt idx="4025">
                  <c:v>1</c:v>
                </c:pt>
                <c:pt idx="4029">
                  <c:v>1</c:v>
                </c:pt>
                <c:pt idx="4032">
                  <c:v>1</c:v>
                </c:pt>
                <c:pt idx="4036">
                  <c:v>1</c:v>
                </c:pt>
                <c:pt idx="4043">
                  <c:v>1</c:v>
                </c:pt>
                <c:pt idx="4050">
                  <c:v>1</c:v>
                </c:pt>
                <c:pt idx="4053">
                  <c:v>1</c:v>
                </c:pt>
                <c:pt idx="406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D4-4A4B-A9E8-EB4F52E3E185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'Date Created'!$A$6:$A$4120</c:f>
              <c:strCache>
                <c:ptCount val="4114"/>
                <c:pt idx="0">
                  <c:v>1242532513</c:v>
                </c:pt>
                <c:pt idx="1">
                  <c:v>1247504047</c:v>
                </c:pt>
                <c:pt idx="2">
                  <c:v>1250630968</c:v>
                </c:pt>
                <c:pt idx="3">
                  <c:v>1251214014</c:v>
                </c:pt>
                <c:pt idx="4">
                  <c:v>1252718519</c:v>
                </c:pt>
                <c:pt idx="5">
                  <c:v>1252908330</c:v>
                </c:pt>
                <c:pt idx="6">
                  <c:v>1252964282</c:v>
                </c:pt>
                <c:pt idx="7">
                  <c:v>1253712916</c:v>
                </c:pt>
                <c:pt idx="8">
                  <c:v>1253726650</c:v>
                </c:pt>
                <c:pt idx="9">
                  <c:v>1254450706</c:v>
                </c:pt>
                <c:pt idx="10">
                  <c:v>1255730520</c:v>
                </c:pt>
                <c:pt idx="11">
                  <c:v>1257444140</c:v>
                </c:pt>
                <c:pt idx="12">
                  <c:v>1257538029</c:v>
                </c:pt>
                <c:pt idx="13">
                  <c:v>1257871712</c:v>
                </c:pt>
                <c:pt idx="14">
                  <c:v>1263474049</c:v>
                </c:pt>
                <c:pt idx="15">
                  <c:v>1263679492</c:v>
                </c:pt>
                <c:pt idx="16">
                  <c:v>1263982307</c:v>
                </c:pt>
                <c:pt idx="17">
                  <c:v>1264565507</c:v>
                </c:pt>
                <c:pt idx="18">
                  <c:v>1265269559</c:v>
                </c:pt>
                <c:pt idx="19">
                  <c:v>1265493806</c:v>
                </c:pt>
                <c:pt idx="20">
                  <c:v>1267220191</c:v>
                </c:pt>
                <c:pt idx="21">
                  <c:v>1268255751</c:v>
                </c:pt>
                <c:pt idx="22">
                  <c:v>1268337744</c:v>
                </c:pt>
                <c:pt idx="23">
                  <c:v>1268459318</c:v>
                </c:pt>
                <c:pt idx="24">
                  <c:v>1268822909</c:v>
                </c:pt>
                <c:pt idx="25">
                  <c:v>1268934736</c:v>
                </c:pt>
                <c:pt idx="26">
                  <c:v>1269878058</c:v>
                </c:pt>
                <c:pt idx="27">
                  <c:v>1269928430</c:v>
                </c:pt>
                <c:pt idx="28">
                  <c:v>1270576379</c:v>
                </c:pt>
                <c:pt idx="29">
                  <c:v>1272050914</c:v>
                </c:pt>
                <c:pt idx="30">
                  <c:v>1272692732</c:v>
                </c:pt>
                <c:pt idx="31">
                  <c:v>1273121283</c:v>
                </c:pt>
                <c:pt idx="32">
                  <c:v>1273647255</c:v>
                </c:pt>
                <c:pt idx="33">
                  <c:v>1273874306</c:v>
                </c:pt>
                <c:pt idx="34">
                  <c:v>1273961999</c:v>
                </c:pt>
                <c:pt idx="35">
                  <c:v>1274705803</c:v>
                </c:pt>
                <c:pt idx="36">
                  <c:v>1274889241</c:v>
                </c:pt>
                <c:pt idx="37">
                  <c:v>1275415679</c:v>
                </c:pt>
                <c:pt idx="38">
                  <c:v>1275599812</c:v>
                </c:pt>
                <c:pt idx="39">
                  <c:v>1275603020</c:v>
                </c:pt>
                <c:pt idx="40">
                  <c:v>1275851354</c:v>
                </c:pt>
                <c:pt idx="41">
                  <c:v>1276043330</c:v>
                </c:pt>
                <c:pt idx="42">
                  <c:v>1276283655</c:v>
                </c:pt>
                <c:pt idx="43">
                  <c:v>1276480894</c:v>
                </c:pt>
                <c:pt idx="44">
                  <c:v>1276830052</c:v>
                </c:pt>
                <c:pt idx="45">
                  <c:v>1276891586</c:v>
                </c:pt>
                <c:pt idx="46">
                  <c:v>1277433980</c:v>
                </c:pt>
                <c:pt idx="47">
                  <c:v>1277512556</c:v>
                </c:pt>
                <c:pt idx="48">
                  <c:v>1277702894</c:v>
                </c:pt>
                <c:pt idx="49">
                  <c:v>1279574773</c:v>
                </c:pt>
                <c:pt idx="50">
                  <c:v>1279603955</c:v>
                </c:pt>
                <c:pt idx="51">
                  <c:v>1279651084</c:v>
                </c:pt>
                <c:pt idx="52">
                  <c:v>1281028152</c:v>
                </c:pt>
                <c:pt idx="53">
                  <c:v>1281317691</c:v>
                </c:pt>
                <c:pt idx="54">
                  <c:v>1282868176</c:v>
                </c:pt>
                <c:pt idx="55">
                  <c:v>1283976268</c:v>
                </c:pt>
                <c:pt idx="56">
                  <c:v>1284042614</c:v>
                </c:pt>
                <c:pt idx="57">
                  <c:v>1284087829</c:v>
                </c:pt>
                <c:pt idx="58">
                  <c:v>1284409734</c:v>
                </c:pt>
                <c:pt idx="59">
                  <c:v>1284567905</c:v>
                </c:pt>
                <c:pt idx="60">
                  <c:v>1286319256</c:v>
                </c:pt>
                <c:pt idx="61">
                  <c:v>1286480070</c:v>
                </c:pt>
                <c:pt idx="62">
                  <c:v>1286930435</c:v>
                </c:pt>
                <c:pt idx="63">
                  <c:v>1287071015</c:v>
                </c:pt>
                <c:pt idx="64">
                  <c:v>1287379460</c:v>
                </c:pt>
                <c:pt idx="65">
                  <c:v>1288160403</c:v>
                </c:pt>
                <c:pt idx="66">
                  <c:v>1288341805</c:v>
                </c:pt>
                <c:pt idx="67">
                  <c:v>1288968886</c:v>
                </c:pt>
                <c:pt idx="68">
                  <c:v>1290281691</c:v>
                </c:pt>
                <c:pt idx="69">
                  <c:v>1290481733</c:v>
                </c:pt>
                <c:pt idx="70">
                  <c:v>1290490524</c:v>
                </c:pt>
                <c:pt idx="71">
                  <c:v>1290663926</c:v>
                </c:pt>
                <c:pt idx="72">
                  <c:v>1291227054</c:v>
                </c:pt>
                <c:pt idx="73">
                  <c:v>1291257298</c:v>
                </c:pt>
                <c:pt idx="74">
                  <c:v>1291428371</c:v>
                </c:pt>
                <c:pt idx="75">
                  <c:v>1292316697</c:v>
                </c:pt>
                <c:pt idx="76">
                  <c:v>1292793427</c:v>
                </c:pt>
                <c:pt idx="77">
                  <c:v>1293158438</c:v>
                </c:pt>
                <c:pt idx="78">
                  <c:v>1293739714</c:v>
                </c:pt>
                <c:pt idx="79">
                  <c:v>1294811828</c:v>
                </c:pt>
                <c:pt idx="80">
                  <c:v>1294818278</c:v>
                </c:pt>
                <c:pt idx="81">
                  <c:v>1294818561</c:v>
                </c:pt>
                <c:pt idx="82">
                  <c:v>1295000329</c:v>
                </c:pt>
                <c:pt idx="83">
                  <c:v>1295575001</c:v>
                </c:pt>
                <c:pt idx="84">
                  <c:v>1295624113</c:v>
                </c:pt>
                <c:pt idx="85">
                  <c:v>1295653954</c:v>
                </c:pt>
                <c:pt idx="86">
                  <c:v>1295657209</c:v>
                </c:pt>
                <c:pt idx="87">
                  <c:v>1295887210</c:v>
                </c:pt>
                <c:pt idx="88">
                  <c:v>1295898527</c:v>
                </c:pt>
                <c:pt idx="89">
                  <c:v>1295997630</c:v>
                </c:pt>
                <c:pt idx="90">
                  <c:v>1296088630</c:v>
                </c:pt>
                <c:pt idx="91">
                  <c:v>1296651427</c:v>
                </c:pt>
                <c:pt idx="92">
                  <c:v>1297451245</c:v>
                </c:pt>
                <c:pt idx="93">
                  <c:v>1297562590</c:v>
                </c:pt>
                <c:pt idx="94">
                  <c:v>1297620584</c:v>
                </c:pt>
                <c:pt idx="95">
                  <c:v>1297687082</c:v>
                </c:pt>
                <c:pt idx="96">
                  <c:v>1297880659</c:v>
                </c:pt>
                <c:pt idx="97">
                  <c:v>1298048082</c:v>
                </c:pt>
                <c:pt idx="98">
                  <c:v>1298289355</c:v>
                </c:pt>
                <c:pt idx="99">
                  <c:v>1299775266</c:v>
                </c:pt>
                <c:pt idx="100">
                  <c:v>1300328399</c:v>
                </c:pt>
                <c:pt idx="101">
                  <c:v>1300354764</c:v>
                </c:pt>
                <c:pt idx="102">
                  <c:v>1300767673</c:v>
                </c:pt>
                <c:pt idx="103">
                  <c:v>1300916220</c:v>
                </c:pt>
                <c:pt idx="104">
                  <c:v>1300996896</c:v>
                </c:pt>
                <c:pt idx="105">
                  <c:v>1301007738</c:v>
                </c:pt>
                <c:pt idx="106">
                  <c:v>1301524585</c:v>
                </c:pt>
                <c:pt idx="107">
                  <c:v>1301542937</c:v>
                </c:pt>
                <c:pt idx="108">
                  <c:v>1301787287</c:v>
                </c:pt>
                <c:pt idx="109">
                  <c:v>1301847025</c:v>
                </c:pt>
                <c:pt idx="110">
                  <c:v>1301950070</c:v>
                </c:pt>
                <c:pt idx="111">
                  <c:v>1301969633</c:v>
                </c:pt>
                <c:pt idx="112">
                  <c:v>1301975637</c:v>
                </c:pt>
                <c:pt idx="113">
                  <c:v>1302033140</c:v>
                </c:pt>
                <c:pt idx="114">
                  <c:v>1302036648</c:v>
                </c:pt>
                <c:pt idx="115">
                  <c:v>1302493760</c:v>
                </c:pt>
                <c:pt idx="116">
                  <c:v>1302654049</c:v>
                </c:pt>
                <c:pt idx="117">
                  <c:v>1302661362</c:v>
                </c:pt>
                <c:pt idx="118">
                  <c:v>1302891086</c:v>
                </c:pt>
                <c:pt idx="119">
                  <c:v>1303706001</c:v>
                </c:pt>
                <c:pt idx="120">
                  <c:v>1304129088</c:v>
                </c:pt>
                <c:pt idx="121">
                  <c:v>1304376478</c:v>
                </c:pt>
                <c:pt idx="122">
                  <c:v>1304464914</c:v>
                </c:pt>
                <c:pt idx="123">
                  <c:v>1304623990</c:v>
                </c:pt>
                <c:pt idx="124">
                  <c:v>1304770233</c:v>
                </c:pt>
                <c:pt idx="125">
                  <c:v>1304867881</c:v>
                </c:pt>
                <c:pt idx="126">
                  <c:v>1304888771</c:v>
                </c:pt>
                <c:pt idx="127">
                  <c:v>1304962261</c:v>
                </c:pt>
                <c:pt idx="128">
                  <c:v>1305219744</c:v>
                </c:pt>
                <c:pt idx="129">
                  <c:v>1305568201</c:v>
                </c:pt>
                <c:pt idx="130">
                  <c:v>1305767666</c:v>
                </c:pt>
                <c:pt idx="131">
                  <c:v>1305839646</c:v>
                </c:pt>
                <c:pt idx="132">
                  <c:v>1306197066</c:v>
                </c:pt>
                <c:pt idx="133">
                  <c:v>1306219897</c:v>
                </c:pt>
                <c:pt idx="134">
                  <c:v>1306283727</c:v>
                </c:pt>
                <c:pt idx="135">
                  <c:v>1306417323</c:v>
                </c:pt>
                <c:pt idx="136">
                  <c:v>1306525512</c:v>
                </c:pt>
                <c:pt idx="137">
                  <c:v>1306608888</c:v>
                </c:pt>
                <c:pt idx="138">
                  <c:v>1306855163</c:v>
                </c:pt>
                <c:pt idx="139">
                  <c:v>1306955120</c:v>
                </c:pt>
                <c:pt idx="140">
                  <c:v>1307028855</c:v>
                </c:pt>
                <c:pt idx="141">
                  <c:v>1307102266</c:v>
                </c:pt>
                <c:pt idx="142">
                  <c:v>1307421721</c:v>
                </c:pt>
                <c:pt idx="143">
                  <c:v>1307594625</c:v>
                </c:pt>
                <c:pt idx="144">
                  <c:v>1307597851</c:v>
                </c:pt>
                <c:pt idx="145">
                  <c:v>1307761341</c:v>
                </c:pt>
                <c:pt idx="146">
                  <c:v>1307848482</c:v>
                </c:pt>
                <c:pt idx="147">
                  <c:v>1307862499</c:v>
                </c:pt>
                <c:pt idx="148">
                  <c:v>1308245574</c:v>
                </c:pt>
                <c:pt idx="149">
                  <c:v>1308336383</c:v>
                </c:pt>
                <c:pt idx="150">
                  <c:v>1308496075</c:v>
                </c:pt>
                <c:pt idx="151">
                  <c:v>1308900441</c:v>
                </c:pt>
                <c:pt idx="152">
                  <c:v>1308946136</c:v>
                </c:pt>
                <c:pt idx="153">
                  <c:v>1309310236</c:v>
                </c:pt>
                <c:pt idx="154">
                  <c:v>1309311545</c:v>
                </c:pt>
                <c:pt idx="155">
                  <c:v>1309919526</c:v>
                </c:pt>
                <c:pt idx="156">
                  <c:v>1309986338</c:v>
                </c:pt>
                <c:pt idx="157">
                  <c:v>1309987845</c:v>
                </c:pt>
                <c:pt idx="158">
                  <c:v>1310049536</c:v>
                </c:pt>
                <c:pt idx="159">
                  <c:v>1310069157</c:v>
                </c:pt>
                <c:pt idx="160">
                  <c:v>1310155970</c:v>
                </c:pt>
                <c:pt idx="161">
                  <c:v>1310438737</c:v>
                </c:pt>
                <c:pt idx="162">
                  <c:v>1310486518</c:v>
                </c:pt>
                <c:pt idx="163">
                  <c:v>1310693986</c:v>
                </c:pt>
                <c:pt idx="164">
                  <c:v>1311380313</c:v>
                </c:pt>
                <c:pt idx="165">
                  <c:v>1311667854</c:v>
                </c:pt>
                <c:pt idx="166">
                  <c:v>1311699753</c:v>
                </c:pt>
                <c:pt idx="167">
                  <c:v>1311789885</c:v>
                </c:pt>
                <c:pt idx="168">
                  <c:v>1311795167</c:v>
                </c:pt>
                <c:pt idx="169">
                  <c:v>1311879431</c:v>
                </c:pt>
                <c:pt idx="170">
                  <c:v>1311963128</c:v>
                </c:pt>
                <c:pt idx="171">
                  <c:v>1312047008</c:v>
                </c:pt>
                <c:pt idx="172">
                  <c:v>1312320031</c:v>
                </c:pt>
                <c:pt idx="173">
                  <c:v>1312392973</c:v>
                </c:pt>
                <c:pt idx="174">
                  <c:v>1312490350</c:v>
                </c:pt>
                <c:pt idx="175">
                  <c:v>1312641022</c:v>
                </c:pt>
                <c:pt idx="176">
                  <c:v>1312821339</c:v>
                </c:pt>
                <c:pt idx="177">
                  <c:v>1312822732</c:v>
                </c:pt>
                <c:pt idx="178">
                  <c:v>1312823571</c:v>
                </c:pt>
                <c:pt idx="179">
                  <c:v>1312865658</c:v>
                </c:pt>
                <c:pt idx="180">
                  <c:v>1313010163</c:v>
                </c:pt>
                <c:pt idx="181">
                  <c:v>1313024422</c:v>
                </c:pt>
                <c:pt idx="182">
                  <c:v>1313123823</c:v>
                </c:pt>
                <c:pt idx="183">
                  <c:v>1313532003</c:v>
                </c:pt>
                <c:pt idx="184">
                  <c:v>1313612532</c:v>
                </c:pt>
                <c:pt idx="185">
                  <c:v>1314124129</c:v>
                </c:pt>
                <c:pt idx="186">
                  <c:v>1314154837</c:v>
                </c:pt>
                <c:pt idx="187">
                  <c:v>1314417502</c:v>
                </c:pt>
                <c:pt idx="188">
                  <c:v>1314577097</c:v>
                </c:pt>
                <c:pt idx="189">
                  <c:v>1314720721</c:v>
                </c:pt>
                <c:pt idx="190">
                  <c:v>1314765025</c:v>
                </c:pt>
                <c:pt idx="191">
                  <c:v>1314947317</c:v>
                </c:pt>
                <c:pt idx="192">
                  <c:v>1314989557</c:v>
                </c:pt>
                <c:pt idx="193">
                  <c:v>1315439879</c:v>
                </c:pt>
                <c:pt idx="194">
                  <c:v>1315588033</c:v>
                </c:pt>
                <c:pt idx="195">
                  <c:v>1315597261</c:v>
                </c:pt>
                <c:pt idx="196">
                  <c:v>1315612909</c:v>
                </c:pt>
                <c:pt idx="197">
                  <c:v>1315947400</c:v>
                </c:pt>
                <c:pt idx="198">
                  <c:v>1316013727</c:v>
                </c:pt>
                <c:pt idx="199">
                  <c:v>1316194540</c:v>
                </c:pt>
                <c:pt idx="200">
                  <c:v>1316214541</c:v>
                </c:pt>
                <c:pt idx="201">
                  <c:v>1316552050</c:v>
                </c:pt>
                <c:pt idx="202">
                  <c:v>1316749178</c:v>
                </c:pt>
                <c:pt idx="203">
                  <c:v>1316919196</c:v>
                </c:pt>
                <c:pt idx="204">
                  <c:v>1317064599</c:v>
                </c:pt>
                <c:pt idx="205">
                  <c:v>1317564135</c:v>
                </c:pt>
                <c:pt idx="206">
                  <c:v>1317788623</c:v>
                </c:pt>
                <c:pt idx="207">
                  <c:v>1318539484</c:v>
                </c:pt>
                <c:pt idx="208">
                  <c:v>1318826921</c:v>
                </c:pt>
                <c:pt idx="209">
                  <c:v>1318864308</c:v>
                </c:pt>
                <c:pt idx="210">
                  <c:v>1319245349</c:v>
                </c:pt>
                <c:pt idx="211">
                  <c:v>1319467604</c:v>
                </c:pt>
                <c:pt idx="212">
                  <c:v>1319819758</c:v>
                </c:pt>
                <c:pt idx="213">
                  <c:v>1319850796</c:v>
                </c:pt>
                <c:pt idx="214">
                  <c:v>1319859339</c:v>
                </c:pt>
                <c:pt idx="215">
                  <c:v>1320033976</c:v>
                </c:pt>
                <c:pt idx="216">
                  <c:v>1320122736</c:v>
                </c:pt>
                <c:pt idx="217">
                  <c:v>1320287996</c:v>
                </c:pt>
                <c:pt idx="218">
                  <c:v>1320528070</c:v>
                </c:pt>
                <c:pt idx="219">
                  <c:v>1320688391</c:v>
                </c:pt>
                <c:pt idx="220">
                  <c:v>1320776504</c:v>
                </c:pt>
                <c:pt idx="221">
                  <c:v>1321035449</c:v>
                </c:pt>
                <c:pt idx="222">
                  <c:v>1321200332</c:v>
                </c:pt>
                <c:pt idx="223">
                  <c:v>1321252488</c:v>
                </c:pt>
                <c:pt idx="224">
                  <c:v>1321357790</c:v>
                </c:pt>
                <c:pt idx="225">
                  <c:v>1321402754</c:v>
                </c:pt>
                <c:pt idx="226">
                  <c:v>1321406795</c:v>
                </c:pt>
                <c:pt idx="227">
                  <c:v>1321578051</c:v>
                </c:pt>
                <c:pt idx="228">
                  <c:v>1321649321</c:v>
                </c:pt>
                <c:pt idx="229">
                  <c:v>1321852592</c:v>
                </c:pt>
                <c:pt idx="230">
                  <c:v>1321978335</c:v>
                </c:pt>
                <c:pt idx="231">
                  <c:v>1322073309</c:v>
                </c:pt>
                <c:pt idx="232">
                  <c:v>1322539459</c:v>
                </c:pt>
                <c:pt idx="233">
                  <c:v>1322632886</c:v>
                </c:pt>
                <c:pt idx="234">
                  <c:v>1322763110</c:v>
                </c:pt>
                <c:pt idx="235">
                  <c:v>1322852747</c:v>
                </c:pt>
                <c:pt idx="236">
                  <c:v>1323084816</c:v>
                </c:pt>
                <c:pt idx="237">
                  <c:v>1323131689</c:v>
                </c:pt>
                <c:pt idx="238">
                  <c:v>1323211621</c:v>
                </c:pt>
                <c:pt idx="239">
                  <c:v>1323212767</c:v>
                </c:pt>
                <c:pt idx="240">
                  <c:v>1323221761</c:v>
                </c:pt>
                <c:pt idx="241">
                  <c:v>1323920114</c:v>
                </c:pt>
                <c:pt idx="242">
                  <c:v>1324041269</c:v>
                </c:pt>
                <c:pt idx="243">
                  <c:v>1324079392</c:v>
                </c:pt>
                <c:pt idx="244">
                  <c:v>1324158361</c:v>
                </c:pt>
                <c:pt idx="245">
                  <c:v>1324243985</c:v>
                </c:pt>
                <c:pt idx="246">
                  <c:v>1324329156</c:v>
                </c:pt>
                <c:pt idx="247">
                  <c:v>1324433310</c:v>
                </c:pt>
                <c:pt idx="248">
                  <c:v>1325007780</c:v>
                </c:pt>
                <c:pt idx="249">
                  <c:v>1325184847</c:v>
                </c:pt>
                <c:pt idx="250">
                  <c:v>1325432091</c:v>
                </c:pt>
                <c:pt idx="251">
                  <c:v>1325618773</c:v>
                </c:pt>
                <c:pt idx="252">
                  <c:v>1326217444</c:v>
                </c:pt>
                <c:pt idx="253">
                  <c:v>1326404583</c:v>
                </c:pt>
                <c:pt idx="254">
                  <c:v>1326422966</c:v>
                </c:pt>
                <c:pt idx="255">
                  <c:v>1326492231</c:v>
                </c:pt>
                <c:pt idx="256">
                  <c:v>1326648668</c:v>
                </c:pt>
                <c:pt idx="257">
                  <c:v>1326728235</c:v>
                </c:pt>
                <c:pt idx="258">
                  <c:v>1326810211</c:v>
                </c:pt>
                <c:pt idx="259">
                  <c:v>1326848935</c:v>
                </c:pt>
                <c:pt idx="260">
                  <c:v>1326872367</c:v>
                </c:pt>
                <c:pt idx="261">
                  <c:v>1326934395</c:v>
                </c:pt>
                <c:pt idx="262">
                  <c:v>1326972107</c:v>
                </c:pt>
                <c:pt idx="263">
                  <c:v>1326994426</c:v>
                </c:pt>
                <c:pt idx="264">
                  <c:v>1327518885</c:v>
                </c:pt>
                <c:pt idx="265">
                  <c:v>1327523638</c:v>
                </c:pt>
                <c:pt idx="266">
                  <c:v>1327523642</c:v>
                </c:pt>
                <c:pt idx="267">
                  <c:v>1327568499</c:v>
                </c:pt>
                <c:pt idx="268">
                  <c:v>1327622841</c:v>
                </c:pt>
                <c:pt idx="269">
                  <c:v>1327767423</c:v>
                </c:pt>
                <c:pt idx="270">
                  <c:v>1327853914</c:v>
                </c:pt>
                <c:pt idx="271">
                  <c:v>1327886998</c:v>
                </c:pt>
                <c:pt idx="272">
                  <c:v>1327969730</c:v>
                </c:pt>
                <c:pt idx="273">
                  <c:v>1328033818</c:v>
                </c:pt>
                <c:pt idx="274">
                  <c:v>1328040375</c:v>
                </c:pt>
                <c:pt idx="275">
                  <c:v>1328049974</c:v>
                </c:pt>
                <c:pt idx="276">
                  <c:v>1328052639</c:v>
                </c:pt>
                <c:pt idx="277">
                  <c:v>1328158065</c:v>
                </c:pt>
                <c:pt idx="278">
                  <c:v>1328197165</c:v>
                </c:pt>
                <c:pt idx="279">
                  <c:v>1328559435</c:v>
                </c:pt>
                <c:pt idx="280">
                  <c:v>1328582635</c:v>
                </c:pt>
                <c:pt idx="281">
                  <c:v>1328649026</c:v>
                </c:pt>
                <c:pt idx="282">
                  <c:v>1328749249</c:v>
                </c:pt>
                <c:pt idx="283">
                  <c:v>1328752575</c:v>
                </c:pt>
                <c:pt idx="284">
                  <c:v>1328760129</c:v>
                </c:pt>
                <c:pt idx="285">
                  <c:v>1328800049</c:v>
                </c:pt>
                <c:pt idx="286">
                  <c:v>1328916987</c:v>
                </c:pt>
                <c:pt idx="287">
                  <c:v>1329146235</c:v>
                </c:pt>
                <c:pt idx="288">
                  <c:v>1329442510</c:v>
                </c:pt>
                <c:pt idx="289">
                  <c:v>1329484625</c:v>
                </c:pt>
                <c:pt idx="290">
                  <c:v>1329671572</c:v>
                </c:pt>
                <c:pt idx="291">
                  <c:v>1329759452</c:v>
                </c:pt>
                <c:pt idx="292">
                  <c:v>1329856839</c:v>
                </c:pt>
                <c:pt idx="293">
                  <c:v>1329873755</c:v>
                </c:pt>
                <c:pt idx="294">
                  <c:v>1329890585</c:v>
                </c:pt>
                <c:pt idx="295">
                  <c:v>1330094566</c:v>
                </c:pt>
                <c:pt idx="296">
                  <c:v>1330394274</c:v>
                </c:pt>
                <c:pt idx="297">
                  <c:v>1330440323</c:v>
                </c:pt>
                <c:pt idx="298">
                  <c:v>1330638829</c:v>
                </c:pt>
                <c:pt idx="299">
                  <c:v>1330711203</c:v>
                </c:pt>
                <c:pt idx="300">
                  <c:v>1330722058</c:v>
                </c:pt>
                <c:pt idx="301">
                  <c:v>1330733022</c:v>
                </c:pt>
                <c:pt idx="302">
                  <c:v>1330908930</c:v>
                </c:pt>
                <c:pt idx="303">
                  <c:v>1330968347</c:v>
                </c:pt>
                <c:pt idx="304">
                  <c:v>1330969575</c:v>
                </c:pt>
                <c:pt idx="305">
                  <c:v>1330972403</c:v>
                </c:pt>
                <c:pt idx="306">
                  <c:v>1331060420</c:v>
                </c:pt>
                <c:pt idx="307">
                  <c:v>1331320778</c:v>
                </c:pt>
                <c:pt idx="308">
                  <c:v>1331333108</c:v>
                </c:pt>
                <c:pt idx="309">
                  <c:v>1331348404</c:v>
                </c:pt>
                <c:pt idx="310">
                  <c:v>1331358169</c:v>
                </c:pt>
                <c:pt idx="311">
                  <c:v>1331658165</c:v>
                </c:pt>
                <c:pt idx="312">
                  <c:v>1331666146</c:v>
                </c:pt>
                <c:pt idx="313">
                  <c:v>1331774434</c:v>
                </c:pt>
                <c:pt idx="314">
                  <c:v>1331982127</c:v>
                </c:pt>
                <c:pt idx="315">
                  <c:v>1332174672</c:v>
                </c:pt>
                <c:pt idx="316">
                  <c:v>1332175476</c:v>
                </c:pt>
                <c:pt idx="317">
                  <c:v>1332182049</c:v>
                </c:pt>
                <c:pt idx="318">
                  <c:v>1332182301</c:v>
                </c:pt>
                <c:pt idx="319">
                  <c:v>1332187334</c:v>
                </c:pt>
                <c:pt idx="320">
                  <c:v>1332192160</c:v>
                </c:pt>
                <c:pt idx="321">
                  <c:v>1332199618</c:v>
                </c:pt>
                <c:pt idx="322">
                  <c:v>1332378726</c:v>
                </c:pt>
                <c:pt idx="323">
                  <c:v>1332435685</c:v>
                </c:pt>
                <c:pt idx="324">
                  <c:v>1332452960</c:v>
                </c:pt>
                <c:pt idx="325">
                  <c:v>1332521976</c:v>
                </c:pt>
                <c:pt idx="326">
                  <c:v>1332808501</c:v>
                </c:pt>
                <c:pt idx="327">
                  <c:v>1332948694</c:v>
                </c:pt>
                <c:pt idx="328">
                  <c:v>1332950446</c:v>
                </c:pt>
                <c:pt idx="329">
                  <c:v>1332978688</c:v>
                </c:pt>
                <c:pt idx="330">
                  <c:v>1332991717</c:v>
                </c:pt>
                <c:pt idx="331">
                  <c:v>1333001424</c:v>
                </c:pt>
                <c:pt idx="332">
                  <c:v>1333002657</c:v>
                </c:pt>
                <c:pt idx="333">
                  <c:v>1333070023</c:v>
                </c:pt>
                <c:pt idx="334">
                  <c:v>1333207808</c:v>
                </c:pt>
                <c:pt idx="335">
                  <c:v>1333494026</c:v>
                </c:pt>
                <c:pt idx="336">
                  <c:v>1333550015</c:v>
                </c:pt>
                <c:pt idx="337">
                  <c:v>1333596019</c:v>
                </c:pt>
                <c:pt idx="338">
                  <c:v>1333597555</c:v>
                </c:pt>
                <c:pt idx="339">
                  <c:v>1333646743</c:v>
                </c:pt>
                <c:pt idx="340">
                  <c:v>1333653333</c:v>
                </c:pt>
                <c:pt idx="341">
                  <c:v>1333709958</c:v>
                </c:pt>
                <c:pt idx="342">
                  <c:v>1333748516</c:v>
                </c:pt>
                <c:pt idx="343">
                  <c:v>1334089208</c:v>
                </c:pt>
                <c:pt idx="344">
                  <c:v>1334155995</c:v>
                </c:pt>
                <c:pt idx="345">
                  <c:v>1334429646</c:v>
                </c:pt>
                <c:pt idx="346">
                  <c:v>1334432695</c:v>
                </c:pt>
                <c:pt idx="347">
                  <c:v>1334442519</c:v>
                </c:pt>
                <c:pt idx="348">
                  <c:v>1334783704</c:v>
                </c:pt>
                <c:pt idx="349">
                  <c:v>1334855105</c:v>
                </c:pt>
                <c:pt idx="350">
                  <c:v>1334948518</c:v>
                </c:pt>
                <c:pt idx="351">
                  <c:v>1334989881</c:v>
                </c:pt>
                <c:pt idx="352">
                  <c:v>1335194944</c:v>
                </c:pt>
                <c:pt idx="353">
                  <c:v>1335232055</c:v>
                </c:pt>
                <c:pt idx="354">
                  <c:v>1335245276</c:v>
                </c:pt>
                <c:pt idx="355">
                  <c:v>1335293168</c:v>
                </c:pt>
                <c:pt idx="356">
                  <c:v>1335397188</c:v>
                </c:pt>
                <c:pt idx="357">
                  <c:v>1335473931</c:v>
                </c:pt>
                <c:pt idx="358">
                  <c:v>1335491997</c:v>
                </c:pt>
                <c:pt idx="359">
                  <c:v>1335541393</c:v>
                </c:pt>
                <c:pt idx="360">
                  <c:v>1335567144</c:v>
                </c:pt>
                <c:pt idx="361">
                  <c:v>1335567655</c:v>
                </c:pt>
                <c:pt idx="362">
                  <c:v>1335570863</c:v>
                </c:pt>
                <c:pt idx="363">
                  <c:v>1335855631</c:v>
                </c:pt>
                <c:pt idx="364">
                  <c:v>1335892587</c:v>
                </c:pt>
                <c:pt idx="365">
                  <c:v>1335987789</c:v>
                </c:pt>
                <c:pt idx="366">
                  <c:v>1336009346</c:v>
                </c:pt>
                <c:pt idx="367">
                  <c:v>1336232730</c:v>
                </c:pt>
                <c:pt idx="368">
                  <c:v>1336238395</c:v>
                </c:pt>
                <c:pt idx="369">
                  <c:v>1336430575</c:v>
                </c:pt>
                <c:pt idx="370">
                  <c:v>1336482857</c:v>
                </c:pt>
                <c:pt idx="371">
                  <c:v>1336506905</c:v>
                </c:pt>
                <c:pt idx="372">
                  <c:v>1336512309</c:v>
                </c:pt>
                <c:pt idx="373">
                  <c:v>1336627492</c:v>
                </c:pt>
                <c:pt idx="374">
                  <c:v>1336643377</c:v>
                </c:pt>
                <c:pt idx="375">
                  <c:v>1336795283</c:v>
                </c:pt>
                <c:pt idx="376">
                  <c:v>1337095997</c:v>
                </c:pt>
                <c:pt idx="377">
                  <c:v>1337125368</c:v>
                </c:pt>
                <c:pt idx="378">
                  <c:v>1337659393</c:v>
                </c:pt>
                <c:pt idx="379">
                  <c:v>1337834963</c:v>
                </c:pt>
                <c:pt idx="380">
                  <c:v>1337884375</c:v>
                </c:pt>
                <c:pt idx="381">
                  <c:v>1337887451</c:v>
                </c:pt>
                <c:pt idx="382">
                  <c:v>1337977248</c:v>
                </c:pt>
                <c:pt idx="383">
                  <c:v>1338322571</c:v>
                </c:pt>
                <c:pt idx="384">
                  <c:v>1338336588</c:v>
                </c:pt>
                <c:pt idx="385">
                  <c:v>1338346281</c:v>
                </c:pt>
                <c:pt idx="386">
                  <c:v>1338352043</c:v>
                </c:pt>
                <c:pt idx="387">
                  <c:v>1338928537</c:v>
                </c:pt>
                <c:pt idx="388">
                  <c:v>1339091211</c:v>
                </c:pt>
                <c:pt idx="389">
                  <c:v>1339098689</c:v>
                </c:pt>
                <c:pt idx="390">
                  <c:v>1339109212</c:v>
                </c:pt>
                <c:pt idx="391">
                  <c:v>1339158569</c:v>
                </c:pt>
                <c:pt idx="392">
                  <c:v>1339207647</c:v>
                </c:pt>
                <c:pt idx="393">
                  <c:v>1339523132</c:v>
                </c:pt>
                <c:pt idx="394">
                  <c:v>1339549982</c:v>
                </c:pt>
                <c:pt idx="395">
                  <c:v>1339651143</c:v>
                </c:pt>
                <c:pt idx="396">
                  <c:v>1339694816</c:v>
                </c:pt>
                <c:pt idx="397">
                  <c:v>1339704141</c:v>
                </c:pt>
                <c:pt idx="398">
                  <c:v>1339738951</c:v>
                </c:pt>
                <c:pt idx="399">
                  <c:v>1339768804</c:v>
                </c:pt>
                <c:pt idx="400">
                  <c:v>1339790587</c:v>
                </c:pt>
                <c:pt idx="401">
                  <c:v>1340055345</c:v>
                </c:pt>
                <c:pt idx="402">
                  <c:v>1340056398</c:v>
                </c:pt>
                <c:pt idx="403">
                  <c:v>1340139811</c:v>
                </c:pt>
                <c:pt idx="404">
                  <c:v>1340233365</c:v>
                </c:pt>
                <c:pt idx="405">
                  <c:v>1340296440</c:v>
                </c:pt>
                <c:pt idx="406">
                  <c:v>1340329202</c:v>
                </c:pt>
                <c:pt idx="407">
                  <c:v>1340372006</c:v>
                </c:pt>
                <c:pt idx="408">
                  <c:v>1340642717</c:v>
                </c:pt>
                <c:pt idx="409">
                  <c:v>1340901345</c:v>
                </c:pt>
                <c:pt idx="410">
                  <c:v>1340944096</c:v>
                </c:pt>
                <c:pt idx="411">
                  <c:v>1341524220</c:v>
                </c:pt>
                <c:pt idx="412">
                  <c:v>1341800110</c:v>
                </c:pt>
                <c:pt idx="413">
                  <c:v>1341856178</c:v>
                </c:pt>
                <c:pt idx="414">
                  <c:v>1341875544</c:v>
                </c:pt>
                <c:pt idx="415">
                  <c:v>1341892127</c:v>
                </c:pt>
                <c:pt idx="416">
                  <c:v>1342043088</c:v>
                </c:pt>
                <c:pt idx="417">
                  <c:v>1342487785</c:v>
                </c:pt>
                <c:pt idx="418">
                  <c:v>1342494445</c:v>
                </c:pt>
                <c:pt idx="419">
                  <c:v>1342545994</c:v>
                </c:pt>
                <c:pt idx="420">
                  <c:v>1342556566</c:v>
                </c:pt>
                <c:pt idx="421">
                  <c:v>1342801164</c:v>
                </c:pt>
                <c:pt idx="422">
                  <c:v>1342844861</c:v>
                </c:pt>
                <c:pt idx="423">
                  <c:v>1343018807</c:v>
                </c:pt>
                <c:pt idx="424">
                  <c:v>1343068334</c:v>
                </c:pt>
                <c:pt idx="425">
                  <c:v>1343085285</c:v>
                </c:pt>
                <c:pt idx="426">
                  <c:v>1343096197</c:v>
                </c:pt>
                <c:pt idx="427">
                  <c:v>1343320425</c:v>
                </c:pt>
                <c:pt idx="428">
                  <c:v>1343326302</c:v>
                </c:pt>
                <c:pt idx="429">
                  <c:v>1343326747</c:v>
                </c:pt>
                <c:pt idx="430">
                  <c:v>1343425023</c:v>
                </c:pt>
                <c:pt idx="431">
                  <c:v>1343682681</c:v>
                </c:pt>
                <c:pt idx="432">
                  <c:v>1343741347</c:v>
                </c:pt>
                <c:pt idx="433">
                  <c:v>1343867524</c:v>
                </c:pt>
                <c:pt idx="434">
                  <c:v>1343870462</c:v>
                </c:pt>
                <c:pt idx="435">
                  <c:v>1343993448</c:v>
                </c:pt>
                <c:pt idx="436">
                  <c:v>1344062865</c:v>
                </c:pt>
                <c:pt idx="437">
                  <c:v>1344281383</c:v>
                </c:pt>
                <c:pt idx="438">
                  <c:v>1344465464</c:v>
                </c:pt>
                <c:pt idx="439">
                  <c:v>1344857083</c:v>
                </c:pt>
                <c:pt idx="440">
                  <c:v>1344880934</c:v>
                </c:pt>
                <c:pt idx="441">
                  <c:v>1344917580</c:v>
                </c:pt>
                <c:pt idx="442">
                  <c:v>1344961134</c:v>
                </c:pt>
                <c:pt idx="443">
                  <c:v>1344962853</c:v>
                </c:pt>
                <c:pt idx="444">
                  <c:v>1345056003</c:v>
                </c:pt>
                <c:pt idx="445">
                  <c:v>1345062936</c:v>
                </c:pt>
                <c:pt idx="446">
                  <c:v>1345664294</c:v>
                </c:pt>
                <c:pt idx="447">
                  <c:v>1345716422</c:v>
                </c:pt>
                <c:pt idx="448">
                  <c:v>1345741300</c:v>
                </c:pt>
                <c:pt idx="449">
                  <c:v>1345745956</c:v>
                </c:pt>
                <c:pt idx="450">
                  <c:v>1345828548</c:v>
                </c:pt>
                <c:pt idx="451">
                  <c:v>1345924012</c:v>
                </c:pt>
                <c:pt idx="452">
                  <c:v>1346042417</c:v>
                </c:pt>
                <c:pt idx="453">
                  <c:v>1346180780</c:v>
                </c:pt>
                <c:pt idx="454">
                  <c:v>1346194494</c:v>
                </c:pt>
                <c:pt idx="455">
                  <c:v>1346276349</c:v>
                </c:pt>
                <c:pt idx="456">
                  <c:v>1346345999</c:v>
                </c:pt>
                <c:pt idx="457">
                  <c:v>1346463337</c:v>
                </c:pt>
                <c:pt idx="458">
                  <c:v>1346799657</c:v>
                </c:pt>
                <c:pt idx="459">
                  <c:v>1346800033</c:v>
                </c:pt>
                <c:pt idx="460">
                  <c:v>1346806909</c:v>
                </c:pt>
                <c:pt idx="461">
                  <c:v>1346885050</c:v>
                </c:pt>
                <c:pt idx="462">
                  <c:v>1346975475</c:v>
                </c:pt>
                <c:pt idx="463">
                  <c:v>1347137731</c:v>
                </c:pt>
                <c:pt idx="464">
                  <c:v>1347293289</c:v>
                </c:pt>
                <c:pt idx="465">
                  <c:v>1347322622</c:v>
                </c:pt>
                <c:pt idx="466">
                  <c:v>1347411539</c:v>
                </c:pt>
                <c:pt idx="467">
                  <c:v>1347482261</c:v>
                </c:pt>
                <c:pt idx="468">
                  <c:v>1347913059</c:v>
                </c:pt>
                <c:pt idx="469">
                  <c:v>1348285321</c:v>
                </c:pt>
                <c:pt idx="470">
                  <c:v>1348363560</c:v>
                </c:pt>
                <c:pt idx="471">
                  <c:v>1348503976</c:v>
                </c:pt>
                <c:pt idx="472">
                  <c:v>1348536417</c:v>
                </c:pt>
                <c:pt idx="473">
                  <c:v>1348712513</c:v>
                </c:pt>
                <c:pt idx="474">
                  <c:v>1348731738</c:v>
                </c:pt>
                <c:pt idx="475">
                  <c:v>1348864913</c:v>
                </c:pt>
                <c:pt idx="476">
                  <c:v>1349150440</c:v>
                </c:pt>
                <c:pt idx="477">
                  <c:v>1349160018</c:v>
                </c:pt>
                <c:pt idx="478">
                  <c:v>1349209368</c:v>
                </c:pt>
                <c:pt idx="479">
                  <c:v>1349335284</c:v>
                </c:pt>
                <c:pt idx="480">
                  <c:v>1349892427</c:v>
                </c:pt>
                <c:pt idx="481">
                  <c:v>1349892735</c:v>
                </c:pt>
                <c:pt idx="482">
                  <c:v>1349916366</c:v>
                </c:pt>
                <c:pt idx="483">
                  <c:v>1349978269</c:v>
                </c:pt>
                <c:pt idx="484">
                  <c:v>1350009447</c:v>
                </c:pt>
                <c:pt idx="485">
                  <c:v>1350050028</c:v>
                </c:pt>
                <c:pt idx="486">
                  <c:v>1350061821</c:v>
                </c:pt>
                <c:pt idx="487">
                  <c:v>1350324286</c:v>
                </c:pt>
                <c:pt idx="488">
                  <c:v>1350398452</c:v>
                </c:pt>
                <c:pt idx="489">
                  <c:v>1350605844</c:v>
                </c:pt>
                <c:pt idx="490">
                  <c:v>1350967535</c:v>
                </c:pt>
                <c:pt idx="491">
                  <c:v>1351011489</c:v>
                </c:pt>
                <c:pt idx="492">
                  <c:v>1351024232</c:v>
                </c:pt>
                <c:pt idx="493">
                  <c:v>1351210481</c:v>
                </c:pt>
                <c:pt idx="494">
                  <c:v>1351528308</c:v>
                </c:pt>
                <c:pt idx="495">
                  <c:v>1351641296</c:v>
                </c:pt>
                <c:pt idx="496">
                  <c:v>1351663605</c:v>
                </c:pt>
                <c:pt idx="497">
                  <c:v>1351796674</c:v>
                </c:pt>
                <c:pt idx="498">
                  <c:v>1352107421</c:v>
                </c:pt>
                <c:pt idx="499">
                  <c:v>1352327022</c:v>
                </c:pt>
                <c:pt idx="500">
                  <c:v>1352504857</c:v>
                </c:pt>
                <c:pt idx="501">
                  <c:v>1352524767</c:v>
                </c:pt>
                <c:pt idx="502">
                  <c:v>1352766300</c:v>
                </c:pt>
                <c:pt idx="503">
                  <c:v>1352820837</c:v>
                </c:pt>
                <c:pt idx="504">
                  <c:v>1352845052</c:v>
                </c:pt>
                <c:pt idx="505">
                  <c:v>1352847503</c:v>
                </c:pt>
                <c:pt idx="506">
                  <c:v>1352906645</c:v>
                </c:pt>
                <c:pt idx="507">
                  <c:v>1352993777</c:v>
                </c:pt>
                <c:pt idx="508">
                  <c:v>1353005528</c:v>
                </c:pt>
                <c:pt idx="509">
                  <c:v>1353017510</c:v>
                </c:pt>
                <c:pt idx="510">
                  <c:v>1353177197</c:v>
                </c:pt>
                <c:pt idx="511">
                  <c:v>1353412725</c:v>
                </c:pt>
                <c:pt idx="512">
                  <c:v>1353547114</c:v>
                </c:pt>
                <c:pt idx="513">
                  <c:v>1353960252</c:v>
                </c:pt>
                <c:pt idx="514">
                  <c:v>1354250672</c:v>
                </c:pt>
                <c:pt idx="515">
                  <c:v>1354265335</c:v>
                </c:pt>
                <c:pt idx="516">
                  <c:v>1354568384</c:v>
                </c:pt>
                <c:pt idx="517">
                  <c:v>1354580949</c:v>
                </c:pt>
                <c:pt idx="518">
                  <c:v>1354584693</c:v>
                </c:pt>
                <c:pt idx="519">
                  <c:v>1354790790</c:v>
                </c:pt>
                <c:pt idx="520">
                  <c:v>1354816721</c:v>
                </c:pt>
                <c:pt idx="521">
                  <c:v>1354840638</c:v>
                </c:pt>
                <c:pt idx="522">
                  <c:v>1354909863</c:v>
                </c:pt>
                <c:pt idx="523">
                  <c:v>1355342424</c:v>
                </c:pt>
                <c:pt idx="524">
                  <c:v>1355489140</c:v>
                </c:pt>
                <c:pt idx="525">
                  <c:v>1355525313</c:v>
                </c:pt>
                <c:pt idx="526">
                  <c:v>1355855139</c:v>
                </c:pt>
                <c:pt idx="527">
                  <c:v>1356110480</c:v>
                </c:pt>
                <c:pt idx="528">
                  <c:v>1356121774</c:v>
                </c:pt>
                <c:pt idx="529">
                  <c:v>1356584974</c:v>
                </c:pt>
                <c:pt idx="530">
                  <c:v>1356648856</c:v>
                </c:pt>
                <c:pt idx="531">
                  <c:v>1356979110</c:v>
                </c:pt>
                <c:pt idx="532">
                  <c:v>1357088939</c:v>
                </c:pt>
                <c:pt idx="533">
                  <c:v>1357127727</c:v>
                </c:pt>
                <c:pt idx="534">
                  <c:v>1357157965</c:v>
                </c:pt>
                <c:pt idx="535">
                  <c:v>1357187280</c:v>
                </c:pt>
                <c:pt idx="536">
                  <c:v>1357604752</c:v>
                </c:pt>
                <c:pt idx="537">
                  <c:v>1357684801</c:v>
                </c:pt>
                <c:pt idx="538">
                  <c:v>1358180968</c:v>
                </c:pt>
                <c:pt idx="539">
                  <c:v>1358203069</c:v>
                </c:pt>
                <c:pt idx="540">
                  <c:v>1358294369</c:v>
                </c:pt>
                <c:pt idx="541">
                  <c:v>1358346109</c:v>
                </c:pt>
                <c:pt idx="542">
                  <c:v>1358437958</c:v>
                </c:pt>
                <c:pt idx="543">
                  <c:v>1359029661</c:v>
                </c:pt>
                <c:pt idx="544">
                  <c:v>1359104955</c:v>
                </c:pt>
                <c:pt idx="545">
                  <c:v>1359140546</c:v>
                </c:pt>
                <c:pt idx="546">
                  <c:v>1359147872</c:v>
                </c:pt>
                <c:pt idx="547">
                  <c:v>1359301335</c:v>
                </c:pt>
                <c:pt idx="548">
                  <c:v>1359421403</c:v>
                </c:pt>
                <c:pt idx="549">
                  <c:v>1359468915</c:v>
                </c:pt>
                <c:pt idx="550">
                  <c:v>1359568911</c:v>
                </c:pt>
                <c:pt idx="551">
                  <c:v>1359575988</c:v>
                </c:pt>
                <c:pt idx="552">
                  <c:v>1359587137</c:v>
                </c:pt>
                <c:pt idx="553">
                  <c:v>1359660329</c:v>
                </c:pt>
                <c:pt idx="554">
                  <c:v>1359848537</c:v>
                </c:pt>
                <c:pt idx="555">
                  <c:v>1359946188</c:v>
                </c:pt>
                <c:pt idx="556">
                  <c:v>1360106145</c:v>
                </c:pt>
                <c:pt idx="557">
                  <c:v>1360119728</c:v>
                </c:pt>
                <c:pt idx="558">
                  <c:v>1360177878</c:v>
                </c:pt>
                <c:pt idx="559">
                  <c:v>1360222119</c:v>
                </c:pt>
                <c:pt idx="560">
                  <c:v>1360258935</c:v>
                </c:pt>
                <c:pt idx="561">
                  <c:v>1360271299</c:v>
                </c:pt>
                <c:pt idx="562">
                  <c:v>1360346851</c:v>
                </c:pt>
                <c:pt idx="563">
                  <c:v>1360352124</c:v>
                </c:pt>
                <c:pt idx="564">
                  <c:v>1360366708</c:v>
                </c:pt>
                <c:pt idx="565">
                  <c:v>1360551250</c:v>
                </c:pt>
                <c:pt idx="566">
                  <c:v>1360830239</c:v>
                </c:pt>
                <c:pt idx="567">
                  <c:v>1360866467</c:v>
                </c:pt>
                <c:pt idx="568">
                  <c:v>1360948389</c:v>
                </c:pt>
                <c:pt idx="569">
                  <c:v>1361002140</c:v>
                </c:pt>
                <c:pt idx="570">
                  <c:v>1361248701</c:v>
                </c:pt>
                <c:pt idx="571">
                  <c:v>1361250539</c:v>
                </c:pt>
                <c:pt idx="572">
                  <c:v>1361300615</c:v>
                </c:pt>
                <c:pt idx="573">
                  <c:v>1361363825</c:v>
                </c:pt>
                <c:pt idx="574">
                  <c:v>1361483538</c:v>
                </c:pt>
                <c:pt idx="575">
                  <c:v>1361490161</c:v>
                </c:pt>
                <c:pt idx="576">
                  <c:v>1361577292</c:v>
                </c:pt>
                <c:pt idx="577">
                  <c:v>1361753751</c:v>
                </c:pt>
                <c:pt idx="578">
                  <c:v>1361858673</c:v>
                </c:pt>
                <c:pt idx="579">
                  <c:v>1361884763</c:v>
                </c:pt>
                <c:pt idx="580">
                  <c:v>1362081933</c:v>
                </c:pt>
                <c:pt idx="581">
                  <c:v>1362329565</c:v>
                </c:pt>
                <c:pt idx="582">
                  <c:v>1362640582</c:v>
                </c:pt>
                <c:pt idx="583">
                  <c:v>1362710425</c:v>
                </c:pt>
                <c:pt idx="584">
                  <c:v>1362776043</c:v>
                </c:pt>
                <c:pt idx="585">
                  <c:v>1362860257</c:v>
                </c:pt>
                <c:pt idx="586">
                  <c:v>1363017271</c:v>
                </c:pt>
                <c:pt idx="587">
                  <c:v>1363136487</c:v>
                </c:pt>
                <c:pt idx="588">
                  <c:v>1363320140</c:v>
                </c:pt>
                <c:pt idx="589">
                  <c:v>1363381432</c:v>
                </c:pt>
                <c:pt idx="590">
                  <c:v>1363611575</c:v>
                </c:pt>
                <c:pt idx="591">
                  <c:v>1363630542</c:v>
                </c:pt>
                <c:pt idx="592">
                  <c:v>1363885211</c:v>
                </c:pt>
                <c:pt idx="593">
                  <c:v>1363960278</c:v>
                </c:pt>
                <c:pt idx="594">
                  <c:v>1363981723</c:v>
                </c:pt>
                <c:pt idx="595">
                  <c:v>1364101272</c:v>
                </c:pt>
                <c:pt idx="596">
                  <c:v>1364426260</c:v>
                </c:pt>
                <c:pt idx="597">
                  <c:v>1364505391</c:v>
                </c:pt>
                <c:pt idx="598">
                  <c:v>1364827370</c:v>
                </c:pt>
                <c:pt idx="599">
                  <c:v>1364852557</c:v>
                </c:pt>
                <c:pt idx="600">
                  <c:v>1364854593</c:v>
                </c:pt>
                <c:pt idx="601">
                  <c:v>1364996645</c:v>
                </c:pt>
                <c:pt idx="602">
                  <c:v>1365082009</c:v>
                </c:pt>
                <c:pt idx="603">
                  <c:v>1365084034</c:v>
                </c:pt>
                <c:pt idx="604">
                  <c:v>1365231655</c:v>
                </c:pt>
                <c:pt idx="605">
                  <c:v>1365275536</c:v>
                </c:pt>
                <c:pt idx="606">
                  <c:v>1365348794</c:v>
                </c:pt>
                <c:pt idx="607">
                  <c:v>1365474453</c:v>
                </c:pt>
                <c:pt idx="608">
                  <c:v>1365515684</c:v>
                </c:pt>
                <c:pt idx="609">
                  <c:v>1365525239</c:v>
                </c:pt>
                <c:pt idx="610">
                  <c:v>1365643344</c:v>
                </c:pt>
                <c:pt idx="611">
                  <c:v>1365699071</c:v>
                </c:pt>
                <c:pt idx="612">
                  <c:v>1365791246</c:v>
                </c:pt>
                <c:pt idx="613">
                  <c:v>1365958060</c:v>
                </c:pt>
                <c:pt idx="614">
                  <c:v>1366028563</c:v>
                </c:pt>
                <c:pt idx="615">
                  <c:v>1366200499</c:v>
                </c:pt>
                <c:pt idx="616">
                  <c:v>1366251510</c:v>
                </c:pt>
                <c:pt idx="617">
                  <c:v>1366381877</c:v>
                </c:pt>
                <c:pt idx="618">
                  <c:v>1366690044</c:v>
                </c:pt>
                <c:pt idx="619">
                  <c:v>1366731491</c:v>
                </c:pt>
                <c:pt idx="620">
                  <c:v>1366763437</c:v>
                </c:pt>
                <c:pt idx="621">
                  <c:v>1366879523</c:v>
                </c:pt>
                <c:pt idx="622">
                  <c:v>1366906714</c:v>
                </c:pt>
                <c:pt idx="623">
                  <c:v>1366917828</c:v>
                </c:pt>
                <c:pt idx="624">
                  <c:v>1366999870</c:v>
                </c:pt>
                <c:pt idx="625">
                  <c:v>1367088443</c:v>
                </c:pt>
                <c:pt idx="626">
                  <c:v>1367286434</c:v>
                </c:pt>
                <c:pt idx="627">
                  <c:v>1367352787</c:v>
                </c:pt>
                <c:pt idx="628">
                  <c:v>1367355313</c:v>
                </c:pt>
                <c:pt idx="629">
                  <c:v>1367798074</c:v>
                </c:pt>
                <c:pt idx="630">
                  <c:v>1367878430</c:v>
                </c:pt>
                <c:pt idx="631">
                  <c:v>1367933691</c:v>
                </c:pt>
                <c:pt idx="632">
                  <c:v>1367940806</c:v>
                </c:pt>
                <c:pt idx="633">
                  <c:v>1368019482</c:v>
                </c:pt>
                <c:pt idx="634">
                  <c:v>1368036192</c:v>
                </c:pt>
                <c:pt idx="635">
                  <c:v>1368057674</c:v>
                </c:pt>
                <c:pt idx="636">
                  <c:v>1368476367</c:v>
                </c:pt>
                <c:pt idx="637">
                  <c:v>1368576032</c:v>
                </c:pt>
                <c:pt idx="638">
                  <c:v>1368579457</c:v>
                </c:pt>
                <c:pt idx="639">
                  <c:v>1368646357</c:v>
                </c:pt>
                <c:pt idx="640">
                  <c:v>1368723225</c:v>
                </c:pt>
                <c:pt idx="641">
                  <c:v>1368823675</c:v>
                </c:pt>
                <c:pt idx="642">
                  <c:v>1369134258</c:v>
                </c:pt>
                <c:pt idx="643">
                  <c:v>1369193496</c:v>
                </c:pt>
                <c:pt idx="644">
                  <c:v>1369246738</c:v>
                </c:pt>
                <c:pt idx="645">
                  <c:v>1369286903</c:v>
                </c:pt>
                <c:pt idx="646">
                  <c:v>1369705751</c:v>
                </c:pt>
                <c:pt idx="647">
                  <c:v>1369770292</c:v>
                </c:pt>
                <c:pt idx="648">
                  <c:v>1369864301</c:v>
                </c:pt>
                <c:pt idx="649">
                  <c:v>1369895421</c:v>
                </c:pt>
                <c:pt idx="650">
                  <c:v>1370067231</c:v>
                </c:pt>
                <c:pt idx="651">
                  <c:v>1370393760</c:v>
                </c:pt>
                <c:pt idx="652">
                  <c:v>1370568560</c:v>
                </c:pt>
                <c:pt idx="653">
                  <c:v>1370651181</c:v>
                </c:pt>
                <c:pt idx="654">
                  <c:v>1371159325</c:v>
                </c:pt>
                <c:pt idx="655">
                  <c:v>1371491244</c:v>
                </c:pt>
                <c:pt idx="656">
                  <c:v>1371569202</c:v>
                </c:pt>
                <c:pt idx="657">
                  <c:v>1371585703</c:v>
                </c:pt>
                <c:pt idx="658">
                  <c:v>1371655522</c:v>
                </c:pt>
                <c:pt idx="659">
                  <c:v>1371715269</c:v>
                </c:pt>
                <c:pt idx="660">
                  <c:v>1371769582</c:v>
                </c:pt>
                <c:pt idx="661">
                  <c:v>1371931752</c:v>
                </c:pt>
                <c:pt idx="662">
                  <c:v>1372082558</c:v>
                </c:pt>
                <c:pt idx="663">
                  <c:v>1372177288</c:v>
                </c:pt>
                <c:pt idx="664">
                  <c:v>1372210235</c:v>
                </c:pt>
                <c:pt idx="665">
                  <c:v>1372296436</c:v>
                </c:pt>
                <c:pt idx="666">
                  <c:v>1372384194</c:v>
                </c:pt>
                <c:pt idx="667">
                  <c:v>1372437089</c:v>
                </c:pt>
                <c:pt idx="668">
                  <c:v>1372668113</c:v>
                </c:pt>
                <c:pt idx="669">
                  <c:v>1372721577</c:v>
                </c:pt>
                <c:pt idx="670">
                  <c:v>1372884587</c:v>
                </c:pt>
                <c:pt idx="671">
                  <c:v>1373305836</c:v>
                </c:pt>
                <c:pt idx="672">
                  <c:v>1373337166</c:v>
                </c:pt>
                <c:pt idx="673">
                  <c:v>1373408699</c:v>
                </c:pt>
                <c:pt idx="674">
                  <c:v>1373408731</c:v>
                </c:pt>
                <c:pt idx="675">
                  <c:v>1373457615</c:v>
                </c:pt>
                <c:pt idx="676">
                  <c:v>1373548520</c:v>
                </c:pt>
                <c:pt idx="677">
                  <c:v>1373568644</c:v>
                </c:pt>
                <c:pt idx="678">
                  <c:v>1373971408</c:v>
                </c:pt>
                <c:pt idx="679">
                  <c:v>1374531631</c:v>
                </c:pt>
                <c:pt idx="680">
                  <c:v>1374882891</c:v>
                </c:pt>
                <c:pt idx="681">
                  <c:v>1375008418</c:v>
                </c:pt>
                <c:pt idx="682">
                  <c:v>1375113391</c:v>
                </c:pt>
                <c:pt idx="683">
                  <c:v>1375265461</c:v>
                </c:pt>
                <c:pt idx="684">
                  <c:v>1375275220</c:v>
                </c:pt>
                <c:pt idx="685">
                  <c:v>1375368012</c:v>
                </c:pt>
                <c:pt idx="686">
                  <c:v>1375403523</c:v>
                </c:pt>
                <c:pt idx="687">
                  <c:v>1375475406</c:v>
                </c:pt>
                <c:pt idx="688">
                  <c:v>1375729469</c:v>
                </c:pt>
                <c:pt idx="689">
                  <c:v>1375880598</c:v>
                </c:pt>
                <c:pt idx="690">
                  <c:v>1376003254</c:v>
                </c:pt>
                <c:pt idx="691">
                  <c:v>1376066243</c:v>
                </c:pt>
                <c:pt idx="692">
                  <c:v>1376399240</c:v>
                </c:pt>
                <c:pt idx="693">
                  <c:v>1376501292</c:v>
                </c:pt>
                <c:pt idx="694">
                  <c:v>1376502980</c:v>
                </c:pt>
                <c:pt idx="695">
                  <c:v>1376687485</c:v>
                </c:pt>
                <c:pt idx="696">
                  <c:v>1377022128</c:v>
                </c:pt>
                <c:pt idx="697">
                  <c:v>1377030070</c:v>
                </c:pt>
                <c:pt idx="698">
                  <c:v>1377116247</c:v>
                </c:pt>
                <c:pt idx="699">
                  <c:v>1377252857</c:v>
                </c:pt>
                <c:pt idx="700">
                  <c:v>1377294278</c:v>
                </c:pt>
                <c:pt idx="701">
                  <c:v>1377570867</c:v>
                </c:pt>
                <c:pt idx="702">
                  <c:v>1378080409</c:v>
                </c:pt>
                <c:pt idx="703">
                  <c:v>1378214874</c:v>
                </c:pt>
                <c:pt idx="704">
                  <c:v>1378306140</c:v>
                </c:pt>
                <c:pt idx="705">
                  <c:v>1378516918</c:v>
                </c:pt>
                <c:pt idx="706">
                  <c:v>1378586179</c:v>
                </c:pt>
                <c:pt idx="707">
                  <c:v>1378714687</c:v>
                </c:pt>
                <c:pt idx="708">
                  <c:v>1378722437</c:v>
                </c:pt>
                <c:pt idx="709">
                  <c:v>1378735983</c:v>
                </c:pt>
                <c:pt idx="710">
                  <c:v>1378737215</c:v>
                </c:pt>
                <c:pt idx="711">
                  <c:v>1378746052</c:v>
                </c:pt>
                <c:pt idx="712">
                  <c:v>1378949465</c:v>
                </c:pt>
                <c:pt idx="713">
                  <c:v>1379336503</c:v>
                </c:pt>
                <c:pt idx="714">
                  <c:v>1379425085</c:v>
                </c:pt>
                <c:pt idx="715">
                  <c:v>1379532618</c:v>
                </c:pt>
                <c:pt idx="716">
                  <c:v>1379540288</c:v>
                </c:pt>
                <c:pt idx="717">
                  <c:v>1379592786</c:v>
                </c:pt>
                <c:pt idx="718">
                  <c:v>1379710294</c:v>
                </c:pt>
                <c:pt idx="719">
                  <c:v>1379990038</c:v>
                </c:pt>
                <c:pt idx="720">
                  <c:v>1380150010</c:v>
                </c:pt>
                <c:pt idx="721">
                  <c:v>1380217190</c:v>
                </c:pt>
                <c:pt idx="722">
                  <c:v>1380238969</c:v>
                </c:pt>
                <c:pt idx="723">
                  <c:v>1380470188</c:v>
                </c:pt>
                <c:pt idx="724">
                  <c:v>1380477691</c:v>
                </c:pt>
                <c:pt idx="725">
                  <c:v>1380556483</c:v>
                </c:pt>
                <c:pt idx="726">
                  <c:v>1380559201</c:v>
                </c:pt>
                <c:pt idx="727">
                  <c:v>1380585890</c:v>
                </c:pt>
                <c:pt idx="728">
                  <c:v>1380650177</c:v>
                </c:pt>
                <c:pt idx="729">
                  <c:v>1380726226</c:v>
                </c:pt>
                <c:pt idx="730">
                  <c:v>1380797834</c:v>
                </c:pt>
                <c:pt idx="731">
                  <c:v>1380826996</c:v>
                </c:pt>
                <c:pt idx="732">
                  <c:v>1380833367</c:v>
                </c:pt>
                <c:pt idx="733">
                  <c:v>1380838145</c:v>
                </c:pt>
                <c:pt idx="734">
                  <c:v>1380913757</c:v>
                </c:pt>
                <c:pt idx="735">
                  <c:v>1381194003</c:v>
                </c:pt>
                <c:pt idx="736">
                  <c:v>1381265883</c:v>
                </c:pt>
                <c:pt idx="737">
                  <c:v>1381364339</c:v>
                </c:pt>
                <c:pt idx="738">
                  <c:v>1381430646</c:v>
                </c:pt>
                <c:pt idx="739">
                  <c:v>1381445253</c:v>
                </c:pt>
                <c:pt idx="740">
                  <c:v>1381583948</c:v>
                </c:pt>
                <c:pt idx="741">
                  <c:v>1381752061</c:v>
                </c:pt>
                <c:pt idx="742">
                  <c:v>1381767859</c:v>
                </c:pt>
                <c:pt idx="743">
                  <c:v>1381778555</c:v>
                </c:pt>
                <c:pt idx="744">
                  <c:v>1381853222</c:v>
                </c:pt>
                <c:pt idx="745">
                  <c:v>1381923548</c:v>
                </c:pt>
                <c:pt idx="746">
                  <c:v>1381984773</c:v>
                </c:pt>
                <c:pt idx="747">
                  <c:v>1382449733</c:v>
                </c:pt>
                <c:pt idx="748">
                  <c:v>1382460379</c:v>
                </c:pt>
                <c:pt idx="749">
                  <c:v>1382528113</c:v>
                </c:pt>
                <c:pt idx="750">
                  <c:v>1382659060</c:v>
                </c:pt>
                <c:pt idx="751">
                  <c:v>1382679059</c:v>
                </c:pt>
                <c:pt idx="752">
                  <c:v>1382701793</c:v>
                </c:pt>
                <c:pt idx="753">
                  <c:v>1382742014</c:v>
                </c:pt>
                <c:pt idx="754">
                  <c:v>1382938914</c:v>
                </c:pt>
                <c:pt idx="755">
                  <c:v>1382963963</c:v>
                </c:pt>
                <c:pt idx="756">
                  <c:v>1382994511</c:v>
                </c:pt>
                <c:pt idx="757">
                  <c:v>1383076902</c:v>
                </c:pt>
                <c:pt idx="758">
                  <c:v>1383095125</c:v>
                </c:pt>
                <c:pt idx="759">
                  <c:v>1383139695</c:v>
                </c:pt>
                <c:pt idx="760">
                  <c:v>1383195753</c:v>
                </c:pt>
                <c:pt idx="761">
                  <c:v>1383257703</c:v>
                </c:pt>
                <c:pt idx="762">
                  <c:v>1383327440</c:v>
                </c:pt>
                <c:pt idx="763">
                  <c:v>1383337052</c:v>
                </c:pt>
                <c:pt idx="764">
                  <c:v>1383337267</c:v>
                </c:pt>
                <c:pt idx="765">
                  <c:v>1383616856</c:v>
                </c:pt>
                <c:pt idx="766">
                  <c:v>1383621299</c:v>
                </c:pt>
                <c:pt idx="767">
                  <c:v>1383909855</c:v>
                </c:pt>
                <c:pt idx="768">
                  <c:v>1384186483</c:v>
                </c:pt>
                <c:pt idx="769">
                  <c:v>1384236507</c:v>
                </c:pt>
                <c:pt idx="770">
                  <c:v>1384364561</c:v>
                </c:pt>
                <c:pt idx="771">
                  <c:v>1384384136</c:v>
                </c:pt>
                <c:pt idx="772">
                  <c:v>1384480685</c:v>
                </c:pt>
                <c:pt idx="773">
                  <c:v>1384577890</c:v>
                </c:pt>
                <c:pt idx="774">
                  <c:v>1384811721</c:v>
                </c:pt>
                <c:pt idx="775">
                  <c:v>1384887360</c:v>
                </c:pt>
                <c:pt idx="776">
                  <c:v>1384920804</c:v>
                </c:pt>
                <c:pt idx="777">
                  <c:v>1384941892</c:v>
                </c:pt>
                <c:pt idx="778">
                  <c:v>1385065931</c:v>
                </c:pt>
                <c:pt idx="779">
                  <c:v>1385124940</c:v>
                </c:pt>
                <c:pt idx="780">
                  <c:v>1385366429</c:v>
                </c:pt>
                <c:pt idx="781">
                  <c:v>1385425937</c:v>
                </c:pt>
                <c:pt idx="782">
                  <c:v>1385510094</c:v>
                </c:pt>
                <c:pt idx="783">
                  <c:v>1385524889</c:v>
                </c:pt>
                <c:pt idx="784">
                  <c:v>1385585434</c:v>
                </c:pt>
                <c:pt idx="785">
                  <c:v>1385754986</c:v>
                </c:pt>
                <c:pt idx="786">
                  <c:v>1386011038</c:v>
                </c:pt>
                <c:pt idx="787">
                  <c:v>1386108087</c:v>
                </c:pt>
                <c:pt idx="788">
                  <c:v>1386123861</c:v>
                </c:pt>
                <c:pt idx="789">
                  <c:v>1386194013</c:v>
                </c:pt>
                <c:pt idx="790">
                  <c:v>1386216545</c:v>
                </c:pt>
                <c:pt idx="791">
                  <c:v>1386336660</c:v>
                </c:pt>
                <c:pt idx="792">
                  <c:v>1386344289</c:v>
                </c:pt>
                <c:pt idx="793">
                  <c:v>1386463198</c:v>
                </c:pt>
                <c:pt idx="794">
                  <c:v>1386626054</c:v>
                </c:pt>
                <c:pt idx="795">
                  <c:v>1386806254</c:v>
                </c:pt>
                <c:pt idx="796">
                  <c:v>1386882145</c:v>
                </c:pt>
                <c:pt idx="797">
                  <c:v>1386884201</c:v>
                </c:pt>
                <c:pt idx="798">
                  <c:v>1386886874</c:v>
                </c:pt>
                <c:pt idx="799">
                  <c:v>1387390555</c:v>
                </c:pt>
                <c:pt idx="800">
                  <c:v>1387403967</c:v>
                </c:pt>
                <c:pt idx="801">
                  <c:v>1387569630</c:v>
                </c:pt>
                <c:pt idx="802">
                  <c:v>1387834799</c:v>
                </c:pt>
                <c:pt idx="803">
                  <c:v>1388077791</c:v>
                </c:pt>
                <c:pt idx="804">
                  <c:v>1388084862</c:v>
                </c:pt>
                <c:pt idx="805">
                  <c:v>1388391227</c:v>
                </c:pt>
                <c:pt idx="806">
                  <c:v>1388707645</c:v>
                </c:pt>
                <c:pt idx="807">
                  <c:v>1388772126</c:v>
                </c:pt>
                <c:pt idx="808">
                  <c:v>1388835692</c:v>
                </c:pt>
                <c:pt idx="809">
                  <c:v>1389038297</c:v>
                </c:pt>
                <c:pt idx="810">
                  <c:v>1389041333</c:v>
                </c:pt>
                <c:pt idx="811">
                  <c:v>1389107062</c:v>
                </c:pt>
                <c:pt idx="812">
                  <c:v>1389121248</c:v>
                </c:pt>
                <c:pt idx="813">
                  <c:v>1389193827</c:v>
                </c:pt>
                <c:pt idx="814">
                  <c:v>1389259831</c:v>
                </c:pt>
                <c:pt idx="815">
                  <c:v>1389399701</c:v>
                </c:pt>
                <c:pt idx="816">
                  <c:v>1389635351</c:v>
                </c:pt>
                <c:pt idx="817">
                  <c:v>1389825800</c:v>
                </c:pt>
                <c:pt idx="818">
                  <c:v>1389891684</c:v>
                </c:pt>
                <c:pt idx="819">
                  <c:v>1389982692</c:v>
                </c:pt>
                <c:pt idx="820">
                  <c:v>1390083017</c:v>
                </c:pt>
                <c:pt idx="821">
                  <c:v>1390088311</c:v>
                </c:pt>
                <c:pt idx="822">
                  <c:v>1390323617</c:v>
                </c:pt>
                <c:pt idx="823">
                  <c:v>1390330877</c:v>
                </c:pt>
                <c:pt idx="824">
                  <c:v>1390381722</c:v>
                </c:pt>
                <c:pt idx="825">
                  <c:v>1390439304</c:v>
                </c:pt>
                <c:pt idx="826">
                  <c:v>1390509071</c:v>
                </c:pt>
                <c:pt idx="827">
                  <c:v>1390564857</c:v>
                </c:pt>
                <c:pt idx="828">
                  <c:v>1390570791</c:v>
                </c:pt>
                <c:pt idx="829">
                  <c:v>1390589018</c:v>
                </c:pt>
                <c:pt idx="830">
                  <c:v>1390667107</c:v>
                </c:pt>
                <c:pt idx="831">
                  <c:v>1390853620</c:v>
                </c:pt>
                <c:pt idx="832">
                  <c:v>1390860695</c:v>
                </c:pt>
                <c:pt idx="833">
                  <c:v>1390890987</c:v>
                </c:pt>
                <c:pt idx="834">
                  <c:v>1390938332</c:v>
                </c:pt>
                <c:pt idx="835">
                  <c:v>1391005999</c:v>
                </c:pt>
                <c:pt idx="836">
                  <c:v>1391293745</c:v>
                </c:pt>
                <c:pt idx="837">
                  <c:v>1391477450</c:v>
                </c:pt>
                <c:pt idx="838">
                  <c:v>1391479339</c:v>
                </c:pt>
                <c:pt idx="839">
                  <c:v>1391571319</c:v>
                </c:pt>
                <c:pt idx="840">
                  <c:v>1392021502</c:v>
                </c:pt>
                <c:pt idx="841">
                  <c:v>1392040806</c:v>
                </c:pt>
                <c:pt idx="842">
                  <c:v>1392093190</c:v>
                </c:pt>
                <c:pt idx="843">
                  <c:v>1392169298</c:v>
                </c:pt>
                <c:pt idx="844">
                  <c:v>1392171770</c:v>
                </c:pt>
                <c:pt idx="845">
                  <c:v>1392183631</c:v>
                </c:pt>
                <c:pt idx="846">
                  <c:v>1392232830</c:v>
                </c:pt>
                <c:pt idx="847">
                  <c:v>1392321509</c:v>
                </c:pt>
                <c:pt idx="848">
                  <c:v>1392569730</c:v>
                </c:pt>
                <c:pt idx="849">
                  <c:v>1392780961</c:v>
                </c:pt>
                <c:pt idx="850">
                  <c:v>1392847312</c:v>
                </c:pt>
                <c:pt idx="851">
                  <c:v>1393034470</c:v>
                </c:pt>
                <c:pt idx="852">
                  <c:v>1393038927</c:v>
                </c:pt>
                <c:pt idx="853">
                  <c:v>1393233855</c:v>
                </c:pt>
                <c:pt idx="854">
                  <c:v>1393272633</c:v>
                </c:pt>
                <c:pt idx="855">
                  <c:v>1393287850</c:v>
                </c:pt>
                <c:pt idx="856">
                  <c:v>1393443400</c:v>
                </c:pt>
                <c:pt idx="857">
                  <c:v>1393882717</c:v>
                </c:pt>
                <c:pt idx="858">
                  <c:v>1394039979</c:v>
                </c:pt>
                <c:pt idx="859">
                  <c:v>1394078379</c:v>
                </c:pt>
                <c:pt idx="860">
                  <c:v>1394127585</c:v>
                </c:pt>
                <c:pt idx="861">
                  <c:v>1394536048</c:v>
                </c:pt>
                <c:pt idx="862">
                  <c:v>1394633746</c:v>
                </c:pt>
                <c:pt idx="863">
                  <c:v>1394683409</c:v>
                </c:pt>
                <c:pt idx="864">
                  <c:v>1394821095</c:v>
                </c:pt>
                <c:pt idx="865">
                  <c:v>1395089981</c:v>
                </c:pt>
                <c:pt idx="866">
                  <c:v>1395155478</c:v>
                </c:pt>
                <c:pt idx="867">
                  <c:v>1395162822</c:v>
                </c:pt>
                <c:pt idx="868">
                  <c:v>1395168625</c:v>
                </c:pt>
                <c:pt idx="869">
                  <c:v>1395277318</c:v>
                </c:pt>
                <c:pt idx="870">
                  <c:v>1395318848</c:v>
                </c:pt>
                <c:pt idx="871">
                  <c:v>1395349475</c:v>
                </c:pt>
                <c:pt idx="872">
                  <c:v>1395407445</c:v>
                </c:pt>
                <c:pt idx="873">
                  <c:v>1395417714</c:v>
                </c:pt>
                <c:pt idx="874">
                  <c:v>1395436717</c:v>
                </c:pt>
                <c:pt idx="875">
                  <c:v>1395676773</c:v>
                </c:pt>
                <c:pt idx="876">
                  <c:v>1395687664</c:v>
                </c:pt>
                <c:pt idx="877">
                  <c:v>1395774667</c:v>
                </c:pt>
                <c:pt idx="878">
                  <c:v>1395787973</c:v>
                </c:pt>
                <c:pt idx="879">
                  <c:v>1395859093</c:v>
                </c:pt>
                <c:pt idx="880">
                  <c:v>1395868127</c:v>
                </c:pt>
                <c:pt idx="881">
                  <c:v>1395885518</c:v>
                </c:pt>
                <c:pt idx="882">
                  <c:v>1396026382</c:v>
                </c:pt>
                <c:pt idx="883">
                  <c:v>1396284680</c:v>
                </c:pt>
                <c:pt idx="884">
                  <c:v>1396334311</c:v>
                </c:pt>
                <c:pt idx="885">
                  <c:v>1396360890</c:v>
                </c:pt>
                <c:pt idx="886">
                  <c:v>1396367729</c:v>
                </c:pt>
                <c:pt idx="887">
                  <c:v>1396371612</c:v>
                </c:pt>
                <c:pt idx="888">
                  <c:v>1396396662</c:v>
                </c:pt>
                <c:pt idx="889">
                  <c:v>1396441810</c:v>
                </c:pt>
                <c:pt idx="890">
                  <c:v>1396468782</c:v>
                </c:pt>
                <c:pt idx="891">
                  <c:v>1396524644</c:v>
                </c:pt>
                <c:pt idx="892">
                  <c:v>1396631500</c:v>
                </c:pt>
                <c:pt idx="893">
                  <c:v>1396633284</c:v>
                </c:pt>
                <c:pt idx="894">
                  <c:v>1396829189</c:v>
                </c:pt>
                <c:pt idx="895">
                  <c:v>1396876302</c:v>
                </c:pt>
                <c:pt idx="896">
                  <c:v>1396906530</c:v>
                </c:pt>
                <c:pt idx="897">
                  <c:v>1396923624</c:v>
                </c:pt>
                <c:pt idx="898">
                  <c:v>1396974355</c:v>
                </c:pt>
                <c:pt idx="899">
                  <c:v>1397076319</c:v>
                </c:pt>
                <c:pt idx="900">
                  <c:v>1397133386</c:v>
                </c:pt>
                <c:pt idx="901">
                  <c:v>1397186333</c:v>
                </c:pt>
                <c:pt idx="902">
                  <c:v>1397217052</c:v>
                </c:pt>
                <c:pt idx="903">
                  <c:v>1397414636</c:v>
                </c:pt>
                <c:pt idx="904">
                  <c:v>1397545131</c:v>
                </c:pt>
                <c:pt idx="905">
                  <c:v>1397571035</c:v>
                </c:pt>
                <c:pt idx="906">
                  <c:v>1397584386</c:v>
                </c:pt>
                <c:pt idx="907">
                  <c:v>1397661347</c:v>
                </c:pt>
                <c:pt idx="908">
                  <c:v>1397677790</c:v>
                </c:pt>
                <c:pt idx="909">
                  <c:v>1397679445</c:v>
                </c:pt>
                <c:pt idx="910">
                  <c:v>1397683410</c:v>
                </c:pt>
                <c:pt idx="911">
                  <c:v>1397709165</c:v>
                </c:pt>
                <c:pt idx="912">
                  <c:v>1397819938</c:v>
                </c:pt>
                <c:pt idx="913">
                  <c:v>1397854356</c:v>
                </c:pt>
                <c:pt idx="914">
                  <c:v>1397855842</c:v>
                </c:pt>
                <c:pt idx="915">
                  <c:v>1398283307</c:v>
                </c:pt>
                <c:pt idx="916">
                  <c:v>1398342170</c:v>
                </c:pt>
                <c:pt idx="917">
                  <c:v>1398348859</c:v>
                </c:pt>
                <c:pt idx="918">
                  <c:v>1398352531</c:v>
                </c:pt>
                <c:pt idx="919">
                  <c:v>1398363095</c:v>
                </c:pt>
                <c:pt idx="920">
                  <c:v>1398388068</c:v>
                </c:pt>
                <c:pt idx="921">
                  <c:v>1398432758</c:v>
                </c:pt>
                <c:pt idx="922">
                  <c:v>1398448389</c:v>
                </c:pt>
                <c:pt idx="923">
                  <c:v>1398480559</c:v>
                </c:pt>
                <c:pt idx="924">
                  <c:v>1398511589</c:v>
                </c:pt>
                <c:pt idx="925">
                  <c:v>1398727441</c:v>
                </c:pt>
                <c:pt idx="926">
                  <c:v>1398801620</c:v>
                </c:pt>
                <c:pt idx="927">
                  <c:v>1398802148</c:v>
                </c:pt>
                <c:pt idx="928">
                  <c:v>1398828064</c:v>
                </c:pt>
                <c:pt idx="929">
                  <c:v>1398862875</c:v>
                </c:pt>
                <c:pt idx="930">
                  <c:v>1398873969</c:v>
                </c:pt>
                <c:pt idx="931">
                  <c:v>1398895756</c:v>
                </c:pt>
                <c:pt idx="932">
                  <c:v>1398911882</c:v>
                </c:pt>
                <c:pt idx="933">
                  <c:v>1398971211</c:v>
                </c:pt>
                <c:pt idx="934">
                  <c:v>1398973252</c:v>
                </c:pt>
                <c:pt idx="935">
                  <c:v>1398980941</c:v>
                </c:pt>
                <c:pt idx="936">
                  <c:v>1398983245</c:v>
                </c:pt>
                <c:pt idx="937">
                  <c:v>1399032813</c:v>
                </c:pt>
                <c:pt idx="938">
                  <c:v>1399058797</c:v>
                </c:pt>
                <c:pt idx="939">
                  <c:v>1399070239</c:v>
                </c:pt>
                <c:pt idx="940">
                  <c:v>1399286589</c:v>
                </c:pt>
                <c:pt idx="941">
                  <c:v>1399387173</c:v>
                </c:pt>
                <c:pt idx="942">
                  <c:v>1399414290</c:v>
                </c:pt>
                <c:pt idx="943">
                  <c:v>1399415500</c:v>
                </c:pt>
                <c:pt idx="944">
                  <c:v>1399427064</c:v>
                </c:pt>
                <c:pt idx="945">
                  <c:v>1399474134</c:v>
                </c:pt>
                <c:pt idx="946">
                  <c:v>1399480592</c:v>
                </c:pt>
                <c:pt idx="947">
                  <c:v>1399482836</c:v>
                </c:pt>
                <c:pt idx="948">
                  <c:v>1399490415</c:v>
                </c:pt>
                <c:pt idx="949">
                  <c:v>1399504664</c:v>
                </c:pt>
                <c:pt idx="950">
                  <c:v>1399557925</c:v>
                </c:pt>
                <c:pt idx="951">
                  <c:v>1399563390</c:v>
                </c:pt>
                <c:pt idx="952">
                  <c:v>1399563953</c:v>
                </c:pt>
                <c:pt idx="953">
                  <c:v>1399666342</c:v>
                </c:pt>
                <c:pt idx="954">
                  <c:v>1399888221</c:v>
                </c:pt>
                <c:pt idx="955">
                  <c:v>1399902243</c:v>
                </c:pt>
                <c:pt idx="956">
                  <c:v>1399909127</c:v>
                </c:pt>
                <c:pt idx="957">
                  <c:v>1399923198</c:v>
                </c:pt>
                <c:pt idx="958">
                  <c:v>1399948353</c:v>
                </c:pt>
                <c:pt idx="959">
                  <c:v>1399996024</c:v>
                </c:pt>
                <c:pt idx="960">
                  <c:v>1399998418</c:v>
                </c:pt>
                <c:pt idx="961">
                  <c:v>1400002090</c:v>
                </c:pt>
                <c:pt idx="962">
                  <c:v>1400008085</c:v>
                </c:pt>
                <c:pt idx="963">
                  <c:v>1400026355</c:v>
                </c:pt>
                <c:pt idx="964">
                  <c:v>1400051050</c:v>
                </c:pt>
                <c:pt idx="965">
                  <c:v>1400106171</c:v>
                </c:pt>
                <c:pt idx="966">
                  <c:v>1400163834</c:v>
                </c:pt>
                <c:pt idx="967">
                  <c:v>1400168264</c:v>
                </c:pt>
                <c:pt idx="968">
                  <c:v>1400175682</c:v>
                </c:pt>
                <c:pt idx="969">
                  <c:v>1400253364</c:v>
                </c:pt>
                <c:pt idx="970">
                  <c:v>1400260087</c:v>
                </c:pt>
                <c:pt idx="971">
                  <c:v>1400263525</c:v>
                </c:pt>
                <c:pt idx="972">
                  <c:v>1400272580</c:v>
                </c:pt>
                <c:pt idx="973">
                  <c:v>1400290255</c:v>
                </c:pt>
                <c:pt idx="974">
                  <c:v>1400309405</c:v>
                </c:pt>
                <c:pt idx="975">
                  <c:v>1400474329</c:v>
                </c:pt>
                <c:pt idx="976">
                  <c:v>1400504952</c:v>
                </c:pt>
                <c:pt idx="977">
                  <c:v>1400512658</c:v>
                </c:pt>
                <c:pt idx="978">
                  <c:v>1400523845</c:v>
                </c:pt>
                <c:pt idx="979">
                  <c:v>1400536692</c:v>
                </c:pt>
                <c:pt idx="980">
                  <c:v>1400547969</c:v>
                </c:pt>
                <c:pt idx="981">
                  <c:v>1400570787</c:v>
                </c:pt>
                <c:pt idx="982">
                  <c:v>1400600031</c:v>
                </c:pt>
                <c:pt idx="983">
                  <c:v>1400600101</c:v>
                </c:pt>
                <c:pt idx="984">
                  <c:v>1400600840</c:v>
                </c:pt>
                <c:pt idx="985">
                  <c:v>1400604056</c:v>
                </c:pt>
                <c:pt idx="986">
                  <c:v>1400606573</c:v>
                </c:pt>
                <c:pt idx="987">
                  <c:v>1400634728</c:v>
                </c:pt>
                <c:pt idx="988">
                  <c:v>1400636279</c:v>
                </c:pt>
                <c:pt idx="989">
                  <c:v>1400666049</c:v>
                </c:pt>
                <c:pt idx="990">
                  <c:v>1400675841</c:v>
                </c:pt>
                <c:pt idx="991">
                  <c:v>1400691994</c:v>
                </c:pt>
                <c:pt idx="992">
                  <c:v>1400694790</c:v>
                </c:pt>
                <c:pt idx="993">
                  <c:v>1400698287</c:v>
                </c:pt>
                <c:pt idx="994">
                  <c:v>1400704672</c:v>
                </c:pt>
                <c:pt idx="995">
                  <c:v>1400720703</c:v>
                </c:pt>
                <c:pt idx="996">
                  <c:v>1400725112</c:v>
                </c:pt>
                <c:pt idx="997">
                  <c:v>1400774409</c:v>
                </c:pt>
                <c:pt idx="998">
                  <c:v>1400778772</c:v>
                </c:pt>
                <c:pt idx="999">
                  <c:v>1400786514</c:v>
                </c:pt>
                <c:pt idx="1000">
                  <c:v>1400790680</c:v>
                </c:pt>
                <c:pt idx="1001">
                  <c:v>1400867283</c:v>
                </c:pt>
                <c:pt idx="1002">
                  <c:v>1400945150</c:v>
                </c:pt>
                <c:pt idx="1003">
                  <c:v>1401044229</c:v>
                </c:pt>
                <c:pt idx="1004">
                  <c:v>1401058295</c:v>
                </c:pt>
                <c:pt idx="1005">
                  <c:v>1401101499</c:v>
                </c:pt>
                <c:pt idx="1006">
                  <c:v>1401123546</c:v>
                </c:pt>
                <c:pt idx="1007">
                  <c:v>1401125238</c:v>
                </c:pt>
                <c:pt idx="1008">
                  <c:v>1401196766</c:v>
                </c:pt>
                <c:pt idx="1009">
                  <c:v>1401201881</c:v>
                </c:pt>
                <c:pt idx="1010">
                  <c:v>1401204143</c:v>
                </c:pt>
                <c:pt idx="1011">
                  <c:v>1401205731</c:v>
                </c:pt>
                <c:pt idx="1012">
                  <c:v>1401214581</c:v>
                </c:pt>
                <c:pt idx="1013">
                  <c:v>1401231722</c:v>
                </c:pt>
                <c:pt idx="1014">
                  <c:v>1401254055</c:v>
                </c:pt>
                <c:pt idx="1015">
                  <c:v>1401294084</c:v>
                </c:pt>
                <c:pt idx="1016">
                  <c:v>1401312808</c:v>
                </c:pt>
                <c:pt idx="1017">
                  <c:v>1401336045</c:v>
                </c:pt>
                <c:pt idx="1018">
                  <c:v>1401354597</c:v>
                </c:pt>
                <c:pt idx="1019">
                  <c:v>1401372324</c:v>
                </c:pt>
                <c:pt idx="1020">
                  <c:v>1401372574</c:v>
                </c:pt>
                <c:pt idx="1021">
                  <c:v>1401401064</c:v>
                </c:pt>
                <c:pt idx="1022">
                  <c:v>1401414944</c:v>
                </c:pt>
                <c:pt idx="1023">
                  <c:v>1401426488</c:v>
                </c:pt>
                <c:pt idx="1024">
                  <c:v>1401436539</c:v>
                </c:pt>
                <c:pt idx="1025">
                  <c:v>1401470811</c:v>
                </c:pt>
                <c:pt idx="1026">
                  <c:v>1401485207</c:v>
                </c:pt>
                <c:pt idx="1027">
                  <c:v>1401485484</c:v>
                </c:pt>
                <c:pt idx="1028">
                  <c:v>1401585752</c:v>
                </c:pt>
                <c:pt idx="1029">
                  <c:v>1401623376</c:v>
                </c:pt>
                <c:pt idx="1030">
                  <c:v>1401642425</c:v>
                </c:pt>
                <c:pt idx="1031">
                  <c:v>1401666631</c:v>
                </c:pt>
                <c:pt idx="1032">
                  <c:v>1401685730</c:v>
                </c:pt>
                <c:pt idx="1033">
                  <c:v>1401714114</c:v>
                </c:pt>
                <c:pt idx="1034">
                  <c:v>1401722952</c:v>
                </c:pt>
                <c:pt idx="1035">
                  <c:v>1401724860</c:v>
                </c:pt>
                <c:pt idx="1036">
                  <c:v>1401726595</c:v>
                </c:pt>
                <c:pt idx="1037">
                  <c:v>1401756143</c:v>
                </c:pt>
                <c:pt idx="1038">
                  <c:v>1401768478</c:v>
                </c:pt>
                <c:pt idx="1039">
                  <c:v>1401770178</c:v>
                </c:pt>
                <c:pt idx="1040">
                  <c:v>1401810583</c:v>
                </c:pt>
                <c:pt idx="1041">
                  <c:v>1401811381</c:v>
                </c:pt>
                <c:pt idx="1042">
                  <c:v>1401814964</c:v>
                </c:pt>
                <c:pt idx="1043">
                  <c:v>1401823952</c:v>
                </c:pt>
                <c:pt idx="1044">
                  <c:v>1401846250</c:v>
                </c:pt>
                <c:pt idx="1045">
                  <c:v>1401850796</c:v>
                </c:pt>
                <c:pt idx="1046">
                  <c:v>1401910634</c:v>
                </c:pt>
                <c:pt idx="1047">
                  <c:v>1401924769</c:v>
                </c:pt>
                <c:pt idx="1048">
                  <c:v>1401972028</c:v>
                </c:pt>
                <c:pt idx="1049">
                  <c:v>1401978147</c:v>
                </c:pt>
                <c:pt idx="1050">
                  <c:v>1402009632</c:v>
                </c:pt>
                <c:pt idx="1051">
                  <c:v>1402049289</c:v>
                </c:pt>
                <c:pt idx="1052">
                  <c:v>1402058739</c:v>
                </c:pt>
                <c:pt idx="1053">
                  <c:v>1402079466</c:v>
                </c:pt>
                <c:pt idx="1054">
                  <c:v>1402266840</c:v>
                </c:pt>
                <c:pt idx="1055">
                  <c:v>1402294381</c:v>
                </c:pt>
                <c:pt idx="1056">
                  <c:v>1402317296</c:v>
                </c:pt>
                <c:pt idx="1057">
                  <c:v>1402331262</c:v>
                </c:pt>
                <c:pt idx="1058">
                  <c:v>1402334665</c:v>
                </c:pt>
                <c:pt idx="1059">
                  <c:v>1402342359</c:v>
                </c:pt>
                <c:pt idx="1060">
                  <c:v>1402343765</c:v>
                </c:pt>
                <c:pt idx="1061">
                  <c:v>1402391269</c:v>
                </c:pt>
                <c:pt idx="1062">
                  <c:v>1402394951</c:v>
                </c:pt>
                <c:pt idx="1063">
                  <c:v>1402403907</c:v>
                </c:pt>
                <c:pt idx="1064">
                  <c:v>1402410663</c:v>
                </c:pt>
                <c:pt idx="1065">
                  <c:v>1402429211</c:v>
                </c:pt>
                <c:pt idx="1066">
                  <c:v>1402441300</c:v>
                </c:pt>
                <c:pt idx="1067">
                  <c:v>1402455174</c:v>
                </c:pt>
                <c:pt idx="1068">
                  <c:v>1402506278</c:v>
                </c:pt>
                <c:pt idx="1069">
                  <c:v>1402580818</c:v>
                </c:pt>
                <c:pt idx="1070">
                  <c:v>1402584846</c:v>
                </c:pt>
                <c:pt idx="1071">
                  <c:v>1402596667</c:v>
                </c:pt>
                <c:pt idx="1072">
                  <c:v>1402599486</c:v>
                </c:pt>
                <c:pt idx="1073">
                  <c:v>1402612730</c:v>
                </c:pt>
                <c:pt idx="1074">
                  <c:v>1402627627</c:v>
                </c:pt>
                <c:pt idx="1075">
                  <c:v>1402657113</c:v>
                </c:pt>
                <c:pt idx="1076">
                  <c:v>1402677457</c:v>
                </c:pt>
                <c:pt idx="1077">
                  <c:v>1402693689</c:v>
                </c:pt>
                <c:pt idx="1078">
                  <c:v>1402784964</c:v>
                </c:pt>
                <c:pt idx="1079">
                  <c:v>1402867750</c:v>
                </c:pt>
                <c:pt idx="1080">
                  <c:v>1402886025</c:v>
                </c:pt>
                <c:pt idx="1081">
                  <c:v>1402910965</c:v>
                </c:pt>
                <c:pt idx="1082">
                  <c:v>1402929075</c:v>
                </c:pt>
                <c:pt idx="1083">
                  <c:v>1402931866</c:v>
                </c:pt>
                <c:pt idx="1084">
                  <c:v>1402934629</c:v>
                </c:pt>
                <c:pt idx="1085">
                  <c:v>1402945408</c:v>
                </c:pt>
                <c:pt idx="1086">
                  <c:v>1402973438</c:v>
                </c:pt>
                <c:pt idx="1087">
                  <c:v>1403012607</c:v>
                </c:pt>
                <c:pt idx="1088">
                  <c:v>1403017146</c:v>
                </c:pt>
                <c:pt idx="1089">
                  <c:v>1403022823</c:v>
                </c:pt>
                <c:pt idx="1090">
                  <c:v>1403023846</c:v>
                </c:pt>
                <c:pt idx="1091">
                  <c:v>1403051888</c:v>
                </c:pt>
                <c:pt idx="1092">
                  <c:v>1403066752</c:v>
                </c:pt>
                <c:pt idx="1093">
                  <c:v>1403105724</c:v>
                </c:pt>
                <c:pt idx="1094">
                  <c:v>1403107451</c:v>
                </c:pt>
                <c:pt idx="1095">
                  <c:v>1403125737</c:v>
                </c:pt>
                <c:pt idx="1096">
                  <c:v>1403135304</c:v>
                </c:pt>
                <c:pt idx="1097">
                  <c:v>1403146628</c:v>
                </c:pt>
                <c:pt idx="1098">
                  <c:v>1403149404</c:v>
                </c:pt>
                <c:pt idx="1099">
                  <c:v>1403169278</c:v>
                </c:pt>
                <c:pt idx="1100">
                  <c:v>1403169690</c:v>
                </c:pt>
                <c:pt idx="1101">
                  <c:v>1403176891</c:v>
                </c:pt>
                <c:pt idx="1102">
                  <c:v>1403201147</c:v>
                </c:pt>
                <c:pt idx="1103">
                  <c:v>1403210330</c:v>
                </c:pt>
                <c:pt idx="1104">
                  <c:v>1403234686</c:v>
                </c:pt>
                <c:pt idx="1105">
                  <c:v>1403355126</c:v>
                </c:pt>
                <c:pt idx="1106">
                  <c:v>1403356792</c:v>
                </c:pt>
                <c:pt idx="1107">
                  <c:v>1403453368</c:v>
                </c:pt>
                <c:pt idx="1108">
                  <c:v>1403462111</c:v>
                </c:pt>
                <c:pt idx="1109">
                  <c:v>1403538880</c:v>
                </c:pt>
                <c:pt idx="1110">
                  <c:v>1403547791</c:v>
                </c:pt>
                <c:pt idx="1111">
                  <c:v>1403556024</c:v>
                </c:pt>
                <c:pt idx="1112">
                  <c:v>1403562705</c:v>
                </c:pt>
                <c:pt idx="1113">
                  <c:v>1403599778</c:v>
                </c:pt>
                <c:pt idx="1114">
                  <c:v>1403635904</c:v>
                </c:pt>
                <c:pt idx="1115">
                  <c:v>1403703580</c:v>
                </c:pt>
                <c:pt idx="1116">
                  <c:v>1403721345</c:v>
                </c:pt>
                <c:pt idx="1117">
                  <c:v>1403724820</c:v>
                </c:pt>
                <c:pt idx="1118">
                  <c:v>1403734502</c:v>
                </c:pt>
                <c:pt idx="1119">
                  <c:v>1403810965</c:v>
                </c:pt>
                <c:pt idx="1120">
                  <c:v>1403822912</c:v>
                </c:pt>
                <c:pt idx="1121">
                  <c:v>1403878645</c:v>
                </c:pt>
                <c:pt idx="1122">
                  <c:v>1403901072</c:v>
                </c:pt>
                <c:pt idx="1123">
                  <c:v>1403902060</c:v>
                </c:pt>
                <c:pt idx="1124">
                  <c:v>1403974363</c:v>
                </c:pt>
                <c:pt idx="1125">
                  <c:v>1404140667</c:v>
                </c:pt>
                <c:pt idx="1126">
                  <c:v>1404141626</c:v>
                </c:pt>
                <c:pt idx="1127">
                  <c:v>1404151396</c:v>
                </c:pt>
                <c:pt idx="1128">
                  <c:v>1404153482</c:v>
                </c:pt>
                <c:pt idx="1129">
                  <c:v>1404161639</c:v>
                </c:pt>
                <c:pt idx="1130">
                  <c:v>1404165425</c:v>
                </c:pt>
                <c:pt idx="1131">
                  <c:v>1404168101</c:v>
                </c:pt>
                <c:pt idx="1132">
                  <c:v>1404174580</c:v>
                </c:pt>
                <c:pt idx="1133">
                  <c:v>1404190567</c:v>
                </c:pt>
                <c:pt idx="1134">
                  <c:v>1404207981</c:v>
                </c:pt>
                <c:pt idx="1135">
                  <c:v>1404233159</c:v>
                </c:pt>
                <c:pt idx="1136">
                  <c:v>1404262699</c:v>
                </c:pt>
                <c:pt idx="1137">
                  <c:v>1404295310</c:v>
                </c:pt>
                <c:pt idx="1138">
                  <c:v>1404308883</c:v>
                </c:pt>
                <c:pt idx="1139">
                  <c:v>1404337382</c:v>
                </c:pt>
                <c:pt idx="1140">
                  <c:v>1404488884</c:v>
                </c:pt>
                <c:pt idx="1141">
                  <c:v>1404523172</c:v>
                </c:pt>
                <c:pt idx="1142">
                  <c:v>1404560379</c:v>
                </c:pt>
                <c:pt idx="1143">
                  <c:v>1404586762</c:v>
                </c:pt>
                <c:pt idx="1144">
                  <c:v>1404658329</c:v>
                </c:pt>
                <c:pt idx="1145">
                  <c:v>1404680075</c:v>
                </c:pt>
                <c:pt idx="1146">
                  <c:v>1404743477</c:v>
                </c:pt>
                <c:pt idx="1147">
                  <c:v>1404749446</c:v>
                </c:pt>
                <c:pt idx="1148">
                  <c:v>1404769538</c:v>
                </c:pt>
                <c:pt idx="1149">
                  <c:v>1404769819</c:v>
                </c:pt>
                <c:pt idx="1150">
                  <c:v>1404770616</c:v>
                </c:pt>
                <c:pt idx="1151">
                  <c:v>1404776724</c:v>
                </c:pt>
                <c:pt idx="1152">
                  <c:v>1404797428</c:v>
                </c:pt>
                <c:pt idx="1153">
                  <c:v>1404822107</c:v>
                </c:pt>
                <c:pt idx="1154">
                  <c:v>1404822144</c:v>
                </c:pt>
                <c:pt idx="1155">
                  <c:v>1404833442</c:v>
                </c:pt>
                <c:pt idx="1156">
                  <c:v>1404833717</c:v>
                </c:pt>
                <c:pt idx="1157">
                  <c:v>1404835009</c:v>
                </c:pt>
                <c:pt idx="1158">
                  <c:v>1404841270</c:v>
                </c:pt>
                <c:pt idx="1159">
                  <c:v>1404845851</c:v>
                </c:pt>
                <c:pt idx="1160">
                  <c:v>1404857339</c:v>
                </c:pt>
                <c:pt idx="1161">
                  <c:v>1404861228</c:v>
                </c:pt>
                <c:pt idx="1162">
                  <c:v>1404892123</c:v>
                </c:pt>
                <c:pt idx="1163">
                  <c:v>1404907429</c:v>
                </c:pt>
                <c:pt idx="1164">
                  <c:v>1404915149</c:v>
                </c:pt>
                <c:pt idx="1165">
                  <c:v>1404915822</c:v>
                </c:pt>
                <c:pt idx="1166">
                  <c:v>1404927440</c:v>
                </c:pt>
                <c:pt idx="1167">
                  <c:v>1404927690</c:v>
                </c:pt>
                <c:pt idx="1168">
                  <c:v>1404932004</c:v>
                </c:pt>
                <c:pt idx="1169">
                  <c:v>1404932105</c:v>
                </c:pt>
                <c:pt idx="1170">
                  <c:v>1404932751</c:v>
                </c:pt>
                <c:pt idx="1171">
                  <c:v>1404940812</c:v>
                </c:pt>
                <c:pt idx="1172">
                  <c:v>1404941463</c:v>
                </c:pt>
                <c:pt idx="1173">
                  <c:v>1404942804</c:v>
                </c:pt>
                <c:pt idx="1174">
                  <c:v>1404944846</c:v>
                </c:pt>
                <c:pt idx="1175">
                  <c:v>1404947422</c:v>
                </c:pt>
                <c:pt idx="1176">
                  <c:v>1404948441</c:v>
                </c:pt>
                <c:pt idx="1177">
                  <c:v>1404953334</c:v>
                </c:pt>
                <c:pt idx="1178">
                  <c:v>1404970632</c:v>
                </c:pt>
                <c:pt idx="1179">
                  <c:v>1404973504</c:v>
                </c:pt>
                <c:pt idx="1180">
                  <c:v>1404997548</c:v>
                </c:pt>
                <c:pt idx="1181">
                  <c:v>1405003447</c:v>
                </c:pt>
                <c:pt idx="1182">
                  <c:v>1405012920</c:v>
                </c:pt>
                <c:pt idx="1183">
                  <c:v>1405021297</c:v>
                </c:pt>
                <c:pt idx="1184">
                  <c:v>1405024561</c:v>
                </c:pt>
                <c:pt idx="1185">
                  <c:v>1405032222</c:v>
                </c:pt>
                <c:pt idx="1186">
                  <c:v>1405041992</c:v>
                </c:pt>
                <c:pt idx="1187">
                  <c:v>1405095123</c:v>
                </c:pt>
                <c:pt idx="1188">
                  <c:v>1405097102</c:v>
                </c:pt>
                <c:pt idx="1189">
                  <c:v>1405097760</c:v>
                </c:pt>
                <c:pt idx="1190">
                  <c:v>1405098738</c:v>
                </c:pt>
                <c:pt idx="1191">
                  <c:v>1405099248</c:v>
                </c:pt>
                <c:pt idx="1192">
                  <c:v>1405100992</c:v>
                </c:pt>
                <c:pt idx="1193">
                  <c:v>1405109966</c:v>
                </c:pt>
                <c:pt idx="1194">
                  <c:v>1405110399</c:v>
                </c:pt>
                <c:pt idx="1195">
                  <c:v>1405113187</c:v>
                </c:pt>
                <c:pt idx="1196">
                  <c:v>1405130663</c:v>
                </c:pt>
                <c:pt idx="1197">
                  <c:v>1405181320</c:v>
                </c:pt>
                <c:pt idx="1198">
                  <c:v>1405196867</c:v>
                </c:pt>
                <c:pt idx="1199">
                  <c:v>1405217355</c:v>
                </c:pt>
                <c:pt idx="1200">
                  <c:v>1405248503</c:v>
                </c:pt>
                <c:pt idx="1201">
                  <c:v>1405266710</c:v>
                </c:pt>
                <c:pt idx="1202">
                  <c:v>1405291811</c:v>
                </c:pt>
                <c:pt idx="1203">
                  <c:v>1405307696</c:v>
                </c:pt>
                <c:pt idx="1204">
                  <c:v>1405307966</c:v>
                </c:pt>
                <c:pt idx="1205">
                  <c:v>1405346680</c:v>
                </c:pt>
                <c:pt idx="1206">
                  <c:v>1405356072</c:v>
                </c:pt>
                <c:pt idx="1207">
                  <c:v>1405363748</c:v>
                </c:pt>
                <c:pt idx="1208">
                  <c:v>1405378414</c:v>
                </c:pt>
                <c:pt idx="1209">
                  <c:v>1405380712</c:v>
                </c:pt>
                <c:pt idx="1210">
                  <c:v>1405393356</c:v>
                </c:pt>
                <c:pt idx="1211">
                  <c:v>1405429098</c:v>
                </c:pt>
                <c:pt idx="1212">
                  <c:v>1405432600</c:v>
                </c:pt>
                <c:pt idx="1213">
                  <c:v>1405437623</c:v>
                </c:pt>
                <c:pt idx="1214">
                  <c:v>1405439973</c:v>
                </c:pt>
                <c:pt idx="1215">
                  <c:v>1405448408</c:v>
                </c:pt>
                <c:pt idx="1216">
                  <c:v>1405453354</c:v>
                </c:pt>
                <c:pt idx="1217">
                  <c:v>1405464634</c:v>
                </c:pt>
                <c:pt idx="1218">
                  <c:v>1405466820</c:v>
                </c:pt>
                <c:pt idx="1219">
                  <c:v>1405485297</c:v>
                </c:pt>
                <c:pt idx="1220">
                  <c:v>1405509510</c:v>
                </c:pt>
                <c:pt idx="1221">
                  <c:v>1405520253</c:v>
                </c:pt>
                <c:pt idx="1222">
                  <c:v>1405522822</c:v>
                </c:pt>
                <c:pt idx="1223">
                  <c:v>1405542034</c:v>
                </c:pt>
                <c:pt idx="1224">
                  <c:v>1405573391</c:v>
                </c:pt>
                <c:pt idx="1225">
                  <c:v>1405583108</c:v>
                </c:pt>
                <c:pt idx="1226">
                  <c:v>1405621512</c:v>
                </c:pt>
                <c:pt idx="1227">
                  <c:v>1405626903</c:v>
                </c:pt>
                <c:pt idx="1228">
                  <c:v>1405633452</c:v>
                </c:pt>
                <c:pt idx="1229">
                  <c:v>1405640302</c:v>
                </c:pt>
                <c:pt idx="1230">
                  <c:v>1405674250</c:v>
                </c:pt>
                <c:pt idx="1231">
                  <c:v>1405682659</c:v>
                </c:pt>
                <c:pt idx="1232">
                  <c:v>1405687978</c:v>
                </c:pt>
                <c:pt idx="1233">
                  <c:v>1405713498</c:v>
                </c:pt>
                <c:pt idx="1234">
                  <c:v>1405714217</c:v>
                </c:pt>
                <c:pt idx="1235">
                  <c:v>1405728490</c:v>
                </c:pt>
                <c:pt idx="1236">
                  <c:v>1405743181</c:v>
                </c:pt>
                <c:pt idx="1237">
                  <c:v>1405746399</c:v>
                </c:pt>
                <c:pt idx="1238">
                  <c:v>1405791153</c:v>
                </c:pt>
                <c:pt idx="1239">
                  <c:v>1405899378</c:v>
                </c:pt>
                <c:pt idx="1240">
                  <c:v>1405923687</c:v>
                </c:pt>
                <c:pt idx="1241">
                  <c:v>1405928601</c:v>
                </c:pt>
                <c:pt idx="1242">
                  <c:v>1405949514</c:v>
                </c:pt>
                <c:pt idx="1243">
                  <c:v>1405957098</c:v>
                </c:pt>
                <c:pt idx="1244">
                  <c:v>1405959752</c:v>
                </c:pt>
                <c:pt idx="1245">
                  <c:v>1405966701</c:v>
                </c:pt>
                <c:pt idx="1246">
                  <c:v>1405971690</c:v>
                </c:pt>
                <c:pt idx="1247">
                  <c:v>1405974243</c:v>
                </c:pt>
                <c:pt idx="1248">
                  <c:v>1405989930</c:v>
                </c:pt>
                <c:pt idx="1249">
                  <c:v>1406004589</c:v>
                </c:pt>
                <c:pt idx="1250">
                  <c:v>1406012515</c:v>
                </c:pt>
                <c:pt idx="1251">
                  <c:v>1406039696</c:v>
                </c:pt>
                <c:pt idx="1252">
                  <c:v>1406058798</c:v>
                </c:pt>
                <c:pt idx="1253">
                  <c:v>1406066440</c:v>
                </c:pt>
                <c:pt idx="1254">
                  <c:v>1406071948</c:v>
                </c:pt>
                <c:pt idx="1255">
                  <c:v>1406087055</c:v>
                </c:pt>
                <c:pt idx="1256">
                  <c:v>1406128250</c:v>
                </c:pt>
                <c:pt idx="1257">
                  <c:v>1406129131</c:v>
                </c:pt>
                <c:pt idx="1258">
                  <c:v>1406131023</c:v>
                </c:pt>
                <c:pt idx="1259">
                  <c:v>1406140369</c:v>
                </c:pt>
                <c:pt idx="1260">
                  <c:v>1406140561</c:v>
                </c:pt>
                <c:pt idx="1261">
                  <c:v>1406170810</c:v>
                </c:pt>
                <c:pt idx="1262">
                  <c:v>1406226683</c:v>
                </c:pt>
                <c:pt idx="1263">
                  <c:v>1406235550</c:v>
                </c:pt>
                <c:pt idx="1264">
                  <c:v>1406239718</c:v>
                </c:pt>
                <c:pt idx="1265">
                  <c:v>1406316312</c:v>
                </c:pt>
                <c:pt idx="1266">
                  <c:v>1406321291</c:v>
                </c:pt>
                <c:pt idx="1267">
                  <c:v>1406330049</c:v>
                </c:pt>
                <c:pt idx="1268">
                  <c:v>1406362677</c:v>
                </c:pt>
                <c:pt idx="1269">
                  <c:v>1406390457</c:v>
                </c:pt>
                <c:pt idx="1270">
                  <c:v>1406417306</c:v>
                </c:pt>
                <c:pt idx="1271">
                  <c:v>1406499612</c:v>
                </c:pt>
                <c:pt idx="1272">
                  <c:v>1406507481</c:v>
                </c:pt>
                <c:pt idx="1273">
                  <c:v>1406564335</c:v>
                </c:pt>
                <c:pt idx="1274">
                  <c:v>1406572381</c:v>
                </c:pt>
                <c:pt idx="1275">
                  <c:v>1406578178</c:v>
                </c:pt>
                <c:pt idx="1276">
                  <c:v>1406580436</c:v>
                </c:pt>
                <c:pt idx="1277">
                  <c:v>1406595056</c:v>
                </c:pt>
                <c:pt idx="1278">
                  <c:v>1406640444</c:v>
                </c:pt>
                <c:pt idx="1279">
                  <c:v>1406668640</c:v>
                </c:pt>
                <c:pt idx="1280">
                  <c:v>1406679625</c:v>
                </c:pt>
                <c:pt idx="1281">
                  <c:v>1406713041</c:v>
                </c:pt>
                <c:pt idx="1282">
                  <c:v>1406745911</c:v>
                </c:pt>
                <c:pt idx="1283">
                  <c:v>1406752985</c:v>
                </c:pt>
                <c:pt idx="1284">
                  <c:v>1406782093</c:v>
                </c:pt>
                <c:pt idx="1285">
                  <c:v>1406811593</c:v>
                </c:pt>
                <c:pt idx="1286">
                  <c:v>1406819784</c:v>
                </c:pt>
                <c:pt idx="1287">
                  <c:v>1406824948</c:v>
                </c:pt>
                <c:pt idx="1288">
                  <c:v>1406825360</c:v>
                </c:pt>
                <c:pt idx="1289">
                  <c:v>1406831445</c:v>
                </c:pt>
                <c:pt idx="1290">
                  <c:v>1406847996</c:v>
                </c:pt>
                <c:pt idx="1291">
                  <c:v>1406896752</c:v>
                </c:pt>
                <c:pt idx="1292">
                  <c:v>1406907034</c:v>
                </c:pt>
                <c:pt idx="1293">
                  <c:v>1406908078</c:v>
                </c:pt>
                <c:pt idx="1294">
                  <c:v>1406908725</c:v>
                </c:pt>
                <c:pt idx="1295">
                  <c:v>1406914291</c:v>
                </c:pt>
                <c:pt idx="1296">
                  <c:v>1406958354</c:v>
                </c:pt>
                <c:pt idx="1297">
                  <c:v>1406986278</c:v>
                </c:pt>
                <c:pt idx="1298">
                  <c:v>1407057677</c:v>
                </c:pt>
                <c:pt idx="1299">
                  <c:v>1407076069</c:v>
                </c:pt>
                <c:pt idx="1300">
                  <c:v>1407088592</c:v>
                </c:pt>
                <c:pt idx="1301">
                  <c:v>1407157756</c:v>
                </c:pt>
                <c:pt idx="1302">
                  <c:v>1407177611</c:v>
                </c:pt>
                <c:pt idx="1303">
                  <c:v>1407178107</c:v>
                </c:pt>
                <c:pt idx="1304">
                  <c:v>1407178164</c:v>
                </c:pt>
                <c:pt idx="1305">
                  <c:v>1407184688</c:v>
                </c:pt>
                <c:pt idx="1306">
                  <c:v>1407197670</c:v>
                </c:pt>
                <c:pt idx="1307">
                  <c:v>1407254874</c:v>
                </c:pt>
                <c:pt idx="1308">
                  <c:v>1407258582</c:v>
                </c:pt>
                <c:pt idx="1309">
                  <c:v>1407271598</c:v>
                </c:pt>
                <c:pt idx="1310">
                  <c:v>1407299015</c:v>
                </c:pt>
                <c:pt idx="1311">
                  <c:v>1407357002</c:v>
                </c:pt>
                <c:pt idx="1312">
                  <c:v>1407370211</c:v>
                </c:pt>
                <c:pt idx="1313">
                  <c:v>1407388144</c:v>
                </c:pt>
                <c:pt idx="1314">
                  <c:v>1407400306</c:v>
                </c:pt>
                <c:pt idx="1315">
                  <c:v>1407435418</c:v>
                </c:pt>
                <c:pt idx="1316">
                  <c:v>1407440918</c:v>
                </c:pt>
                <c:pt idx="1317">
                  <c:v>1407535994</c:v>
                </c:pt>
                <c:pt idx="1318">
                  <c:v>1407621026</c:v>
                </c:pt>
                <c:pt idx="1319">
                  <c:v>1407634897</c:v>
                </c:pt>
                <c:pt idx="1320">
                  <c:v>1407674146</c:v>
                </c:pt>
                <c:pt idx="1321">
                  <c:v>1407695077</c:v>
                </c:pt>
                <c:pt idx="1322">
                  <c:v>1407781013</c:v>
                </c:pt>
                <c:pt idx="1323">
                  <c:v>1407784586</c:v>
                </c:pt>
                <c:pt idx="1324">
                  <c:v>1407787774</c:v>
                </c:pt>
                <c:pt idx="1325">
                  <c:v>1407789908</c:v>
                </c:pt>
                <c:pt idx="1326">
                  <c:v>1407824097</c:v>
                </c:pt>
                <c:pt idx="1327">
                  <c:v>1407832642</c:v>
                </c:pt>
                <c:pt idx="1328">
                  <c:v>1407838734</c:v>
                </c:pt>
                <c:pt idx="1329">
                  <c:v>1407839054</c:v>
                </c:pt>
                <c:pt idx="1330">
                  <c:v>1407847161</c:v>
                </c:pt>
                <c:pt idx="1331">
                  <c:v>1407852068</c:v>
                </c:pt>
                <c:pt idx="1332">
                  <c:v>1407856551</c:v>
                </c:pt>
                <c:pt idx="1333">
                  <c:v>1407865095</c:v>
                </c:pt>
                <c:pt idx="1334">
                  <c:v>1407867023</c:v>
                </c:pt>
                <c:pt idx="1335">
                  <c:v>1407892222</c:v>
                </c:pt>
                <c:pt idx="1336">
                  <c:v>1407931331</c:v>
                </c:pt>
                <c:pt idx="1337">
                  <c:v>1407954413</c:v>
                </c:pt>
                <c:pt idx="1338">
                  <c:v>1408024795</c:v>
                </c:pt>
                <c:pt idx="1339">
                  <c:v>1408031405</c:v>
                </c:pt>
                <c:pt idx="1340">
                  <c:v>1408050316</c:v>
                </c:pt>
                <c:pt idx="1341">
                  <c:v>1408050685</c:v>
                </c:pt>
                <c:pt idx="1342">
                  <c:v>1408062990</c:v>
                </c:pt>
                <c:pt idx="1343">
                  <c:v>1408116152</c:v>
                </c:pt>
                <c:pt idx="1344">
                  <c:v>1408129822</c:v>
                </c:pt>
                <c:pt idx="1345">
                  <c:v>1408141245</c:v>
                </c:pt>
                <c:pt idx="1346">
                  <c:v>1408154403</c:v>
                </c:pt>
                <c:pt idx="1347">
                  <c:v>1408203557</c:v>
                </c:pt>
                <c:pt idx="1348">
                  <c:v>1408313438</c:v>
                </c:pt>
                <c:pt idx="1349">
                  <c:v>1408366191</c:v>
                </c:pt>
                <c:pt idx="1350">
                  <c:v>1408366856</c:v>
                </c:pt>
                <c:pt idx="1351">
                  <c:v>1408380319</c:v>
                </c:pt>
                <c:pt idx="1352">
                  <c:v>1408381704</c:v>
                </c:pt>
                <c:pt idx="1353">
                  <c:v>1408383994</c:v>
                </c:pt>
                <c:pt idx="1354">
                  <c:v>1408389010</c:v>
                </c:pt>
                <c:pt idx="1355">
                  <c:v>1408395400</c:v>
                </c:pt>
                <c:pt idx="1356">
                  <c:v>1408481176</c:v>
                </c:pt>
                <c:pt idx="1357">
                  <c:v>1408481972</c:v>
                </c:pt>
                <c:pt idx="1358">
                  <c:v>1408549233</c:v>
                </c:pt>
                <c:pt idx="1359">
                  <c:v>1408558092</c:v>
                </c:pt>
                <c:pt idx="1360">
                  <c:v>1408565860</c:v>
                </c:pt>
                <c:pt idx="1361">
                  <c:v>1408576783</c:v>
                </c:pt>
                <c:pt idx="1362">
                  <c:v>1408604363</c:v>
                </c:pt>
                <c:pt idx="1363">
                  <c:v>1408624622</c:v>
                </c:pt>
                <c:pt idx="1364">
                  <c:v>1408648573</c:v>
                </c:pt>
                <c:pt idx="1365">
                  <c:v>1408648985</c:v>
                </c:pt>
                <c:pt idx="1366">
                  <c:v>1408734015</c:v>
                </c:pt>
                <c:pt idx="1367">
                  <c:v>1408760537</c:v>
                </c:pt>
                <c:pt idx="1368">
                  <c:v>1408845100</c:v>
                </c:pt>
                <c:pt idx="1369">
                  <c:v>1408918135</c:v>
                </c:pt>
                <c:pt idx="1370">
                  <c:v>1408940886</c:v>
                </c:pt>
                <c:pt idx="1371">
                  <c:v>1408962270</c:v>
                </c:pt>
                <c:pt idx="1372">
                  <c:v>1408983864</c:v>
                </c:pt>
                <c:pt idx="1373">
                  <c:v>1408986916</c:v>
                </c:pt>
                <c:pt idx="1374">
                  <c:v>1408995284</c:v>
                </c:pt>
                <c:pt idx="1375">
                  <c:v>1409030371</c:v>
                </c:pt>
                <c:pt idx="1376">
                  <c:v>1409066349</c:v>
                </c:pt>
                <c:pt idx="1377">
                  <c:v>1409087804</c:v>
                </c:pt>
                <c:pt idx="1378">
                  <c:v>1409089391</c:v>
                </c:pt>
                <c:pt idx="1379">
                  <c:v>1409090013</c:v>
                </c:pt>
                <c:pt idx="1380">
                  <c:v>1409109739</c:v>
                </c:pt>
                <c:pt idx="1381">
                  <c:v>1409143393</c:v>
                </c:pt>
                <c:pt idx="1382">
                  <c:v>1409151789</c:v>
                </c:pt>
                <c:pt idx="1383">
                  <c:v>1409173492</c:v>
                </c:pt>
                <c:pt idx="1384">
                  <c:v>1409176358</c:v>
                </c:pt>
                <c:pt idx="1385">
                  <c:v>1409179384</c:v>
                </c:pt>
                <c:pt idx="1386">
                  <c:v>1409187761</c:v>
                </c:pt>
                <c:pt idx="1387">
                  <c:v>1409195307</c:v>
                </c:pt>
                <c:pt idx="1388">
                  <c:v>1409261825</c:v>
                </c:pt>
                <c:pt idx="1389">
                  <c:v>1409262949</c:v>
                </c:pt>
                <c:pt idx="1390">
                  <c:v>1409266862</c:v>
                </c:pt>
                <c:pt idx="1391">
                  <c:v>1409275671</c:v>
                </c:pt>
                <c:pt idx="1392">
                  <c:v>1409276313</c:v>
                </c:pt>
                <c:pt idx="1393">
                  <c:v>1409335497</c:v>
                </c:pt>
                <c:pt idx="1394">
                  <c:v>1409336373</c:v>
                </c:pt>
                <c:pt idx="1395">
                  <c:v>1409338556</c:v>
                </c:pt>
                <c:pt idx="1396">
                  <c:v>1409341863</c:v>
                </c:pt>
                <c:pt idx="1397">
                  <c:v>1409388020</c:v>
                </c:pt>
                <c:pt idx="1398">
                  <c:v>1409395990</c:v>
                </c:pt>
                <c:pt idx="1399">
                  <c:v>1409493800</c:v>
                </c:pt>
                <c:pt idx="1400">
                  <c:v>1409494187</c:v>
                </c:pt>
                <c:pt idx="1401">
                  <c:v>1409524183</c:v>
                </c:pt>
                <c:pt idx="1402">
                  <c:v>1409608801</c:v>
                </c:pt>
                <c:pt idx="1403">
                  <c:v>1409620903</c:v>
                </c:pt>
                <c:pt idx="1404">
                  <c:v>1409667827</c:v>
                </c:pt>
                <c:pt idx="1405">
                  <c:v>1409669336</c:v>
                </c:pt>
                <c:pt idx="1406">
                  <c:v>1409691542</c:v>
                </c:pt>
                <c:pt idx="1407">
                  <c:v>1409721542</c:v>
                </c:pt>
                <c:pt idx="1408">
                  <c:v>1409743772</c:v>
                </c:pt>
                <c:pt idx="1409">
                  <c:v>1409747154</c:v>
                </c:pt>
                <c:pt idx="1410">
                  <c:v>1409753820</c:v>
                </c:pt>
                <c:pt idx="1411">
                  <c:v>1409884821</c:v>
                </c:pt>
                <c:pt idx="1412">
                  <c:v>1409900445</c:v>
                </c:pt>
                <c:pt idx="1413">
                  <c:v>1409908322</c:v>
                </c:pt>
                <c:pt idx="1414">
                  <c:v>1409924354</c:v>
                </c:pt>
                <c:pt idx="1415">
                  <c:v>1409942943</c:v>
                </c:pt>
                <c:pt idx="1416">
                  <c:v>1409944412</c:v>
                </c:pt>
                <c:pt idx="1417">
                  <c:v>1409944421</c:v>
                </c:pt>
                <c:pt idx="1418">
                  <c:v>1410019905</c:v>
                </c:pt>
                <c:pt idx="1419">
                  <c:v>1410048373</c:v>
                </c:pt>
                <c:pt idx="1420">
                  <c:v>1410114375</c:v>
                </c:pt>
                <c:pt idx="1421">
                  <c:v>1410141900</c:v>
                </c:pt>
                <c:pt idx="1422">
                  <c:v>1410148457</c:v>
                </c:pt>
                <c:pt idx="1423">
                  <c:v>1410148868</c:v>
                </c:pt>
                <c:pt idx="1424">
                  <c:v>1410178578</c:v>
                </c:pt>
                <c:pt idx="1425">
                  <c:v>1410278284</c:v>
                </c:pt>
                <c:pt idx="1426">
                  <c:v>1410280708</c:v>
                </c:pt>
                <c:pt idx="1427">
                  <c:v>1410288194</c:v>
                </c:pt>
                <c:pt idx="1428">
                  <c:v>1410304179</c:v>
                </c:pt>
                <c:pt idx="1429">
                  <c:v>1410305160</c:v>
                </c:pt>
                <c:pt idx="1430">
                  <c:v>1410366708</c:v>
                </c:pt>
                <c:pt idx="1431">
                  <c:v>1410391423</c:v>
                </c:pt>
                <c:pt idx="1432">
                  <c:v>1410396095</c:v>
                </c:pt>
                <c:pt idx="1433">
                  <c:v>1410421670</c:v>
                </c:pt>
                <c:pt idx="1434">
                  <c:v>1410461299</c:v>
                </c:pt>
                <c:pt idx="1435">
                  <c:v>1410534636</c:v>
                </c:pt>
                <c:pt idx="1436">
                  <c:v>1410555998</c:v>
                </c:pt>
                <c:pt idx="1437">
                  <c:v>1410558948</c:v>
                </c:pt>
                <c:pt idx="1438">
                  <c:v>1410750855</c:v>
                </c:pt>
                <c:pt idx="1439">
                  <c:v>1410785522</c:v>
                </c:pt>
                <c:pt idx="1440">
                  <c:v>1410791216</c:v>
                </c:pt>
                <c:pt idx="1441">
                  <c:v>1410796296</c:v>
                </c:pt>
                <c:pt idx="1442">
                  <c:v>1410799870</c:v>
                </c:pt>
                <c:pt idx="1443">
                  <c:v>1410840126</c:v>
                </c:pt>
                <c:pt idx="1444">
                  <c:v>1410883139</c:v>
                </c:pt>
                <c:pt idx="1445">
                  <c:v>1410937483</c:v>
                </c:pt>
                <c:pt idx="1446">
                  <c:v>1410966179</c:v>
                </c:pt>
                <c:pt idx="1447">
                  <c:v>1410967754</c:v>
                </c:pt>
                <c:pt idx="1448">
                  <c:v>1410980432</c:v>
                </c:pt>
                <c:pt idx="1449">
                  <c:v>1410983739</c:v>
                </c:pt>
                <c:pt idx="1450">
                  <c:v>1411019409</c:v>
                </c:pt>
                <c:pt idx="1451">
                  <c:v>1411042059</c:v>
                </c:pt>
                <c:pt idx="1452">
                  <c:v>1411109167</c:v>
                </c:pt>
                <c:pt idx="1453">
                  <c:v>1411131684</c:v>
                </c:pt>
                <c:pt idx="1454">
                  <c:v>1411143972</c:v>
                </c:pt>
                <c:pt idx="1455">
                  <c:v>1411177456</c:v>
                </c:pt>
                <c:pt idx="1456">
                  <c:v>1411200034</c:v>
                </c:pt>
                <c:pt idx="1457">
                  <c:v>1411224975</c:v>
                </c:pt>
                <c:pt idx="1458">
                  <c:v>1411246751</c:v>
                </c:pt>
                <c:pt idx="1459">
                  <c:v>1411333887</c:v>
                </c:pt>
                <c:pt idx="1460">
                  <c:v>1411350628</c:v>
                </c:pt>
                <c:pt idx="1461">
                  <c:v>1411379235</c:v>
                </c:pt>
                <c:pt idx="1462">
                  <c:v>1411400210</c:v>
                </c:pt>
                <c:pt idx="1463">
                  <c:v>1411411564</c:v>
                </c:pt>
                <c:pt idx="1464">
                  <c:v>1411417602</c:v>
                </c:pt>
                <c:pt idx="1465">
                  <c:v>1411433347</c:v>
                </c:pt>
                <c:pt idx="1466">
                  <c:v>1411467479</c:v>
                </c:pt>
                <c:pt idx="1467">
                  <c:v>1411485391</c:v>
                </c:pt>
                <c:pt idx="1468">
                  <c:v>1411489552</c:v>
                </c:pt>
                <c:pt idx="1469">
                  <c:v>1411499149</c:v>
                </c:pt>
                <c:pt idx="1470">
                  <c:v>1411500607</c:v>
                </c:pt>
                <c:pt idx="1471">
                  <c:v>1411513071</c:v>
                </c:pt>
                <c:pt idx="1472">
                  <c:v>1411515040</c:v>
                </c:pt>
                <c:pt idx="1473">
                  <c:v>1411587606</c:v>
                </c:pt>
                <c:pt idx="1474">
                  <c:v>1411745790</c:v>
                </c:pt>
                <c:pt idx="1475">
                  <c:v>1411775700</c:v>
                </c:pt>
                <c:pt idx="1476">
                  <c:v>1411853108</c:v>
                </c:pt>
                <c:pt idx="1477">
                  <c:v>1411859755</c:v>
                </c:pt>
                <c:pt idx="1478">
                  <c:v>1412005602</c:v>
                </c:pt>
                <c:pt idx="1479">
                  <c:v>1412029566</c:v>
                </c:pt>
                <c:pt idx="1480">
                  <c:v>1412081999</c:v>
                </c:pt>
                <c:pt idx="1481">
                  <c:v>1412091423</c:v>
                </c:pt>
                <c:pt idx="1482">
                  <c:v>1412109413</c:v>
                </c:pt>
                <c:pt idx="1483">
                  <c:v>1412115762</c:v>
                </c:pt>
                <c:pt idx="1484">
                  <c:v>1412149970</c:v>
                </c:pt>
                <c:pt idx="1485">
                  <c:v>1412166620</c:v>
                </c:pt>
                <c:pt idx="1486">
                  <c:v>1412189881</c:v>
                </c:pt>
                <c:pt idx="1487">
                  <c:v>1412203542</c:v>
                </c:pt>
                <c:pt idx="1488">
                  <c:v>1412215962</c:v>
                </c:pt>
                <c:pt idx="1489">
                  <c:v>1412216665</c:v>
                </c:pt>
                <c:pt idx="1490">
                  <c:v>1412233497</c:v>
                </c:pt>
                <c:pt idx="1491">
                  <c:v>1412258977</c:v>
                </c:pt>
                <c:pt idx="1492">
                  <c:v>1412287303</c:v>
                </c:pt>
                <c:pt idx="1493">
                  <c:v>1412294683</c:v>
                </c:pt>
                <c:pt idx="1494">
                  <c:v>1412328979</c:v>
                </c:pt>
                <c:pt idx="1495">
                  <c:v>1412332175</c:v>
                </c:pt>
                <c:pt idx="1496">
                  <c:v>1412358968</c:v>
                </c:pt>
                <c:pt idx="1497">
                  <c:v>1412360309</c:v>
                </c:pt>
                <c:pt idx="1498">
                  <c:v>1412371898</c:v>
                </c:pt>
                <c:pt idx="1499">
                  <c:v>1412432436</c:v>
                </c:pt>
                <c:pt idx="1500">
                  <c:v>1412530422</c:v>
                </c:pt>
                <c:pt idx="1501">
                  <c:v>1412607880</c:v>
                </c:pt>
                <c:pt idx="1502">
                  <c:v>1412611498</c:v>
                </c:pt>
                <c:pt idx="1503">
                  <c:v>1412617724</c:v>
                </c:pt>
                <c:pt idx="1504">
                  <c:v>1412624315</c:v>
                </c:pt>
                <c:pt idx="1505">
                  <c:v>1412629704</c:v>
                </c:pt>
                <c:pt idx="1506">
                  <c:v>1412652157</c:v>
                </c:pt>
                <c:pt idx="1507">
                  <c:v>1412705818</c:v>
                </c:pt>
                <c:pt idx="1508">
                  <c:v>1412737080</c:v>
                </c:pt>
                <c:pt idx="1509">
                  <c:v>1412794443</c:v>
                </c:pt>
                <c:pt idx="1510">
                  <c:v>1412809644</c:v>
                </c:pt>
                <c:pt idx="1511">
                  <c:v>1412835530</c:v>
                </c:pt>
                <c:pt idx="1512">
                  <c:v>1412836990</c:v>
                </c:pt>
                <c:pt idx="1513">
                  <c:v>1412845246</c:v>
                </c:pt>
                <c:pt idx="1514">
                  <c:v>1412879366</c:v>
                </c:pt>
                <c:pt idx="1515">
                  <c:v>1412885603</c:v>
                </c:pt>
                <c:pt idx="1516">
                  <c:v>1412945440</c:v>
                </c:pt>
                <c:pt idx="1517">
                  <c:v>1412954547</c:v>
                </c:pt>
                <c:pt idx="1518">
                  <c:v>1412963279</c:v>
                </c:pt>
                <c:pt idx="1519">
                  <c:v>1412966871</c:v>
                </c:pt>
                <c:pt idx="1520">
                  <c:v>1413016216</c:v>
                </c:pt>
                <c:pt idx="1521">
                  <c:v>1413053301</c:v>
                </c:pt>
                <c:pt idx="1522">
                  <c:v>1413057980</c:v>
                </c:pt>
                <c:pt idx="1523">
                  <c:v>1413058063</c:v>
                </c:pt>
                <c:pt idx="1524">
                  <c:v>1413059689</c:v>
                </c:pt>
                <c:pt idx="1525">
                  <c:v>1413065230</c:v>
                </c:pt>
                <c:pt idx="1526">
                  <c:v>1413158063</c:v>
                </c:pt>
                <c:pt idx="1527">
                  <c:v>1413236738</c:v>
                </c:pt>
                <c:pt idx="1528">
                  <c:v>1413270690</c:v>
                </c:pt>
                <c:pt idx="1529">
                  <c:v>1413286508</c:v>
                </c:pt>
                <c:pt idx="1530">
                  <c:v>1413291655</c:v>
                </c:pt>
                <c:pt idx="1531">
                  <c:v>1413295358</c:v>
                </c:pt>
                <c:pt idx="1532">
                  <c:v>1413303628</c:v>
                </c:pt>
                <c:pt idx="1533">
                  <c:v>1413308545</c:v>
                </c:pt>
                <c:pt idx="1534">
                  <c:v>1413318600</c:v>
                </c:pt>
                <c:pt idx="1535">
                  <c:v>1413326248</c:v>
                </c:pt>
                <c:pt idx="1536">
                  <c:v>1413337043</c:v>
                </c:pt>
                <c:pt idx="1537">
                  <c:v>1413341990</c:v>
                </c:pt>
                <c:pt idx="1538">
                  <c:v>1413351559</c:v>
                </c:pt>
                <c:pt idx="1539">
                  <c:v>1413356748</c:v>
                </c:pt>
                <c:pt idx="1540">
                  <c:v>1413393391</c:v>
                </c:pt>
                <c:pt idx="1541">
                  <c:v>1413404545</c:v>
                </c:pt>
                <c:pt idx="1542">
                  <c:v>1413406695</c:v>
                </c:pt>
                <c:pt idx="1543">
                  <c:v>1413412084</c:v>
                </c:pt>
                <c:pt idx="1544">
                  <c:v>1413418934</c:v>
                </c:pt>
                <c:pt idx="1545">
                  <c:v>1413432331</c:v>
                </c:pt>
                <c:pt idx="1546">
                  <c:v>1413477228</c:v>
                </c:pt>
                <c:pt idx="1547">
                  <c:v>1413493724</c:v>
                </c:pt>
                <c:pt idx="1548">
                  <c:v>1413495722</c:v>
                </c:pt>
                <c:pt idx="1549">
                  <c:v>1413518233</c:v>
                </c:pt>
                <c:pt idx="1550">
                  <c:v>1413519073</c:v>
                </c:pt>
                <c:pt idx="1551">
                  <c:v>1413527001</c:v>
                </c:pt>
                <c:pt idx="1552">
                  <c:v>1413609292</c:v>
                </c:pt>
                <c:pt idx="1553">
                  <c:v>1413674692</c:v>
                </c:pt>
                <c:pt idx="1554">
                  <c:v>1413735806</c:v>
                </c:pt>
                <c:pt idx="1555">
                  <c:v>1413759659</c:v>
                </c:pt>
                <c:pt idx="1556">
                  <c:v>1413766384</c:v>
                </c:pt>
                <c:pt idx="1557">
                  <c:v>1413790079</c:v>
                </c:pt>
                <c:pt idx="1558">
                  <c:v>1413824447</c:v>
                </c:pt>
                <c:pt idx="1559">
                  <c:v>1413827572</c:v>
                </c:pt>
                <c:pt idx="1560">
                  <c:v>1413834007</c:v>
                </c:pt>
                <c:pt idx="1561">
                  <c:v>1413838540</c:v>
                </c:pt>
                <c:pt idx="1562">
                  <c:v>1413874798</c:v>
                </c:pt>
                <c:pt idx="1563">
                  <c:v>1413900244</c:v>
                </c:pt>
                <c:pt idx="1564">
                  <c:v>1413922018</c:v>
                </c:pt>
                <c:pt idx="1565">
                  <c:v>1413986501</c:v>
                </c:pt>
                <c:pt idx="1566">
                  <c:v>1413997393</c:v>
                </c:pt>
                <c:pt idx="1567">
                  <c:v>1414008808</c:v>
                </c:pt>
                <c:pt idx="1568">
                  <c:v>1414015049</c:v>
                </c:pt>
                <c:pt idx="1569">
                  <c:v>1414018923</c:v>
                </c:pt>
                <c:pt idx="1570">
                  <c:v>1414028490</c:v>
                </c:pt>
                <c:pt idx="1571">
                  <c:v>1414041545</c:v>
                </c:pt>
                <c:pt idx="1572">
                  <c:v>1414066434</c:v>
                </c:pt>
                <c:pt idx="1573">
                  <c:v>1414108906</c:v>
                </c:pt>
                <c:pt idx="1574">
                  <c:v>1414110593</c:v>
                </c:pt>
                <c:pt idx="1575">
                  <c:v>1414164715</c:v>
                </c:pt>
                <c:pt idx="1576">
                  <c:v>1414277578</c:v>
                </c:pt>
                <c:pt idx="1577">
                  <c:v>1414342894</c:v>
                </c:pt>
                <c:pt idx="1578">
                  <c:v>1414343571</c:v>
                </c:pt>
                <c:pt idx="1579">
                  <c:v>1414351127</c:v>
                </c:pt>
                <c:pt idx="1580">
                  <c:v>1414358778</c:v>
                </c:pt>
                <c:pt idx="1581">
                  <c:v>1414368616</c:v>
                </c:pt>
                <c:pt idx="1582">
                  <c:v>1414417240</c:v>
                </c:pt>
                <c:pt idx="1583">
                  <c:v>1414438010</c:v>
                </c:pt>
                <c:pt idx="1584">
                  <c:v>1414438177</c:v>
                </c:pt>
                <c:pt idx="1585">
                  <c:v>1414456844</c:v>
                </c:pt>
                <c:pt idx="1586">
                  <c:v>1414505137</c:v>
                </c:pt>
                <c:pt idx="1587">
                  <c:v>1414506083</c:v>
                </c:pt>
                <c:pt idx="1588">
                  <c:v>1414511307</c:v>
                </c:pt>
                <c:pt idx="1589">
                  <c:v>1414514153</c:v>
                </c:pt>
                <c:pt idx="1590">
                  <c:v>1414531440</c:v>
                </c:pt>
                <c:pt idx="1591">
                  <c:v>1414538031</c:v>
                </c:pt>
                <c:pt idx="1592">
                  <c:v>1414549697</c:v>
                </c:pt>
                <c:pt idx="1593">
                  <c:v>1414577969</c:v>
                </c:pt>
                <c:pt idx="1594">
                  <c:v>1414584045</c:v>
                </c:pt>
                <c:pt idx="1595">
                  <c:v>1414591364</c:v>
                </c:pt>
                <c:pt idx="1596">
                  <c:v>1414599601</c:v>
                </c:pt>
                <c:pt idx="1597">
                  <c:v>1414599886</c:v>
                </c:pt>
                <c:pt idx="1598">
                  <c:v>1414605776</c:v>
                </c:pt>
                <c:pt idx="1599">
                  <c:v>1414610126</c:v>
                </c:pt>
                <c:pt idx="1600">
                  <c:v>1414683652</c:v>
                </c:pt>
                <c:pt idx="1601">
                  <c:v>1414700390</c:v>
                </c:pt>
                <c:pt idx="1602">
                  <c:v>1414725915</c:v>
                </c:pt>
                <c:pt idx="1603">
                  <c:v>1414738994</c:v>
                </c:pt>
                <c:pt idx="1604">
                  <c:v>1414765794</c:v>
                </c:pt>
                <c:pt idx="1605">
                  <c:v>1414778662</c:v>
                </c:pt>
                <c:pt idx="1606">
                  <c:v>1414781945</c:v>
                </c:pt>
                <c:pt idx="1607">
                  <c:v>1414845587</c:v>
                </c:pt>
                <c:pt idx="1608">
                  <c:v>1414872488</c:v>
                </c:pt>
                <c:pt idx="1609">
                  <c:v>1414879161</c:v>
                </c:pt>
                <c:pt idx="1610">
                  <c:v>1414889665</c:v>
                </c:pt>
                <c:pt idx="1611">
                  <c:v>1414897935</c:v>
                </c:pt>
                <c:pt idx="1612">
                  <c:v>1414975346</c:v>
                </c:pt>
                <c:pt idx="1613">
                  <c:v>1414992860</c:v>
                </c:pt>
                <c:pt idx="1614">
                  <c:v>1415028506</c:v>
                </c:pt>
                <c:pt idx="1615">
                  <c:v>1415031043</c:v>
                </c:pt>
                <c:pt idx="1616">
                  <c:v>1415050395</c:v>
                </c:pt>
                <c:pt idx="1617">
                  <c:v>1415053749</c:v>
                </c:pt>
                <c:pt idx="1618">
                  <c:v>1415064699</c:v>
                </c:pt>
                <c:pt idx="1619">
                  <c:v>1415098734</c:v>
                </c:pt>
                <c:pt idx="1620">
                  <c:v>1415125088</c:v>
                </c:pt>
                <c:pt idx="1621">
                  <c:v>1415140480</c:v>
                </c:pt>
                <c:pt idx="1622">
                  <c:v>1415145781</c:v>
                </c:pt>
                <c:pt idx="1623">
                  <c:v>1415149159</c:v>
                </c:pt>
                <c:pt idx="1624">
                  <c:v>1415193366</c:v>
                </c:pt>
                <c:pt idx="1625">
                  <c:v>1415194553</c:v>
                </c:pt>
                <c:pt idx="1626">
                  <c:v>1415208435</c:v>
                </c:pt>
                <c:pt idx="1627">
                  <c:v>1415212229</c:v>
                </c:pt>
                <c:pt idx="1628">
                  <c:v>1415228325</c:v>
                </c:pt>
                <c:pt idx="1629">
                  <c:v>1415292304</c:v>
                </c:pt>
                <c:pt idx="1630">
                  <c:v>1415328259</c:v>
                </c:pt>
                <c:pt idx="1631">
                  <c:v>1415341464</c:v>
                </c:pt>
                <c:pt idx="1632">
                  <c:v>1415343874</c:v>
                </c:pt>
                <c:pt idx="1633">
                  <c:v>1415392666</c:v>
                </c:pt>
                <c:pt idx="1634">
                  <c:v>1415398197</c:v>
                </c:pt>
                <c:pt idx="1635">
                  <c:v>1415464906</c:v>
                </c:pt>
                <c:pt idx="1636">
                  <c:v>1415472953</c:v>
                </c:pt>
                <c:pt idx="1637">
                  <c:v>1415488887</c:v>
                </c:pt>
                <c:pt idx="1638">
                  <c:v>1415499128</c:v>
                </c:pt>
                <c:pt idx="1639">
                  <c:v>1415585474</c:v>
                </c:pt>
                <c:pt idx="1640">
                  <c:v>1415591325</c:v>
                </c:pt>
                <c:pt idx="1641">
                  <c:v>1415644395</c:v>
                </c:pt>
                <c:pt idx="1642">
                  <c:v>1415652552</c:v>
                </c:pt>
                <c:pt idx="1643">
                  <c:v>1415660390</c:v>
                </c:pt>
                <c:pt idx="1644">
                  <c:v>1415661067</c:v>
                </c:pt>
                <c:pt idx="1645">
                  <c:v>1415683702</c:v>
                </c:pt>
                <c:pt idx="1646">
                  <c:v>1415711095</c:v>
                </c:pt>
                <c:pt idx="1647">
                  <c:v>1415723470</c:v>
                </c:pt>
                <c:pt idx="1648">
                  <c:v>1415726460</c:v>
                </c:pt>
                <c:pt idx="1649">
                  <c:v>1415736424</c:v>
                </c:pt>
                <c:pt idx="1650">
                  <c:v>1415737515</c:v>
                </c:pt>
                <c:pt idx="1651">
                  <c:v>1415750615</c:v>
                </c:pt>
                <c:pt idx="1652">
                  <c:v>1415824513</c:v>
                </c:pt>
                <c:pt idx="1653">
                  <c:v>1415825028</c:v>
                </c:pt>
                <c:pt idx="1654">
                  <c:v>1415838311</c:v>
                </c:pt>
                <c:pt idx="1655">
                  <c:v>1415858403</c:v>
                </c:pt>
                <c:pt idx="1656">
                  <c:v>1415910506</c:v>
                </c:pt>
                <c:pt idx="1657">
                  <c:v>1415918965</c:v>
                </c:pt>
                <c:pt idx="1658">
                  <c:v>1415988591</c:v>
                </c:pt>
                <c:pt idx="1659">
                  <c:v>1415995234</c:v>
                </c:pt>
                <c:pt idx="1660">
                  <c:v>1416034228</c:v>
                </c:pt>
                <c:pt idx="1661">
                  <c:v>1416057177</c:v>
                </c:pt>
                <c:pt idx="1662">
                  <c:v>1416127967</c:v>
                </c:pt>
                <c:pt idx="1663">
                  <c:v>1416192689</c:v>
                </c:pt>
                <c:pt idx="1664">
                  <c:v>1416244863</c:v>
                </c:pt>
                <c:pt idx="1665">
                  <c:v>1416249045</c:v>
                </c:pt>
                <c:pt idx="1666">
                  <c:v>1416285141</c:v>
                </c:pt>
                <c:pt idx="1667">
                  <c:v>1416311351</c:v>
                </c:pt>
                <c:pt idx="1668">
                  <c:v>1416338557</c:v>
                </c:pt>
                <c:pt idx="1669">
                  <c:v>1416339088</c:v>
                </c:pt>
                <c:pt idx="1670">
                  <c:v>1416360585</c:v>
                </c:pt>
                <c:pt idx="1671">
                  <c:v>1416363886</c:v>
                </c:pt>
                <c:pt idx="1672">
                  <c:v>1416406744</c:v>
                </c:pt>
                <c:pt idx="1673">
                  <c:v>1416419916</c:v>
                </c:pt>
                <c:pt idx="1674">
                  <c:v>1416445931</c:v>
                </c:pt>
                <c:pt idx="1675">
                  <c:v>1416485333</c:v>
                </c:pt>
                <c:pt idx="1676">
                  <c:v>1416507211</c:v>
                </c:pt>
                <c:pt idx="1677">
                  <c:v>1416516972</c:v>
                </c:pt>
                <c:pt idx="1678">
                  <c:v>1416555262</c:v>
                </c:pt>
                <c:pt idx="1679">
                  <c:v>1416559341</c:v>
                </c:pt>
                <c:pt idx="1680">
                  <c:v>1416589890</c:v>
                </c:pt>
                <c:pt idx="1681">
                  <c:v>1416592916</c:v>
                </c:pt>
                <c:pt idx="1682">
                  <c:v>1416600960</c:v>
                </c:pt>
                <c:pt idx="1683">
                  <c:v>1416667679</c:v>
                </c:pt>
                <c:pt idx="1684">
                  <c:v>1416888470</c:v>
                </c:pt>
                <c:pt idx="1685">
                  <c:v>1416896264</c:v>
                </c:pt>
                <c:pt idx="1686">
                  <c:v>1416932133</c:v>
                </c:pt>
                <c:pt idx="1687">
                  <c:v>1416945297</c:v>
                </c:pt>
                <c:pt idx="1688">
                  <c:v>1416947223</c:v>
                </c:pt>
                <c:pt idx="1689">
                  <c:v>1416954729</c:v>
                </c:pt>
                <c:pt idx="1690">
                  <c:v>1416977259</c:v>
                </c:pt>
                <c:pt idx="1691">
                  <c:v>1417026340</c:v>
                </c:pt>
                <c:pt idx="1692">
                  <c:v>1417034139</c:v>
                </c:pt>
                <c:pt idx="1693">
                  <c:v>1417053748</c:v>
                </c:pt>
                <c:pt idx="1694">
                  <c:v>1417101749</c:v>
                </c:pt>
                <c:pt idx="1695">
                  <c:v>1417132986</c:v>
                </c:pt>
                <c:pt idx="1696">
                  <c:v>1417188026</c:v>
                </c:pt>
                <c:pt idx="1697">
                  <c:v>1417207672</c:v>
                </c:pt>
                <c:pt idx="1698">
                  <c:v>1417208561</c:v>
                </c:pt>
                <c:pt idx="1699">
                  <c:v>1417208925</c:v>
                </c:pt>
                <c:pt idx="1700">
                  <c:v>1417369565</c:v>
                </c:pt>
                <c:pt idx="1701">
                  <c:v>1417378864</c:v>
                </c:pt>
                <c:pt idx="1702">
                  <c:v>1417410964</c:v>
                </c:pt>
                <c:pt idx="1703">
                  <c:v>1417452890</c:v>
                </c:pt>
                <c:pt idx="1704">
                  <c:v>1417453538</c:v>
                </c:pt>
                <c:pt idx="1705">
                  <c:v>1417455813</c:v>
                </c:pt>
                <c:pt idx="1706">
                  <c:v>1417456208</c:v>
                </c:pt>
                <c:pt idx="1707">
                  <c:v>1417460428</c:v>
                </c:pt>
                <c:pt idx="1708">
                  <c:v>1417469639</c:v>
                </c:pt>
                <c:pt idx="1709">
                  <c:v>1417470718</c:v>
                </c:pt>
                <c:pt idx="1710">
                  <c:v>1417489143</c:v>
                </c:pt>
                <c:pt idx="1711">
                  <c:v>1417506853</c:v>
                </c:pt>
                <c:pt idx="1712">
                  <c:v>1417508426</c:v>
                </c:pt>
                <c:pt idx="1713">
                  <c:v>1417533953</c:v>
                </c:pt>
                <c:pt idx="1714">
                  <c:v>1417536816</c:v>
                </c:pt>
                <c:pt idx="1715">
                  <c:v>1417538935</c:v>
                </c:pt>
                <c:pt idx="1716">
                  <c:v>1417551194</c:v>
                </c:pt>
                <c:pt idx="1717">
                  <c:v>1417556262</c:v>
                </c:pt>
                <c:pt idx="1718">
                  <c:v>1417558804</c:v>
                </c:pt>
                <c:pt idx="1719">
                  <c:v>1417593483</c:v>
                </c:pt>
                <c:pt idx="1720">
                  <c:v>1417641256</c:v>
                </c:pt>
                <c:pt idx="1721">
                  <c:v>1417651630</c:v>
                </c:pt>
                <c:pt idx="1722">
                  <c:v>1417654672</c:v>
                </c:pt>
                <c:pt idx="1723">
                  <c:v>1417718601</c:v>
                </c:pt>
                <c:pt idx="1724">
                  <c:v>1417729152</c:v>
                </c:pt>
                <c:pt idx="1725">
                  <c:v>1417754638</c:v>
                </c:pt>
                <c:pt idx="1726">
                  <c:v>1417803298</c:v>
                </c:pt>
                <c:pt idx="1727">
                  <c:v>1417818036</c:v>
                </c:pt>
                <c:pt idx="1728">
                  <c:v>1417977947</c:v>
                </c:pt>
                <c:pt idx="1729">
                  <c:v>1418002634</c:v>
                </c:pt>
                <c:pt idx="1730">
                  <c:v>1418046247</c:v>
                </c:pt>
                <c:pt idx="1731">
                  <c:v>1418064370</c:v>
                </c:pt>
                <c:pt idx="1732">
                  <c:v>1418095570</c:v>
                </c:pt>
                <c:pt idx="1733">
                  <c:v>1418142696</c:v>
                </c:pt>
                <c:pt idx="1734">
                  <c:v>1418146883</c:v>
                </c:pt>
                <c:pt idx="1735">
                  <c:v>1418150018</c:v>
                </c:pt>
                <c:pt idx="1736">
                  <c:v>1418158683</c:v>
                </c:pt>
                <c:pt idx="1737">
                  <c:v>1418159861</c:v>
                </c:pt>
                <c:pt idx="1738">
                  <c:v>1418161339</c:v>
                </c:pt>
                <c:pt idx="1739">
                  <c:v>1418179190</c:v>
                </c:pt>
                <c:pt idx="1740">
                  <c:v>1418234646</c:v>
                </c:pt>
                <c:pt idx="1741">
                  <c:v>1418315852</c:v>
                </c:pt>
                <c:pt idx="1742">
                  <c:v>1418346172</c:v>
                </c:pt>
                <c:pt idx="1743">
                  <c:v>1418379324</c:v>
                </c:pt>
                <c:pt idx="1744">
                  <c:v>1418438194</c:v>
                </c:pt>
                <c:pt idx="1745">
                  <c:v>1418585959</c:v>
                </c:pt>
                <c:pt idx="1746">
                  <c:v>1418649019</c:v>
                </c:pt>
                <c:pt idx="1747">
                  <c:v>1418654916</c:v>
                </c:pt>
                <c:pt idx="1748">
                  <c:v>1418673307</c:v>
                </c:pt>
                <c:pt idx="1749">
                  <c:v>1418684895</c:v>
                </c:pt>
                <c:pt idx="1750">
                  <c:v>1418709388</c:v>
                </c:pt>
                <c:pt idx="1751">
                  <c:v>1418745405</c:v>
                </c:pt>
                <c:pt idx="1752">
                  <c:v>1418758780</c:v>
                </c:pt>
                <c:pt idx="1753">
                  <c:v>1418761759</c:v>
                </c:pt>
                <c:pt idx="1754">
                  <c:v>1418766740</c:v>
                </c:pt>
                <c:pt idx="1755">
                  <c:v>1418766895</c:v>
                </c:pt>
                <c:pt idx="1756">
                  <c:v>1418812247</c:v>
                </c:pt>
                <c:pt idx="1757">
                  <c:v>1418818151</c:v>
                </c:pt>
                <c:pt idx="1758">
                  <c:v>1418824867</c:v>
                </c:pt>
                <c:pt idx="1759">
                  <c:v>1418824986</c:v>
                </c:pt>
                <c:pt idx="1760">
                  <c:v>1418827324</c:v>
                </c:pt>
                <c:pt idx="1761">
                  <c:v>1418860682</c:v>
                </c:pt>
                <c:pt idx="1762">
                  <c:v>1418862743</c:v>
                </c:pt>
                <c:pt idx="1763">
                  <c:v>1418906303</c:v>
                </c:pt>
                <c:pt idx="1764">
                  <c:v>1418922443</c:v>
                </c:pt>
                <c:pt idx="1765">
                  <c:v>1419048665</c:v>
                </c:pt>
                <c:pt idx="1766">
                  <c:v>1419097389</c:v>
                </c:pt>
                <c:pt idx="1767">
                  <c:v>1419104823</c:v>
                </c:pt>
                <c:pt idx="1768">
                  <c:v>1419213664</c:v>
                </c:pt>
                <c:pt idx="1769">
                  <c:v>1419271458</c:v>
                </c:pt>
                <c:pt idx="1770">
                  <c:v>1419281610</c:v>
                </c:pt>
                <c:pt idx="1771">
                  <c:v>1419364719</c:v>
                </c:pt>
                <c:pt idx="1772">
                  <c:v>1419423083</c:v>
                </c:pt>
                <c:pt idx="1773">
                  <c:v>1419566199</c:v>
                </c:pt>
                <c:pt idx="1774">
                  <c:v>1419626396</c:v>
                </c:pt>
                <c:pt idx="1775">
                  <c:v>1419664341</c:v>
                </c:pt>
                <c:pt idx="1776">
                  <c:v>1419858278</c:v>
                </c:pt>
                <c:pt idx="1777">
                  <c:v>1419881831</c:v>
                </c:pt>
                <c:pt idx="1778">
                  <c:v>1419891292</c:v>
                </c:pt>
                <c:pt idx="1779">
                  <c:v>1419954240</c:v>
                </c:pt>
                <c:pt idx="1780">
                  <c:v>1419979544</c:v>
                </c:pt>
                <c:pt idx="1781">
                  <c:v>1420044814</c:v>
                </c:pt>
                <c:pt idx="1782">
                  <c:v>1420091999</c:v>
                </c:pt>
                <c:pt idx="1783">
                  <c:v>1420158707</c:v>
                </c:pt>
                <c:pt idx="1784">
                  <c:v>1420235311</c:v>
                </c:pt>
                <c:pt idx="1785">
                  <c:v>1420244622</c:v>
                </c:pt>
                <c:pt idx="1786">
                  <c:v>1420311342</c:v>
                </c:pt>
                <c:pt idx="1787">
                  <c:v>1420458618</c:v>
                </c:pt>
                <c:pt idx="1788">
                  <c:v>1420471349</c:v>
                </c:pt>
                <c:pt idx="1789">
                  <c:v>1420486606</c:v>
                </c:pt>
                <c:pt idx="1790">
                  <c:v>1420500149</c:v>
                </c:pt>
                <c:pt idx="1791">
                  <c:v>1420560678</c:v>
                </c:pt>
                <c:pt idx="1792">
                  <c:v>1420573441</c:v>
                </c:pt>
                <c:pt idx="1793">
                  <c:v>1420586056</c:v>
                </c:pt>
                <c:pt idx="1794">
                  <c:v>1420606303</c:v>
                </c:pt>
                <c:pt idx="1795">
                  <c:v>1420636422</c:v>
                </c:pt>
                <c:pt idx="1796">
                  <c:v>1420643071</c:v>
                </c:pt>
                <c:pt idx="1797">
                  <c:v>1420668801</c:v>
                </c:pt>
                <c:pt idx="1798">
                  <c:v>1420741581</c:v>
                </c:pt>
                <c:pt idx="1799">
                  <c:v>1420766700</c:v>
                </c:pt>
                <c:pt idx="1800">
                  <c:v>1420774779</c:v>
                </c:pt>
                <c:pt idx="1801">
                  <c:v>1420798277</c:v>
                </c:pt>
                <c:pt idx="1802">
                  <c:v>1420840709</c:v>
                </c:pt>
                <c:pt idx="1803">
                  <c:v>1420919913</c:v>
                </c:pt>
                <c:pt idx="1804">
                  <c:v>1421025159</c:v>
                </c:pt>
                <c:pt idx="1805">
                  <c:v>1421031221</c:v>
                </c:pt>
                <c:pt idx="1806">
                  <c:v>1421076220</c:v>
                </c:pt>
                <c:pt idx="1807">
                  <c:v>1421081857</c:v>
                </c:pt>
                <c:pt idx="1808">
                  <c:v>1421089938</c:v>
                </c:pt>
                <c:pt idx="1809">
                  <c:v>1421092725</c:v>
                </c:pt>
                <c:pt idx="1810">
                  <c:v>1421101903</c:v>
                </c:pt>
                <c:pt idx="1811">
                  <c:v>1421105608</c:v>
                </c:pt>
                <c:pt idx="1812">
                  <c:v>1421158542</c:v>
                </c:pt>
                <c:pt idx="1813">
                  <c:v>1421180060</c:v>
                </c:pt>
                <c:pt idx="1814">
                  <c:v>1421183271</c:v>
                </c:pt>
                <c:pt idx="1815">
                  <c:v>1421185594</c:v>
                </c:pt>
                <c:pt idx="1816">
                  <c:v>1421187329</c:v>
                </c:pt>
                <c:pt idx="1817">
                  <c:v>1421190787</c:v>
                </c:pt>
                <c:pt idx="1818">
                  <c:v>1421199782</c:v>
                </c:pt>
                <c:pt idx="1819">
                  <c:v>1421252084</c:v>
                </c:pt>
                <c:pt idx="1820">
                  <c:v>1421274859</c:v>
                </c:pt>
                <c:pt idx="1821">
                  <c:v>1421274954</c:v>
                </c:pt>
                <c:pt idx="1822">
                  <c:v>1421279882</c:v>
                </c:pt>
                <c:pt idx="1823">
                  <c:v>1421330991</c:v>
                </c:pt>
                <c:pt idx="1824">
                  <c:v>1421339077</c:v>
                </c:pt>
                <c:pt idx="1825">
                  <c:v>1421343743</c:v>
                </c:pt>
                <c:pt idx="1826">
                  <c:v>1421346480</c:v>
                </c:pt>
                <c:pt idx="1827">
                  <c:v>1421362930</c:v>
                </c:pt>
                <c:pt idx="1828">
                  <c:v>1421417147</c:v>
                </c:pt>
                <c:pt idx="1829">
                  <c:v>1421426929</c:v>
                </c:pt>
                <c:pt idx="1830">
                  <c:v>1421432810</c:v>
                </c:pt>
                <c:pt idx="1831">
                  <c:v>1421436099</c:v>
                </c:pt>
                <c:pt idx="1832">
                  <c:v>1421439552</c:v>
                </c:pt>
                <c:pt idx="1833">
                  <c:v>1421440207</c:v>
                </c:pt>
                <c:pt idx="1834">
                  <c:v>1421464873</c:v>
                </c:pt>
                <c:pt idx="1835">
                  <c:v>1421478823</c:v>
                </c:pt>
                <c:pt idx="1836">
                  <c:v>1421520483</c:v>
                </c:pt>
                <c:pt idx="1837">
                  <c:v>1421524709</c:v>
                </c:pt>
                <c:pt idx="1838">
                  <c:v>1421539727</c:v>
                </c:pt>
                <c:pt idx="1839">
                  <c:v>1421545247</c:v>
                </c:pt>
                <c:pt idx="1840">
                  <c:v>1421596356</c:v>
                </c:pt>
                <c:pt idx="1841">
                  <c:v>1421637991</c:v>
                </c:pt>
                <c:pt idx="1842">
                  <c:v>1421680462</c:v>
                </c:pt>
                <c:pt idx="1843">
                  <c:v>1421696329</c:v>
                </c:pt>
                <c:pt idx="1844">
                  <c:v>1421772730</c:v>
                </c:pt>
                <c:pt idx="1845">
                  <c:v>1421786748</c:v>
                </c:pt>
                <c:pt idx="1846">
                  <c:v>1421788783</c:v>
                </c:pt>
                <c:pt idx="1847">
                  <c:v>1421812637</c:v>
                </c:pt>
                <c:pt idx="1848">
                  <c:v>1421829253</c:v>
                </c:pt>
                <c:pt idx="1849">
                  <c:v>1421853518</c:v>
                </c:pt>
                <c:pt idx="1850">
                  <c:v>1421900022</c:v>
                </c:pt>
                <c:pt idx="1851">
                  <c:v>1421916830</c:v>
                </c:pt>
                <c:pt idx="1852">
                  <c:v>1421937077</c:v>
                </c:pt>
                <c:pt idx="1853">
                  <c:v>1421944196</c:v>
                </c:pt>
                <c:pt idx="1854">
                  <c:v>1421960934</c:v>
                </c:pt>
                <c:pt idx="1855">
                  <c:v>1421964325</c:v>
                </c:pt>
                <c:pt idx="1856">
                  <c:v>1421964718</c:v>
                </c:pt>
                <c:pt idx="1857">
                  <c:v>1421976107</c:v>
                </c:pt>
                <c:pt idx="1858">
                  <c:v>1421983138</c:v>
                </c:pt>
                <c:pt idx="1859">
                  <c:v>1422001763</c:v>
                </c:pt>
                <c:pt idx="1860">
                  <c:v>1422043154</c:v>
                </c:pt>
                <c:pt idx="1861">
                  <c:v>1422043753</c:v>
                </c:pt>
                <c:pt idx="1862">
                  <c:v>1422045244</c:v>
                </c:pt>
                <c:pt idx="1863">
                  <c:v>1422067870</c:v>
                </c:pt>
                <c:pt idx="1864">
                  <c:v>1422100503</c:v>
                </c:pt>
                <c:pt idx="1865">
                  <c:v>1422150162</c:v>
                </c:pt>
                <c:pt idx="1866">
                  <c:v>1422155740</c:v>
                </c:pt>
                <c:pt idx="1867">
                  <c:v>1422222439</c:v>
                </c:pt>
                <c:pt idx="1868">
                  <c:v>1422317772</c:v>
                </c:pt>
                <c:pt idx="1869">
                  <c:v>1422328795</c:v>
                </c:pt>
                <c:pt idx="1870">
                  <c:v>1422348093</c:v>
                </c:pt>
                <c:pt idx="1871">
                  <c:v>1422357552</c:v>
                </c:pt>
                <c:pt idx="1872">
                  <c:v>1422371381</c:v>
                </c:pt>
                <c:pt idx="1873">
                  <c:v>1422374420</c:v>
                </c:pt>
                <c:pt idx="1874">
                  <c:v>1422383318</c:v>
                </c:pt>
                <c:pt idx="1875">
                  <c:v>1422388822</c:v>
                </c:pt>
                <c:pt idx="1876">
                  <c:v>1422389164</c:v>
                </c:pt>
                <c:pt idx="1877">
                  <c:v>1422393234</c:v>
                </c:pt>
                <c:pt idx="1878">
                  <c:v>1422397029</c:v>
                </c:pt>
                <c:pt idx="1879">
                  <c:v>1422400188</c:v>
                </c:pt>
                <c:pt idx="1880">
                  <c:v>1422417761</c:v>
                </c:pt>
                <c:pt idx="1881">
                  <c:v>1422424818</c:v>
                </c:pt>
                <c:pt idx="1882">
                  <c:v>1422447285</c:v>
                </c:pt>
                <c:pt idx="1883">
                  <c:v>1422463079</c:v>
                </c:pt>
                <c:pt idx="1884">
                  <c:v>1422465075</c:v>
                </c:pt>
                <c:pt idx="1885">
                  <c:v>1422474546</c:v>
                </c:pt>
                <c:pt idx="1886">
                  <c:v>1422489694</c:v>
                </c:pt>
                <c:pt idx="1887">
                  <c:v>1422516736</c:v>
                </c:pt>
                <c:pt idx="1888">
                  <c:v>1422534260</c:v>
                </c:pt>
                <c:pt idx="1889">
                  <c:v>1422539108</c:v>
                </c:pt>
                <c:pt idx="1890">
                  <c:v>1422540059</c:v>
                </c:pt>
                <c:pt idx="1891">
                  <c:v>1422562655</c:v>
                </c:pt>
                <c:pt idx="1892">
                  <c:v>1422605321</c:v>
                </c:pt>
                <c:pt idx="1893">
                  <c:v>1422631276</c:v>
                </c:pt>
                <c:pt idx="1894">
                  <c:v>1422641240</c:v>
                </c:pt>
                <c:pt idx="1895">
                  <c:v>1422650029</c:v>
                </c:pt>
                <c:pt idx="1896">
                  <c:v>1422656201</c:v>
                </c:pt>
                <c:pt idx="1897">
                  <c:v>1422658955</c:v>
                </c:pt>
                <c:pt idx="1898">
                  <c:v>1422664925</c:v>
                </c:pt>
                <c:pt idx="1899">
                  <c:v>1422769906</c:v>
                </c:pt>
                <c:pt idx="1900">
                  <c:v>1422809671</c:v>
                </c:pt>
                <c:pt idx="1901">
                  <c:v>1422834819</c:v>
                </c:pt>
                <c:pt idx="1902">
                  <c:v>1422842420</c:v>
                </c:pt>
                <c:pt idx="1903">
                  <c:v>1422886950</c:v>
                </c:pt>
                <c:pt idx="1904">
                  <c:v>1422903447</c:v>
                </c:pt>
                <c:pt idx="1905">
                  <c:v>1422903563</c:v>
                </c:pt>
                <c:pt idx="1906">
                  <c:v>1422916261</c:v>
                </c:pt>
                <c:pt idx="1907">
                  <c:v>1422917361</c:v>
                </c:pt>
                <c:pt idx="1908">
                  <c:v>1422920415</c:v>
                </c:pt>
                <c:pt idx="1909">
                  <c:v>1422983847</c:v>
                </c:pt>
                <c:pt idx="1910">
                  <c:v>1422992879</c:v>
                </c:pt>
                <c:pt idx="1911">
                  <c:v>1423024847</c:v>
                </c:pt>
                <c:pt idx="1912">
                  <c:v>1423041227</c:v>
                </c:pt>
                <c:pt idx="1913">
                  <c:v>1423083892</c:v>
                </c:pt>
                <c:pt idx="1914">
                  <c:v>1423090174</c:v>
                </c:pt>
                <c:pt idx="1915">
                  <c:v>1423149525</c:v>
                </c:pt>
                <c:pt idx="1916">
                  <c:v>1423166101</c:v>
                </c:pt>
                <c:pt idx="1917">
                  <c:v>1423166257</c:v>
                </c:pt>
                <c:pt idx="1918">
                  <c:v>1423198512</c:v>
                </c:pt>
                <c:pt idx="1919">
                  <c:v>1423199697</c:v>
                </c:pt>
                <c:pt idx="1920">
                  <c:v>1423231025</c:v>
                </c:pt>
                <c:pt idx="1921">
                  <c:v>1423242505</c:v>
                </c:pt>
                <c:pt idx="1922">
                  <c:v>1423245003</c:v>
                </c:pt>
                <c:pt idx="1923">
                  <c:v>1423284292</c:v>
                </c:pt>
                <c:pt idx="1924">
                  <c:v>1423320389</c:v>
                </c:pt>
                <c:pt idx="1925">
                  <c:v>1423325626</c:v>
                </c:pt>
                <c:pt idx="1926">
                  <c:v>1423366789</c:v>
                </c:pt>
                <c:pt idx="1927">
                  <c:v>1423405922</c:v>
                </c:pt>
                <c:pt idx="1928">
                  <c:v>1423455983</c:v>
                </c:pt>
                <c:pt idx="1929">
                  <c:v>1423463574</c:v>
                </c:pt>
                <c:pt idx="1930">
                  <c:v>1423501507</c:v>
                </c:pt>
                <c:pt idx="1931">
                  <c:v>1423502636</c:v>
                </c:pt>
                <c:pt idx="1932">
                  <c:v>1423506179</c:v>
                </c:pt>
                <c:pt idx="1933">
                  <c:v>1423520177</c:v>
                </c:pt>
                <c:pt idx="1934">
                  <c:v>1423529152</c:v>
                </c:pt>
                <c:pt idx="1935">
                  <c:v>1423570063</c:v>
                </c:pt>
                <c:pt idx="1936">
                  <c:v>1423594151</c:v>
                </c:pt>
                <c:pt idx="1937">
                  <c:v>1423599182</c:v>
                </c:pt>
                <c:pt idx="1938">
                  <c:v>1423600995</c:v>
                </c:pt>
                <c:pt idx="1939">
                  <c:v>1423609112</c:v>
                </c:pt>
                <c:pt idx="1940">
                  <c:v>1423619085</c:v>
                </c:pt>
                <c:pt idx="1941">
                  <c:v>1423681056</c:v>
                </c:pt>
                <c:pt idx="1942">
                  <c:v>1423704016</c:v>
                </c:pt>
                <c:pt idx="1943">
                  <c:v>1423705801</c:v>
                </c:pt>
                <c:pt idx="1944">
                  <c:v>1423710308</c:v>
                </c:pt>
                <c:pt idx="1945">
                  <c:v>1423733323</c:v>
                </c:pt>
                <c:pt idx="1946">
                  <c:v>1423761792</c:v>
                </c:pt>
                <c:pt idx="1947">
                  <c:v>1423765072</c:v>
                </c:pt>
                <c:pt idx="1948">
                  <c:v>1423769402</c:v>
                </c:pt>
                <c:pt idx="1949">
                  <c:v>1423777043</c:v>
                </c:pt>
                <c:pt idx="1950">
                  <c:v>1423801318</c:v>
                </c:pt>
                <c:pt idx="1951">
                  <c:v>1423847093</c:v>
                </c:pt>
                <c:pt idx="1952">
                  <c:v>1423855919</c:v>
                </c:pt>
                <c:pt idx="1953">
                  <c:v>1423933916</c:v>
                </c:pt>
                <c:pt idx="1954">
                  <c:v>1423935352</c:v>
                </c:pt>
                <c:pt idx="1955">
                  <c:v>1423944037</c:v>
                </c:pt>
                <c:pt idx="1956">
                  <c:v>1423959123</c:v>
                </c:pt>
                <c:pt idx="1957">
                  <c:v>1423960097</c:v>
                </c:pt>
                <c:pt idx="1958">
                  <c:v>1424043347</c:v>
                </c:pt>
                <c:pt idx="1959">
                  <c:v>1424057664</c:v>
                </c:pt>
                <c:pt idx="1960">
                  <c:v>1424185520</c:v>
                </c:pt>
                <c:pt idx="1961">
                  <c:v>1424188828</c:v>
                </c:pt>
                <c:pt idx="1962">
                  <c:v>1424198723</c:v>
                </c:pt>
                <c:pt idx="1963">
                  <c:v>1424200530</c:v>
                </c:pt>
                <c:pt idx="1964">
                  <c:v>1424203370</c:v>
                </c:pt>
                <c:pt idx="1965">
                  <c:v>1424212287</c:v>
                </c:pt>
                <c:pt idx="1966">
                  <c:v>1424213264</c:v>
                </c:pt>
                <c:pt idx="1967">
                  <c:v>1424221866</c:v>
                </c:pt>
                <c:pt idx="1968">
                  <c:v>1424222024</c:v>
                </c:pt>
                <c:pt idx="1969">
                  <c:v>1424226768</c:v>
                </c:pt>
                <c:pt idx="1970">
                  <c:v>1424234732</c:v>
                </c:pt>
                <c:pt idx="1971">
                  <c:v>1424275632</c:v>
                </c:pt>
                <c:pt idx="1972">
                  <c:v>1424275732</c:v>
                </c:pt>
                <c:pt idx="1973">
                  <c:v>1424278451</c:v>
                </c:pt>
                <c:pt idx="1974">
                  <c:v>1424279986</c:v>
                </c:pt>
                <c:pt idx="1975">
                  <c:v>1424280899</c:v>
                </c:pt>
                <c:pt idx="1976">
                  <c:v>1424280938</c:v>
                </c:pt>
                <c:pt idx="1977">
                  <c:v>1424296822</c:v>
                </c:pt>
                <c:pt idx="1978">
                  <c:v>1424306110</c:v>
                </c:pt>
                <c:pt idx="1979">
                  <c:v>1424368298</c:v>
                </c:pt>
                <c:pt idx="1980">
                  <c:v>1424377358</c:v>
                </c:pt>
                <c:pt idx="1981">
                  <c:v>1424414350</c:v>
                </c:pt>
                <c:pt idx="1982">
                  <c:v>1424442326</c:v>
                </c:pt>
                <c:pt idx="1983">
                  <c:v>1424452035</c:v>
                </c:pt>
                <c:pt idx="1984">
                  <c:v>1424454319</c:v>
                </c:pt>
                <c:pt idx="1985">
                  <c:v>1424474452</c:v>
                </c:pt>
                <c:pt idx="1986">
                  <c:v>1424477934</c:v>
                </c:pt>
                <c:pt idx="1987">
                  <c:v>1424484717</c:v>
                </c:pt>
                <c:pt idx="1988">
                  <c:v>1424488244</c:v>
                </c:pt>
                <c:pt idx="1989">
                  <c:v>1424533084</c:v>
                </c:pt>
                <c:pt idx="1990">
                  <c:v>1424579699</c:v>
                </c:pt>
                <c:pt idx="1991">
                  <c:v>1424587207</c:v>
                </c:pt>
                <c:pt idx="1992">
                  <c:v>1424609592</c:v>
                </c:pt>
                <c:pt idx="1993">
                  <c:v>1424639505</c:v>
                </c:pt>
                <c:pt idx="1994">
                  <c:v>1424669929</c:v>
                </c:pt>
                <c:pt idx="1995">
                  <c:v>1424678460</c:v>
                </c:pt>
                <c:pt idx="1996">
                  <c:v>1424701775</c:v>
                </c:pt>
                <c:pt idx="1997">
                  <c:v>1424711777</c:v>
                </c:pt>
                <c:pt idx="1998">
                  <c:v>1424718070</c:v>
                </c:pt>
                <c:pt idx="1999">
                  <c:v>1424719549</c:v>
                </c:pt>
                <c:pt idx="2000">
                  <c:v>1424727712</c:v>
                </c:pt>
                <c:pt idx="2001">
                  <c:v>1424730966</c:v>
                </c:pt>
                <c:pt idx="2002">
                  <c:v>1424743409</c:v>
                </c:pt>
                <c:pt idx="2003">
                  <c:v>1424759330</c:v>
                </c:pt>
                <c:pt idx="2004">
                  <c:v>1424775219</c:v>
                </c:pt>
                <c:pt idx="2005">
                  <c:v>1424796594</c:v>
                </c:pt>
                <c:pt idx="2006">
                  <c:v>1424819871</c:v>
                </c:pt>
                <c:pt idx="2007">
                  <c:v>1424822556</c:v>
                </c:pt>
                <c:pt idx="2008">
                  <c:v>1424823247</c:v>
                </c:pt>
                <c:pt idx="2009">
                  <c:v>1424825479</c:v>
                </c:pt>
                <c:pt idx="2010">
                  <c:v>1424826332</c:v>
                </c:pt>
                <c:pt idx="2011">
                  <c:v>1424881492</c:v>
                </c:pt>
                <c:pt idx="2012">
                  <c:v>1424901359</c:v>
                </c:pt>
                <c:pt idx="2013">
                  <c:v>1424918808</c:v>
                </c:pt>
                <c:pt idx="2014">
                  <c:v>1424922186</c:v>
                </c:pt>
                <c:pt idx="2015">
                  <c:v>1424927159</c:v>
                </c:pt>
                <c:pt idx="2016">
                  <c:v>1424968930</c:v>
                </c:pt>
                <c:pt idx="2017">
                  <c:v>1424992026</c:v>
                </c:pt>
                <c:pt idx="2018">
                  <c:v>1424997111</c:v>
                </c:pt>
                <c:pt idx="2019">
                  <c:v>1425020810</c:v>
                </c:pt>
                <c:pt idx="2020">
                  <c:v>1425053994</c:v>
                </c:pt>
                <c:pt idx="2021">
                  <c:v>1425067296</c:v>
                </c:pt>
                <c:pt idx="2022">
                  <c:v>1425143965</c:v>
                </c:pt>
                <c:pt idx="2023">
                  <c:v>1425156750</c:v>
                </c:pt>
                <c:pt idx="2024">
                  <c:v>1425186785</c:v>
                </c:pt>
                <c:pt idx="2025">
                  <c:v>1425187014</c:v>
                </c:pt>
                <c:pt idx="2026">
                  <c:v>1425224391</c:v>
                </c:pt>
                <c:pt idx="2027">
                  <c:v>1425235877</c:v>
                </c:pt>
                <c:pt idx="2028">
                  <c:v>1425236644</c:v>
                </c:pt>
                <c:pt idx="2029">
                  <c:v>1425259011</c:v>
                </c:pt>
                <c:pt idx="2030">
                  <c:v>1425261690</c:v>
                </c:pt>
                <c:pt idx="2031">
                  <c:v>1425270876</c:v>
                </c:pt>
                <c:pt idx="2032">
                  <c:v>1425319226</c:v>
                </c:pt>
                <c:pt idx="2033">
                  <c:v>1425322792</c:v>
                </c:pt>
                <c:pt idx="2034">
                  <c:v>1425325145</c:v>
                </c:pt>
                <c:pt idx="2035">
                  <c:v>1425331068</c:v>
                </c:pt>
                <c:pt idx="2036">
                  <c:v>1425331963</c:v>
                </c:pt>
                <c:pt idx="2037">
                  <c:v>1425333109</c:v>
                </c:pt>
                <c:pt idx="2038">
                  <c:v>1425404182</c:v>
                </c:pt>
                <c:pt idx="2039">
                  <c:v>1425423637</c:v>
                </c:pt>
                <c:pt idx="2040">
                  <c:v>1425428206</c:v>
                </c:pt>
                <c:pt idx="2041">
                  <c:v>1425447450</c:v>
                </c:pt>
                <c:pt idx="2042">
                  <c:v>1425481141</c:v>
                </c:pt>
                <c:pt idx="2043">
                  <c:v>1425489613</c:v>
                </c:pt>
                <c:pt idx="2044">
                  <c:v>1425502953</c:v>
                </c:pt>
                <c:pt idx="2045">
                  <c:v>1425507005</c:v>
                </c:pt>
                <c:pt idx="2046">
                  <c:v>1425509050</c:v>
                </c:pt>
                <c:pt idx="2047">
                  <c:v>1425512843</c:v>
                </c:pt>
                <c:pt idx="2048">
                  <c:v>1425531666</c:v>
                </c:pt>
                <c:pt idx="2049">
                  <c:v>1425540125</c:v>
                </c:pt>
                <c:pt idx="2050">
                  <c:v>1425570237</c:v>
                </c:pt>
                <c:pt idx="2051">
                  <c:v>1425582637</c:v>
                </c:pt>
                <c:pt idx="2052">
                  <c:v>1425585229</c:v>
                </c:pt>
                <c:pt idx="2053">
                  <c:v>1425590357</c:v>
                </c:pt>
                <c:pt idx="2054">
                  <c:v>1425609022</c:v>
                </c:pt>
                <c:pt idx="2055">
                  <c:v>1425633821</c:v>
                </c:pt>
                <c:pt idx="2056">
                  <c:v>1425678057</c:v>
                </c:pt>
                <c:pt idx="2057">
                  <c:v>1425690526</c:v>
                </c:pt>
                <c:pt idx="2058">
                  <c:v>1425744945</c:v>
                </c:pt>
                <c:pt idx="2059">
                  <c:v>1425891201</c:v>
                </c:pt>
                <c:pt idx="2060">
                  <c:v>1425901379</c:v>
                </c:pt>
                <c:pt idx="2061">
                  <c:v>1425908988</c:v>
                </c:pt>
                <c:pt idx="2062">
                  <c:v>1425922969</c:v>
                </c:pt>
                <c:pt idx="2063">
                  <c:v>1425924776</c:v>
                </c:pt>
                <c:pt idx="2064">
                  <c:v>1425927527</c:v>
                </c:pt>
                <c:pt idx="2065">
                  <c:v>1426002684</c:v>
                </c:pt>
                <c:pt idx="2066">
                  <c:v>1426014562</c:v>
                </c:pt>
                <c:pt idx="2067">
                  <c:v>1426028334</c:v>
                </c:pt>
                <c:pt idx="2068">
                  <c:v>1426037242</c:v>
                </c:pt>
                <c:pt idx="2069">
                  <c:v>1426050982</c:v>
                </c:pt>
                <c:pt idx="2070">
                  <c:v>1426112848</c:v>
                </c:pt>
                <c:pt idx="2071">
                  <c:v>1426133192</c:v>
                </c:pt>
                <c:pt idx="2072">
                  <c:v>1426188159</c:v>
                </c:pt>
                <c:pt idx="2073">
                  <c:v>1426199843</c:v>
                </c:pt>
                <c:pt idx="2074">
                  <c:v>1426203071</c:v>
                </c:pt>
                <c:pt idx="2075">
                  <c:v>1426212762</c:v>
                </c:pt>
                <c:pt idx="2076">
                  <c:v>1426216033</c:v>
                </c:pt>
                <c:pt idx="2077">
                  <c:v>1426301517</c:v>
                </c:pt>
                <c:pt idx="2078">
                  <c:v>1426302380</c:v>
                </c:pt>
                <c:pt idx="2079">
                  <c:v>1426348775</c:v>
                </c:pt>
                <c:pt idx="2080">
                  <c:v>1426396797</c:v>
                </c:pt>
                <c:pt idx="2081">
                  <c:v>1426407426</c:v>
                </c:pt>
                <c:pt idx="2082">
                  <c:v>1426446033</c:v>
                </c:pt>
                <c:pt idx="2083">
                  <c:v>1426446126</c:v>
                </c:pt>
                <c:pt idx="2084">
                  <c:v>1426463772</c:v>
                </c:pt>
                <c:pt idx="2085">
                  <c:v>1426518289</c:v>
                </c:pt>
                <c:pt idx="2086">
                  <c:v>1426528418</c:v>
                </c:pt>
                <c:pt idx="2087">
                  <c:v>1426538129</c:v>
                </c:pt>
                <c:pt idx="2088">
                  <c:v>1426542893</c:v>
                </c:pt>
                <c:pt idx="2089">
                  <c:v>1426615833</c:v>
                </c:pt>
                <c:pt idx="2090">
                  <c:v>1426681325</c:v>
                </c:pt>
                <c:pt idx="2091">
                  <c:v>1426699982</c:v>
                </c:pt>
                <c:pt idx="2092">
                  <c:v>1426703452</c:v>
                </c:pt>
                <c:pt idx="2093">
                  <c:v>1426711505</c:v>
                </c:pt>
                <c:pt idx="2094">
                  <c:v>1426714870</c:v>
                </c:pt>
                <c:pt idx="2095">
                  <c:v>1426729210</c:v>
                </c:pt>
                <c:pt idx="2096">
                  <c:v>1426772928</c:v>
                </c:pt>
                <c:pt idx="2097">
                  <c:v>1426773320</c:v>
                </c:pt>
                <c:pt idx="2098">
                  <c:v>1426783922</c:v>
                </c:pt>
                <c:pt idx="2099">
                  <c:v>1426792563</c:v>
                </c:pt>
                <c:pt idx="2100">
                  <c:v>1426815638</c:v>
                </c:pt>
                <c:pt idx="2101">
                  <c:v>1426815699</c:v>
                </c:pt>
                <c:pt idx="2102">
                  <c:v>1426886974</c:v>
                </c:pt>
                <c:pt idx="2103">
                  <c:v>1426972165</c:v>
                </c:pt>
                <c:pt idx="2104">
                  <c:v>1427121931</c:v>
                </c:pt>
                <c:pt idx="2105">
                  <c:v>1427138905</c:v>
                </c:pt>
                <c:pt idx="2106">
                  <c:v>1427140586</c:v>
                </c:pt>
                <c:pt idx="2107">
                  <c:v>1427184843</c:v>
                </c:pt>
                <c:pt idx="2108">
                  <c:v>1427212918</c:v>
                </c:pt>
                <c:pt idx="2109">
                  <c:v>1427221560</c:v>
                </c:pt>
                <c:pt idx="2110">
                  <c:v>1427223655</c:v>
                </c:pt>
                <c:pt idx="2111">
                  <c:v>1427224606</c:v>
                </c:pt>
                <c:pt idx="2112">
                  <c:v>1427231138</c:v>
                </c:pt>
                <c:pt idx="2113">
                  <c:v>1427247571</c:v>
                </c:pt>
                <c:pt idx="2114">
                  <c:v>1427304127</c:v>
                </c:pt>
                <c:pt idx="2115">
                  <c:v>1427320341</c:v>
                </c:pt>
                <c:pt idx="2116">
                  <c:v>1427363645</c:v>
                </c:pt>
                <c:pt idx="2117">
                  <c:v>1427369256</c:v>
                </c:pt>
                <c:pt idx="2118">
                  <c:v>1427390557</c:v>
                </c:pt>
                <c:pt idx="2119">
                  <c:v>1427390901</c:v>
                </c:pt>
                <c:pt idx="2120">
                  <c:v>1427399962</c:v>
                </c:pt>
                <c:pt idx="2121">
                  <c:v>1427401026</c:v>
                </c:pt>
                <c:pt idx="2122">
                  <c:v>1427405896</c:v>
                </c:pt>
                <c:pt idx="2123">
                  <c:v>1427428382</c:v>
                </c:pt>
                <c:pt idx="2124">
                  <c:v>1427486222</c:v>
                </c:pt>
                <c:pt idx="2125">
                  <c:v>1427492939</c:v>
                </c:pt>
                <c:pt idx="2126">
                  <c:v>1427493240</c:v>
                </c:pt>
                <c:pt idx="2127">
                  <c:v>1427568080</c:v>
                </c:pt>
                <c:pt idx="2128">
                  <c:v>1427684959</c:v>
                </c:pt>
                <c:pt idx="2129">
                  <c:v>1427689320</c:v>
                </c:pt>
                <c:pt idx="2130">
                  <c:v>1427724426</c:v>
                </c:pt>
                <c:pt idx="2131">
                  <c:v>1427739268</c:v>
                </c:pt>
                <c:pt idx="2132">
                  <c:v>1427741583</c:v>
                </c:pt>
                <c:pt idx="2133">
                  <c:v>1427747906</c:v>
                </c:pt>
                <c:pt idx="2134">
                  <c:v>1427753265</c:v>
                </c:pt>
                <c:pt idx="2135">
                  <c:v>1427768739</c:v>
                </c:pt>
                <c:pt idx="2136">
                  <c:v>1427780432</c:v>
                </c:pt>
                <c:pt idx="2137">
                  <c:v>1427817651</c:v>
                </c:pt>
                <c:pt idx="2138">
                  <c:v>1427829827</c:v>
                </c:pt>
                <c:pt idx="2139">
                  <c:v>1427866200</c:v>
                </c:pt>
                <c:pt idx="2140">
                  <c:v>1427867197</c:v>
                </c:pt>
                <c:pt idx="2141">
                  <c:v>1427878772</c:v>
                </c:pt>
                <c:pt idx="2142">
                  <c:v>1427925761</c:v>
                </c:pt>
                <c:pt idx="2143">
                  <c:v>1427968234</c:v>
                </c:pt>
                <c:pt idx="2144">
                  <c:v>1427979849</c:v>
                </c:pt>
                <c:pt idx="2145">
                  <c:v>1427987509</c:v>
                </c:pt>
                <c:pt idx="2146">
                  <c:v>1427992105</c:v>
                </c:pt>
                <c:pt idx="2147">
                  <c:v>1427993710</c:v>
                </c:pt>
                <c:pt idx="2148">
                  <c:v>1428012136</c:v>
                </c:pt>
                <c:pt idx="2149">
                  <c:v>1428075293</c:v>
                </c:pt>
                <c:pt idx="2150">
                  <c:v>1428082481</c:v>
                </c:pt>
                <c:pt idx="2151">
                  <c:v>1428086501</c:v>
                </c:pt>
                <c:pt idx="2152">
                  <c:v>1428087153</c:v>
                </c:pt>
                <c:pt idx="2153">
                  <c:v>1428094727</c:v>
                </c:pt>
                <c:pt idx="2154">
                  <c:v>1428124283</c:v>
                </c:pt>
                <c:pt idx="2155">
                  <c:v>1428130814</c:v>
                </c:pt>
                <c:pt idx="2156">
                  <c:v>1428285843</c:v>
                </c:pt>
                <c:pt idx="2157">
                  <c:v>1428333875</c:v>
                </c:pt>
                <c:pt idx="2158">
                  <c:v>1428340931</c:v>
                </c:pt>
                <c:pt idx="2159">
                  <c:v>1428341985</c:v>
                </c:pt>
                <c:pt idx="2160">
                  <c:v>1428358567</c:v>
                </c:pt>
                <c:pt idx="2161">
                  <c:v>1428401394</c:v>
                </c:pt>
                <c:pt idx="2162">
                  <c:v>1428415264</c:v>
                </c:pt>
                <c:pt idx="2163">
                  <c:v>1428419552</c:v>
                </c:pt>
                <c:pt idx="2164">
                  <c:v>1428423757</c:v>
                </c:pt>
                <c:pt idx="2165">
                  <c:v>1428428515</c:v>
                </c:pt>
                <c:pt idx="2166">
                  <c:v>1428430342</c:v>
                </c:pt>
                <c:pt idx="2167">
                  <c:v>1428436410</c:v>
                </c:pt>
                <c:pt idx="2168">
                  <c:v>1428454356</c:v>
                </c:pt>
                <c:pt idx="2169">
                  <c:v>1428465420</c:v>
                </c:pt>
                <c:pt idx="2170">
                  <c:v>1428507409</c:v>
                </c:pt>
                <c:pt idx="2171">
                  <c:v>1428515462</c:v>
                </c:pt>
                <c:pt idx="2172">
                  <c:v>1428526049</c:v>
                </c:pt>
                <c:pt idx="2173">
                  <c:v>1428539033</c:v>
                </c:pt>
                <c:pt idx="2174">
                  <c:v>1428539708</c:v>
                </c:pt>
                <c:pt idx="2175">
                  <c:v>1428541276</c:v>
                </c:pt>
                <c:pt idx="2176">
                  <c:v>1428551474</c:v>
                </c:pt>
                <c:pt idx="2177">
                  <c:v>1428572115</c:v>
                </c:pt>
                <c:pt idx="2178">
                  <c:v>1428583846</c:v>
                </c:pt>
                <c:pt idx="2179">
                  <c:v>1428585710</c:v>
                </c:pt>
                <c:pt idx="2180">
                  <c:v>1428596022</c:v>
                </c:pt>
                <c:pt idx="2181">
                  <c:v>1428614058</c:v>
                </c:pt>
                <c:pt idx="2182">
                  <c:v>1428691530</c:v>
                </c:pt>
                <c:pt idx="2183">
                  <c:v>1428696605</c:v>
                </c:pt>
                <c:pt idx="2184">
                  <c:v>1428716704</c:v>
                </c:pt>
                <c:pt idx="2185">
                  <c:v>1428733511</c:v>
                </c:pt>
                <c:pt idx="2186">
                  <c:v>1428854344</c:v>
                </c:pt>
                <c:pt idx="2187">
                  <c:v>1428889037</c:v>
                </c:pt>
                <c:pt idx="2188">
                  <c:v>1428896706</c:v>
                </c:pt>
                <c:pt idx="2189">
                  <c:v>1428936856</c:v>
                </c:pt>
                <c:pt idx="2190">
                  <c:v>1428941931</c:v>
                </c:pt>
                <c:pt idx="2191">
                  <c:v>1428944015</c:v>
                </c:pt>
                <c:pt idx="2192">
                  <c:v>1428955468</c:v>
                </c:pt>
                <c:pt idx="2193">
                  <c:v>1428955887</c:v>
                </c:pt>
                <c:pt idx="2194">
                  <c:v>1428957912</c:v>
                </c:pt>
                <c:pt idx="2195">
                  <c:v>1428974199</c:v>
                </c:pt>
                <c:pt idx="2196">
                  <c:v>1429016122</c:v>
                </c:pt>
                <c:pt idx="2197">
                  <c:v>1429029394</c:v>
                </c:pt>
                <c:pt idx="2198">
                  <c:v>1429055041</c:v>
                </c:pt>
                <c:pt idx="2199">
                  <c:v>1429117312</c:v>
                </c:pt>
                <c:pt idx="2200">
                  <c:v>1429120908</c:v>
                </c:pt>
                <c:pt idx="2201">
                  <c:v>1429125268</c:v>
                </c:pt>
                <c:pt idx="2202">
                  <c:v>1429127379</c:v>
                </c:pt>
                <c:pt idx="2203">
                  <c:v>1429133323</c:v>
                </c:pt>
                <c:pt idx="2204">
                  <c:v>1429155623</c:v>
                </c:pt>
                <c:pt idx="2205">
                  <c:v>1429170603</c:v>
                </c:pt>
                <c:pt idx="2206">
                  <c:v>1429284677</c:v>
                </c:pt>
                <c:pt idx="2207">
                  <c:v>1429287900</c:v>
                </c:pt>
                <c:pt idx="2208">
                  <c:v>1429290060</c:v>
                </c:pt>
                <c:pt idx="2209">
                  <c:v>1429290719</c:v>
                </c:pt>
                <c:pt idx="2210">
                  <c:v>1429306520</c:v>
                </c:pt>
                <c:pt idx="2211">
                  <c:v>1429306914</c:v>
                </c:pt>
                <c:pt idx="2212">
                  <c:v>1429312694</c:v>
                </c:pt>
                <c:pt idx="2213">
                  <c:v>1429318372</c:v>
                </c:pt>
                <c:pt idx="2214">
                  <c:v>1429410676</c:v>
                </c:pt>
                <c:pt idx="2215">
                  <c:v>1429449191</c:v>
                </c:pt>
                <c:pt idx="2216">
                  <c:v>1429477249</c:v>
                </c:pt>
                <c:pt idx="2217">
                  <c:v>1429486397</c:v>
                </c:pt>
                <c:pt idx="2218">
                  <c:v>1429509855</c:v>
                </c:pt>
                <c:pt idx="2219">
                  <c:v>1429550738</c:v>
                </c:pt>
                <c:pt idx="2220">
                  <c:v>1429558756</c:v>
                </c:pt>
                <c:pt idx="2221">
                  <c:v>1429559326</c:v>
                </c:pt>
                <c:pt idx="2222">
                  <c:v>1429568242</c:v>
                </c:pt>
                <c:pt idx="2223">
                  <c:v>1429569590</c:v>
                </c:pt>
                <c:pt idx="2224">
                  <c:v>1429580578</c:v>
                </c:pt>
                <c:pt idx="2225">
                  <c:v>1429584438</c:v>
                </c:pt>
                <c:pt idx="2226">
                  <c:v>1429586810</c:v>
                </c:pt>
                <c:pt idx="2227">
                  <c:v>1429621695</c:v>
                </c:pt>
                <c:pt idx="2228">
                  <c:v>1429631125</c:v>
                </c:pt>
                <c:pt idx="2229">
                  <c:v>1429638988</c:v>
                </c:pt>
                <c:pt idx="2230">
                  <c:v>1429648176</c:v>
                </c:pt>
                <c:pt idx="2231">
                  <c:v>1429651266</c:v>
                </c:pt>
                <c:pt idx="2232">
                  <c:v>1429655318</c:v>
                </c:pt>
                <c:pt idx="2233">
                  <c:v>1429656478</c:v>
                </c:pt>
                <c:pt idx="2234">
                  <c:v>1429707729</c:v>
                </c:pt>
                <c:pt idx="2235">
                  <c:v>1429722209</c:v>
                </c:pt>
                <c:pt idx="2236">
                  <c:v>1429824219</c:v>
                </c:pt>
                <c:pt idx="2237">
                  <c:v>1429845660</c:v>
                </c:pt>
                <c:pt idx="2238">
                  <c:v>1429863532</c:v>
                </c:pt>
                <c:pt idx="2239">
                  <c:v>1429881667</c:v>
                </c:pt>
                <c:pt idx="2240">
                  <c:v>1429991062</c:v>
                </c:pt>
                <c:pt idx="2241">
                  <c:v>1430052298</c:v>
                </c:pt>
                <c:pt idx="2242">
                  <c:v>1430060671</c:v>
                </c:pt>
                <c:pt idx="2243">
                  <c:v>1430114384</c:v>
                </c:pt>
                <c:pt idx="2244">
                  <c:v>1430124509</c:v>
                </c:pt>
                <c:pt idx="2245">
                  <c:v>1430151186</c:v>
                </c:pt>
                <c:pt idx="2246">
                  <c:v>1430158198</c:v>
                </c:pt>
                <c:pt idx="2247">
                  <c:v>1430164039</c:v>
                </c:pt>
                <c:pt idx="2248">
                  <c:v>1430179997</c:v>
                </c:pt>
                <c:pt idx="2249">
                  <c:v>1430233589</c:v>
                </c:pt>
                <c:pt idx="2250">
                  <c:v>1430237094</c:v>
                </c:pt>
                <c:pt idx="2251">
                  <c:v>1430239089</c:v>
                </c:pt>
                <c:pt idx="2252">
                  <c:v>1430242488</c:v>
                </c:pt>
                <c:pt idx="2253">
                  <c:v>1430281653</c:v>
                </c:pt>
                <c:pt idx="2254">
                  <c:v>1430321659</c:v>
                </c:pt>
                <c:pt idx="2255">
                  <c:v>1430324235</c:v>
                </c:pt>
                <c:pt idx="2256">
                  <c:v>1430340195</c:v>
                </c:pt>
                <c:pt idx="2257">
                  <c:v>1430405903</c:v>
                </c:pt>
                <c:pt idx="2258">
                  <c:v>1430424672</c:v>
                </c:pt>
                <c:pt idx="2259">
                  <c:v>1430425303</c:v>
                </c:pt>
                <c:pt idx="2260">
                  <c:v>1430429171</c:v>
                </c:pt>
                <c:pt idx="2261">
                  <c:v>1430445163</c:v>
                </c:pt>
                <c:pt idx="2262">
                  <c:v>1430467187</c:v>
                </c:pt>
                <c:pt idx="2263">
                  <c:v>1430491527</c:v>
                </c:pt>
                <c:pt idx="2264">
                  <c:v>1430494082</c:v>
                </c:pt>
                <c:pt idx="2265">
                  <c:v>1430494347</c:v>
                </c:pt>
                <c:pt idx="2266">
                  <c:v>1430505171</c:v>
                </c:pt>
                <c:pt idx="2267">
                  <c:v>1430517353</c:v>
                </c:pt>
                <c:pt idx="2268">
                  <c:v>1430600401</c:v>
                </c:pt>
                <c:pt idx="2269">
                  <c:v>1430604395</c:v>
                </c:pt>
                <c:pt idx="2270">
                  <c:v>1430617209</c:v>
                </c:pt>
                <c:pt idx="2271">
                  <c:v>1430734844</c:v>
                </c:pt>
                <c:pt idx="2272">
                  <c:v>1430750795</c:v>
                </c:pt>
                <c:pt idx="2273">
                  <c:v>1430751850</c:v>
                </c:pt>
                <c:pt idx="2274">
                  <c:v>1430751869</c:v>
                </c:pt>
                <c:pt idx="2275">
                  <c:v>1430761243</c:v>
                </c:pt>
                <c:pt idx="2276">
                  <c:v>1430767951</c:v>
                </c:pt>
                <c:pt idx="2277">
                  <c:v>1430768468</c:v>
                </c:pt>
                <c:pt idx="2278">
                  <c:v>1430768800</c:v>
                </c:pt>
                <c:pt idx="2279">
                  <c:v>1430803560</c:v>
                </c:pt>
                <c:pt idx="2280">
                  <c:v>1430830793</c:v>
                </c:pt>
                <c:pt idx="2281">
                  <c:v>1430851151</c:v>
                </c:pt>
                <c:pt idx="2282">
                  <c:v>1430855315</c:v>
                </c:pt>
                <c:pt idx="2283">
                  <c:v>1430899375</c:v>
                </c:pt>
                <c:pt idx="2284">
                  <c:v>1430912876</c:v>
                </c:pt>
                <c:pt idx="2285">
                  <c:v>1430938104</c:v>
                </c:pt>
                <c:pt idx="2286">
                  <c:v>1430939173</c:v>
                </c:pt>
                <c:pt idx="2287">
                  <c:v>1430945149</c:v>
                </c:pt>
                <c:pt idx="2288">
                  <c:v>1430996150</c:v>
                </c:pt>
                <c:pt idx="2289">
                  <c:v>1431046325</c:v>
                </c:pt>
                <c:pt idx="2290">
                  <c:v>1431093354</c:v>
                </c:pt>
                <c:pt idx="2291">
                  <c:v>1431113180</c:v>
                </c:pt>
                <c:pt idx="2292">
                  <c:v>1431122198</c:v>
                </c:pt>
                <c:pt idx="2293">
                  <c:v>1431124572</c:v>
                </c:pt>
                <c:pt idx="2294">
                  <c:v>1431230867</c:v>
                </c:pt>
                <c:pt idx="2295">
                  <c:v>1431322726</c:v>
                </c:pt>
                <c:pt idx="2296">
                  <c:v>1431353337</c:v>
                </c:pt>
                <c:pt idx="2297">
                  <c:v>1431354258</c:v>
                </c:pt>
                <c:pt idx="2298">
                  <c:v>1431360332</c:v>
                </c:pt>
                <c:pt idx="2299">
                  <c:v>1431372444</c:v>
                </c:pt>
                <c:pt idx="2300">
                  <c:v>1431391859</c:v>
                </c:pt>
                <c:pt idx="2301">
                  <c:v>1431396791</c:v>
                </c:pt>
                <c:pt idx="2302">
                  <c:v>1431404746</c:v>
                </c:pt>
                <c:pt idx="2303">
                  <c:v>1431406916</c:v>
                </c:pt>
                <c:pt idx="2304">
                  <c:v>1431412196</c:v>
                </c:pt>
                <c:pt idx="2305">
                  <c:v>1431414476</c:v>
                </c:pt>
                <c:pt idx="2306">
                  <c:v>1431425153</c:v>
                </c:pt>
                <c:pt idx="2307">
                  <c:v>1431435122</c:v>
                </c:pt>
                <c:pt idx="2308">
                  <c:v>1431447137</c:v>
                </c:pt>
                <c:pt idx="2309">
                  <c:v>1431453687</c:v>
                </c:pt>
                <c:pt idx="2310">
                  <c:v>1431455084</c:v>
                </c:pt>
                <c:pt idx="2311">
                  <c:v>1431509397</c:v>
                </c:pt>
                <c:pt idx="2312">
                  <c:v>1431605351</c:v>
                </c:pt>
                <c:pt idx="2313">
                  <c:v>1431620714</c:v>
                </c:pt>
                <c:pt idx="2314">
                  <c:v>1431621443</c:v>
                </c:pt>
                <c:pt idx="2315">
                  <c:v>1431630618</c:v>
                </c:pt>
                <c:pt idx="2316">
                  <c:v>1431642010</c:v>
                </c:pt>
                <c:pt idx="2317">
                  <c:v>1431649255</c:v>
                </c:pt>
                <c:pt idx="2318">
                  <c:v>1431693409</c:v>
                </c:pt>
                <c:pt idx="2319">
                  <c:v>1431694855</c:v>
                </c:pt>
                <c:pt idx="2320">
                  <c:v>1431715537</c:v>
                </c:pt>
                <c:pt idx="2321">
                  <c:v>1431718575</c:v>
                </c:pt>
                <c:pt idx="2322">
                  <c:v>1431749369</c:v>
                </c:pt>
                <c:pt idx="2323">
                  <c:v>1431770802</c:v>
                </c:pt>
                <c:pt idx="2324">
                  <c:v>1431795944</c:v>
                </c:pt>
                <c:pt idx="2325">
                  <c:v>1431810368</c:v>
                </c:pt>
                <c:pt idx="2326">
                  <c:v>1431813980</c:v>
                </c:pt>
                <c:pt idx="2327">
                  <c:v>1431867554</c:v>
                </c:pt>
                <c:pt idx="2328">
                  <c:v>1431884849</c:v>
                </c:pt>
                <c:pt idx="2329">
                  <c:v>1431886706</c:v>
                </c:pt>
                <c:pt idx="2330">
                  <c:v>1431903495</c:v>
                </c:pt>
                <c:pt idx="2331">
                  <c:v>1431951611</c:v>
                </c:pt>
                <c:pt idx="2332">
                  <c:v>1431973478</c:v>
                </c:pt>
                <c:pt idx="2333">
                  <c:v>1431973626</c:v>
                </c:pt>
                <c:pt idx="2334">
                  <c:v>1432032067</c:v>
                </c:pt>
                <c:pt idx="2335">
                  <c:v>1432033441</c:v>
                </c:pt>
                <c:pt idx="2336">
                  <c:v>1432055305</c:v>
                </c:pt>
                <c:pt idx="2337">
                  <c:v>1432062215</c:v>
                </c:pt>
                <c:pt idx="2338">
                  <c:v>1432072893</c:v>
                </c:pt>
                <c:pt idx="2339">
                  <c:v>1432083616</c:v>
                </c:pt>
                <c:pt idx="2340">
                  <c:v>1432100004</c:v>
                </c:pt>
                <c:pt idx="2341">
                  <c:v>1432115902</c:v>
                </c:pt>
                <c:pt idx="2342">
                  <c:v>1432129577</c:v>
                </c:pt>
                <c:pt idx="2343">
                  <c:v>1432146483</c:v>
                </c:pt>
                <c:pt idx="2344">
                  <c:v>1432230914</c:v>
                </c:pt>
                <c:pt idx="2345">
                  <c:v>1432245861</c:v>
                </c:pt>
                <c:pt idx="2346">
                  <c:v>1432269294</c:v>
                </c:pt>
                <c:pt idx="2347">
                  <c:v>1432302082</c:v>
                </c:pt>
                <c:pt idx="2348">
                  <c:v>1432315966</c:v>
                </c:pt>
                <c:pt idx="2349">
                  <c:v>1432325049</c:v>
                </c:pt>
                <c:pt idx="2350">
                  <c:v>1432402266</c:v>
                </c:pt>
                <c:pt idx="2351">
                  <c:v>1432403295</c:v>
                </c:pt>
                <c:pt idx="2352">
                  <c:v>1432410639</c:v>
                </c:pt>
                <c:pt idx="2353">
                  <c:v>1432484080</c:v>
                </c:pt>
                <c:pt idx="2354">
                  <c:v>1432559424</c:v>
                </c:pt>
                <c:pt idx="2355">
                  <c:v>1432593252</c:v>
                </c:pt>
                <c:pt idx="2356">
                  <c:v>1432638324</c:v>
                </c:pt>
                <c:pt idx="2357">
                  <c:v>1432640342</c:v>
                </c:pt>
                <c:pt idx="2358">
                  <c:v>1432659793</c:v>
                </c:pt>
                <c:pt idx="2359">
                  <c:v>1432663659</c:v>
                </c:pt>
                <c:pt idx="2360">
                  <c:v>1432665596</c:v>
                </c:pt>
                <c:pt idx="2361">
                  <c:v>1432690814</c:v>
                </c:pt>
                <c:pt idx="2362">
                  <c:v>1432701175</c:v>
                </c:pt>
                <c:pt idx="2363">
                  <c:v>1432705336</c:v>
                </c:pt>
                <c:pt idx="2364">
                  <c:v>1432742458</c:v>
                </c:pt>
                <c:pt idx="2365">
                  <c:v>1432763054</c:v>
                </c:pt>
                <c:pt idx="2366">
                  <c:v>1432796154</c:v>
                </c:pt>
                <c:pt idx="2367">
                  <c:v>1432814702</c:v>
                </c:pt>
                <c:pt idx="2368">
                  <c:v>1432826568</c:v>
                </c:pt>
                <c:pt idx="2369">
                  <c:v>1432837358</c:v>
                </c:pt>
                <c:pt idx="2370">
                  <c:v>1432849552</c:v>
                </c:pt>
                <c:pt idx="2371">
                  <c:v>1432912170</c:v>
                </c:pt>
                <c:pt idx="2372">
                  <c:v>1432999318</c:v>
                </c:pt>
                <c:pt idx="2373">
                  <c:v>1433006765</c:v>
                </c:pt>
                <c:pt idx="2374">
                  <c:v>1433014746</c:v>
                </c:pt>
                <c:pt idx="2375">
                  <c:v>1433019438</c:v>
                </c:pt>
                <c:pt idx="2376">
                  <c:v>1433041602</c:v>
                </c:pt>
                <c:pt idx="2377">
                  <c:v>1433042451</c:v>
                </c:pt>
                <c:pt idx="2378">
                  <c:v>1433042724</c:v>
                </c:pt>
                <c:pt idx="2379">
                  <c:v>1433090603</c:v>
                </c:pt>
                <c:pt idx="2380">
                  <c:v>1433109907</c:v>
                </c:pt>
                <c:pt idx="2381">
                  <c:v>1433160898</c:v>
                </c:pt>
                <c:pt idx="2382">
                  <c:v>1433224958</c:v>
                </c:pt>
                <c:pt idx="2383">
                  <c:v>1433243824</c:v>
                </c:pt>
                <c:pt idx="2384">
                  <c:v>1433254268</c:v>
                </c:pt>
                <c:pt idx="2385">
                  <c:v>1433254875</c:v>
                </c:pt>
                <c:pt idx="2386">
                  <c:v>1433259577</c:v>
                </c:pt>
                <c:pt idx="2387">
                  <c:v>1433282384</c:v>
                </c:pt>
                <c:pt idx="2388">
                  <c:v>1433292046</c:v>
                </c:pt>
                <c:pt idx="2389">
                  <c:v>1433295276</c:v>
                </c:pt>
                <c:pt idx="2390">
                  <c:v>1433395391</c:v>
                </c:pt>
                <c:pt idx="2391">
                  <c:v>1433416830</c:v>
                </c:pt>
                <c:pt idx="2392">
                  <c:v>1433432124</c:v>
                </c:pt>
                <c:pt idx="2393">
                  <c:v>1433512775</c:v>
                </c:pt>
                <c:pt idx="2394">
                  <c:v>1433518717</c:v>
                </c:pt>
                <c:pt idx="2395">
                  <c:v>1433523617</c:v>
                </c:pt>
                <c:pt idx="2396">
                  <c:v>1433525922</c:v>
                </c:pt>
                <c:pt idx="2397">
                  <c:v>1433542535</c:v>
                </c:pt>
                <c:pt idx="2398">
                  <c:v>1433615400</c:v>
                </c:pt>
                <c:pt idx="2399">
                  <c:v>1433647882</c:v>
                </c:pt>
                <c:pt idx="2400">
                  <c:v>1433698233</c:v>
                </c:pt>
                <c:pt idx="2401">
                  <c:v>1433747376</c:v>
                </c:pt>
                <c:pt idx="2402">
                  <c:v>1433772023</c:v>
                </c:pt>
                <c:pt idx="2403">
                  <c:v>1433775668</c:v>
                </c:pt>
                <c:pt idx="2404">
                  <c:v>1433776622</c:v>
                </c:pt>
                <c:pt idx="2405">
                  <c:v>1433799180</c:v>
                </c:pt>
                <c:pt idx="2406">
                  <c:v>1433804313</c:v>
                </c:pt>
                <c:pt idx="2407">
                  <c:v>1433822692</c:v>
                </c:pt>
                <c:pt idx="2408">
                  <c:v>1433833896</c:v>
                </c:pt>
                <c:pt idx="2409">
                  <c:v>1433861210</c:v>
                </c:pt>
                <c:pt idx="2410">
                  <c:v>1433868450</c:v>
                </c:pt>
                <c:pt idx="2411">
                  <c:v>1433885241</c:v>
                </c:pt>
                <c:pt idx="2412">
                  <c:v>1433886497</c:v>
                </c:pt>
                <c:pt idx="2413">
                  <c:v>1433897647</c:v>
                </c:pt>
                <c:pt idx="2414">
                  <c:v>1433934371</c:v>
                </c:pt>
                <c:pt idx="2415">
                  <c:v>1433962249</c:v>
                </c:pt>
                <c:pt idx="2416">
                  <c:v>1433963376</c:v>
                </c:pt>
                <c:pt idx="2417">
                  <c:v>1433974135</c:v>
                </c:pt>
                <c:pt idx="2418">
                  <c:v>1433980206</c:v>
                </c:pt>
                <c:pt idx="2419">
                  <c:v>1433999785</c:v>
                </c:pt>
                <c:pt idx="2420">
                  <c:v>1434069205</c:v>
                </c:pt>
                <c:pt idx="2421">
                  <c:v>1434085091</c:v>
                </c:pt>
                <c:pt idx="2422">
                  <c:v>1434104712</c:v>
                </c:pt>
                <c:pt idx="2423">
                  <c:v>1434113265</c:v>
                </c:pt>
                <c:pt idx="2424">
                  <c:v>1434113406</c:v>
                </c:pt>
                <c:pt idx="2425">
                  <c:v>1434137504</c:v>
                </c:pt>
                <c:pt idx="2426">
                  <c:v>1434144386</c:v>
                </c:pt>
                <c:pt idx="2427">
                  <c:v>1434180944</c:v>
                </c:pt>
                <c:pt idx="2428">
                  <c:v>1434201935</c:v>
                </c:pt>
                <c:pt idx="2429">
                  <c:v>1434310359</c:v>
                </c:pt>
                <c:pt idx="2430">
                  <c:v>1434322815</c:v>
                </c:pt>
                <c:pt idx="2431">
                  <c:v>1434365022</c:v>
                </c:pt>
                <c:pt idx="2432">
                  <c:v>1434389339</c:v>
                </c:pt>
                <c:pt idx="2433">
                  <c:v>1434399533</c:v>
                </c:pt>
                <c:pt idx="2434">
                  <c:v>1434405044</c:v>
                </c:pt>
                <c:pt idx="2435">
                  <c:v>1434412500</c:v>
                </c:pt>
                <c:pt idx="2436">
                  <c:v>1434415812</c:v>
                </c:pt>
                <c:pt idx="2437">
                  <c:v>1434440227</c:v>
                </c:pt>
                <c:pt idx="2438">
                  <c:v>1434445937</c:v>
                </c:pt>
                <c:pt idx="2439">
                  <c:v>1434475476</c:v>
                </c:pt>
                <c:pt idx="2440">
                  <c:v>1434477079</c:v>
                </c:pt>
                <c:pt idx="2441">
                  <c:v>1434478344</c:v>
                </c:pt>
                <c:pt idx="2442">
                  <c:v>1434478759</c:v>
                </c:pt>
                <c:pt idx="2443">
                  <c:v>1434483422</c:v>
                </c:pt>
                <c:pt idx="2444">
                  <c:v>1434484070</c:v>
                </c:pt>
                <c:pt idx="2445">
                  <c:v>1434484305</c:v>
                </c:pt>
                <c:pt idx="2446">
                  <c:v>1434491691</c:v>
                </c:pt>
                <c:pt idx="2447">
                  <c:v>1434537179</c:v>
                </c:pt>
                <c:pt idx="2448">
                  <c:v>1434552207</c:v>
                </c:pt>
                <c:pt idx="2449">
                  <c:v>1434557004</c:v>
                </c:pt>
                <c:pt idx="2450">
                  <c:v>1434558479</c:v>
                </c:pt>
                <c:pt idx="2451">
                  <c:v>1434564660</c:v>
                </c:pt>
                <c:pt idx="2452">
                  <c:v>1434569739</c:v>
                </c:pt>
                <c:pt idx="2453">
                  <c:v>1434577537</c:v>
                </c:pt>
                <c:pt idx="2454">
                  <c:v>1434582050</c:v>
                </c:pt>
                <c:pt idx="2455">
                  <c:v>1434609424</c:v>
                </c:pt>
                <c:pt idx="2456">
                  <c:v>1434625937</c:v>
                </c:pt>
                <c:pt idx="2457">
                  <c:v>1434643559</c:v>
                </c:pt>
                <c:pt idx="2458">
                  <c:v>1434650084</c:v>
                </c:pt>
                <c:pt idx="2459">
                  <c:v>1434654998</c:v>
                </c:pt>
                <c:pt idx="2460">
                  <c:v>1434658456</c:v>
                </c:pt>
                <c:pt idx="2461">
                  <c:v>1434669419</c:v>
                </c:pt>
                <c:pt idx="2462">
                  <c:v>1434739463</c:v>
                </c:pt>
                <c:pt idx="2463">
                  <c:v>1434825828</c:v>
                </c:pt>
                <c:pt idx="2464">
                  <c:v>1434828934</c:v>
                </c:pt>
                <c:pt idx="2465">
                  <c:v>1434840392</c:v>
                </c:pt>
                <c:pt idx="2466">
                  <c:v>1434881005</c:v>
                </c:pt>
                <c:pt idx="2467">
                  <c:v>1434931811</c:v>
                </c:pt>
                <c:pt idx="2468">
                  <c:v>1434973656</c:v>
                </c:pt>
                <c:pt idx="2469">
                  <c:v>1434978130</c:v>
                </c:pt>
                <c:pt idx="2470">
                  <c:v>1434997018</c:v>
                </c:pt>
                <c:pt idx="2471">
                  <c:v>1434999621</c:v>
                </c:pt>
                <c:pt idx="2472">
                  <c:v>1435014507</c:v>
                </c:pt>
                <c:pt idx="2473">
                  <c:v>1435041997</c:v>
                </c:pt>
                <c:pt idx="2474">
                  <c:v>1435070699</c:v>
                </c:pt>
                <c:pt idx="2475">
                  <c:v>1435088093</c:v>
                </c:pt>
                <c:pt idx="2476">
                  <c:v>1435117889</c:v>
                </c:pt>
                <c:pt idx="2477">
                  <c:v>1435130472</c:v>
                </c:pt>
                <c:pt idx="2478">
                  <c:v>1435133807</c:v>
                </c:pt>
                <c:pt idx="2479">
                  <c:v>1435160452</c:v>
                </c:pt>
                <c:pt idx="2480">
                  <c:v>1435177840</c:v>
                </c:pt>
                <c:pt idx="2481">
                  <c:v>1435181628</c:v>
                </c:pt>
                <c:pt idx="2482">
                  <c:v>1435202996</c:v>
                </c:pt>
                <c:pt idx="2483">
                  <c:v>1435206474</c:v>
                </c:pt>
                <c:pt idx="2484">
                  <c:v>1435224120</c:v>
                </c:pt>
                <c:pt idx="2485">
                  <c:v>1435354736</c:v>
                </c:pt>
                <c:pt idx="2486">
                  <c:v>1435363926</c:v>
                </c:pt>
                <c:pt idx="2487">
                  <c:v>1435368598</c:v>
                </c:pt>
                <c:pt idx="2488">
                  <c:v>1435372553</c:v>
                </c:pt>
                <c:pt idx="2489">
                  <c:v>1435383457</c:v>
                </c:pt>
                <c:pt idx="2490">
                  <c:v>1435469559</c:v>
                </c:pt>
                <c:pt idx="2491">
                  <c:v>1435552057</c:v>
                </c:pt>
                <c:pt idx="2492">
                  <c:v>1435554104</c:v>
                </c:pt>
                <c:pt idx="2493">
                  <c:v>1435585497</c:v>
                </c:pt>
                <c:pt idx="2494">
                  <c:v>1435590108</c:v>
                </c:pt>
                <c:pt idx="2495">
                  <c:v>1435591889</c:v>
                </c:pt>
                <c:pt idx="2496">
                  <c:v>1435606549</c:v>
                </c:pt>
                <c:pt idx="2497">
                  <c:v>1435611572</c:v>
                </c:pt>
                <c:pt idx="2498">
                  <c:v>1435627497</c:v>
                </c:pt>
                <c:pt idx="2499">
                  <c:v>1435645490</c:v>
                </c:pt>
                <c:pt idx="2500">
                  <c:v>1435656759</c:v>
                </c:pt>
                <c:pt idx="2501">
                  <c:v>1435667422</c:v>
                </c:pt>
                <c:pt idx="2502">
                  <c:v>1435670452</c:v>
                </c:pt>
                <c:pt idx="2503">
                  <c:v>1435709765</c:v>
                </c:pt>
                <c:pt idx="2504">
                  <c:v>1435731041</c:v>
                </c:pt>
                <c:pt idx="2505">
                  <c:v>1435782748</c:v>
                </c:pt>
                <c:pt idx="2506">
                  <c:v>1435806054</c:v>
                </c:pt>
                <c:pt idx="2507">
                  <c:v>1435819537</c:v>
                </c:pt>
                <c:pt idx="2508">
                  <c:v>1435874772</c:v>
                </c:pt>
                <c:pt idx="2509">
                  <c:v>1435876423</c:v>
                </c:pt>
                <c:pt idx="2510">
                  <c:v>1435882704</c:v>
                </c:pt>
                <c:pt idx="2511">
                  <c:v>1435903390</c:v>
                </c:pt>
                <c:pt idx="2512">
                  <c:v>1435921992</c:v>
                </c:pt>
                <c:pt idx="2513">
                  <c:v>1435951033</c:v>
                </c:pt>
                <c:pt idx="2514">
                  <c:v>1435953566</c:v>
                </c:pt>
                <c:pt idx="2515">
                  <c:v>1435970682</c:v>
                </c:pt>
                <c:pt idx="2516">
                  <c:v>1436026170</c:v>
                </c:pt>
                <c:pt idx="2517">
                  <c:v>1436142833</c:v>
                </c:pt>
                <c:pt idx="2518">
                  <c:v>1436172207</c:v>
                </c:pt>
                <c:pt idx="2519">
                  <c:v>1436201432</c:v>
                </c:pt>
                <c:pt idx="2520">
                  <c:v>1436211999</c:v>
                </c:pt>
                <c:pt idx="2521">
                  <c:v>1436267121</c:v>
                </c:pt>
                <c:pt idx="2522">
                  <c:v>1436278344</c:v>
                </c:pt>
                <c:pt idx="2523">
                  <c:v>1436283107</c:v>
                </c:pt>
                <c:pt idx="2524">
                  <c:v>1436285591</c:v>
                </c:pt>
                <c:pt idx="2525">
                  <c:v>1436297723</c:v>
                </c:pt>
                <c:pt idx="2526">
                  <c:v>1436305452</c:v>
                </c:pt>
                <c:pt idx="2527">
                  <c:v>1436307894</c:v>
                </c:pt>
                <c:pt idx="2528">
                  <c:v>1436355270</c:v>
                </c:pt>
                <c:pt idx="2529">
                  <c:v>1436369818</c:v>
                </c:pt>
                <c:pt idx="2530">
                  <c:v>1436376146</c:v>
                </c:pt>
                <c:pt idx="2531">
                  <c:v>1436380256</c:v>
                </c:pt>
                <c:pt idx="2532">
                  <c:v>1436383889</c:v>
                </c:pt>
                <c:pt idx="2533">
                  <c:v>1436394968</c:v>
                </c:pt>
                <c:pt idx="2534">
                  <c:v>1436408308</c:v>
                </c:pt>
                <c:pt idx="2535">
                  <c:v>1436430908</c:v>
                </c:pt>
                <c:pt idx="2536">
                  <c:v>1436456017</c:v>
                </c:pt>
                <c:pt idx="2537">
                  <c:v>1436464945</c:v>
                </c:pt>
                <c:pt idx="2538">
                  <c:v>1436472039</c:v>
                </c:pt>
                <c:pt idx="2539">
                  <c:v>1436502603</c:v>
                </c:pt>
                <c:pt idx="2540">
                  <c:v>1436542030</c:v>
                </c:pt>
                <c:pt idx="2541">
                  <c:v>1436551178</c:v>
                </c:pt>
                <c:pt idx="2542">
                  <c:v>1436575280</c:v>
                </c:pt>
                <c:pt idx="2543">
                  <c:v>1436587218</c:v>
                </c:pt>
                <c:pt idx="2544">
                  <c:v>1436653037</c:v>
                </c:pt>
                <c:pt idx="2545">
                  <c:v>1436725900</c:v>
                </c:pt>
                <c:pt idx="2546">
                  <c:v>1436793939</c:v>
                </c:pt>
                <c:pt idx="2547">
                  <c:v>1436804063</c:v>
                </c:pt>
                <c:pt idx="2548">
                  <c:v>1436805660</c:v>
                </c:pt>
                <c:pt idx="2549">
                  <c:v>1436810422</c:v>
                </c:pt>
                <c:pt idx="2550">
                  <c:v>1436811769</c:v>
                </c:pt>
                <c:pt idx="2551">
                  <c:v>1436812628</c:v>
                </c:pt>
                <c:pt idx="2552">
                  <c:v>1436860259</c:v>
                </c:pt>
                <c:pt idx="2553">
                  <c:v>1436863609</c:v>
                </c:pt>
                <c:pt idx="2554">
                  <c:v>1436881248</c:v>
                </c:pt>
                <c:pt idx="2555">
                  <c:v>1436885440</c:v>
                </c:pt>
                <c:pt idx="2556">
                  <c:v>1436888066</c:v>
                </c:pt>
                <c:pt idx="2557">
                  <c:v>1436888274</c:v>
                </c:pt>
                <c:pt idx="2558">
                  <c:v>1436907462</c:v>
                </c:pt>
                <c:pt idx="2559">
                  <c:v>1436941019</c:v>
                </c:pt>
                <c:pt idx="2560">
                  <c:v>1436965252</c:v>
                </c:pt>
                <c:pt idx="2561">
                  <c:v>1436968366</c:v>
                </c:pt>
                <c:pt idx="2562">
                  <c:v>1436972472</c:v>
                </c:pt>
                <c:pt idx="2563">
                  <c:v>1436975965</c:v>
                </c:pt>
                <c:pt idx="2564">
                  <c:v>1436976858</c:v>
                </c:pt>
                <c:pt idx="2565">
                  <c:v>1436983912</c:v>
                </c:pt>
                <c:pt idx="2566">
                  <c:v>1437042490</c:v>
                </c:pt>
                <c:pt idx="2567">
                  <c:v>1437063121</c:v>
                </c:pt>
                <c:pt idx="2568">
                  <c:v>1437115236</c:v>
                </c:pt>
                <c:pt idx="2569">
                  <c:v>1437142547</c:v>
                </c:pt>
                <c:pt idx="2570">
                  <c:v>1437214936</c:v>
                </c:pt>
                <c:pt idx="2571">
                  <c:v>1437236159</c:v>
                </c:pt>
                <c:pt idx="2572">
                  <c:v>1437236378</c:v>
                </c:pt>
                <c:pt idx="2573">
                  <c:v>1437339675</c:v>
                </c:pt>
                <c:pt idx="2574">
                  <c:v>1437365176</c:v>
                </c:pt>
                <c:pt idx="2575">
                  <c:v>1437411820</c:v>
                </c:pt>
                <c:pt idx="2576">
                  <c:v>1437412512</c:v>
                </c:pt>
                <c:pt idx="2577">
                  <c:v>1437502742</c:v>
                </c:pt>
                <c:pt idx="2578">
                  <c:v>1437508976</c:v>
                </c:pt>
                <c:pt idx="2579">
                  <c:v>1437545657</c:v>
                </c:pt>
                <c:pt idx="2580">
                  <c:v>1437573916</c:v>
                </c:pt>
                <c:pt idx="2581">
                  <c:v>1437587713</c:v>
                </c:pt>
                <c:pt idx="2582">
                  <c:v>1437591956</c:v>
                </c:pt>
                <c:pt idx="2583">
                  <c:v>1437663919</c:v>
                </c:pt>
                <c:pt idx="2584">
                  <c:v>1437668354</c:v>
                </c:pt>
                <c:pt idx="2585">
                  <c:v>1437682735</c:v>
                </c:pt>
                <c:pt idx="2586">
                  <c:v>1437745060</c:v>
                </c:pt>
                <c:pt idx="2587">
                  <c:v>1437747295</c:v>
                </c:pt>
                <c:pt idx="2588">
                  <c:v>1437754137</c:v>
                </c:pt>
                <c:pt idx="2589">
                  <c:v>1437820396</c:v>
                </c:pt>
                <c:pt idx="2590">
                  <c:v>1437923112</c:v>
                </c:pt>
                <c:pt idx="2591">
                  <c:v>1437932082</c:v>
                </c:pt>
                <c:pt idx="2592">
                  <c:v>1437950991</c:v>
                </c:pt>
                <c:pt idx="2593">
                  <c:v>1437954729</c:v>
                </c:pt>
                <c:pt idx="2594">
                  <c:v>1438009130</c:v>
                </c:pt>
                <c:pt idx="2595">
                  <c:v>1438042730</c:v>
                </c:pt>
                <c:pt idx="2596">
                  <c:v>1438085273</c:v>
                </c:pt>
                <c:pt idx="2597">
                  <c:v>1438098875</c:v>
                </c:pt>
                <c:pt idx="2598">
                  <c:v>1438110910</c:v>
                </c:pt>
                <c:pt idx="2599">
                  <c:v>1438188106</c:v>
                </c:pt>
                <c:pt idx="2600">
                  <c:v>1438271624</c:v>
                </c:pt>
                <c:pt idx="2601">
                  <c:v>1438385283</c:v>
                </c:pt>
                <c:pt idx="2602">
                  <c:v>1438445097</c:v>
                </c:pt>
                <c:pt idx="2603">
                  <c:v>1438459303</c:v>
                </c:pt>
                <c:pt idx="2604">
                  <c:v>1438488227</c:v>
                </c:pt>
                <c:pt idx="2605">
                  <c:v>1438549026</c:v>
                </c:pt>
                <c:pt idx="2606">
                  <c:v>1438561705</c:v>
                </c:pt>
                <c:pt idx="2607">
                  <c:v>1438575586</c:v>
                </c:pt>
                <c:pt idx="2608">
                  <c:v>1438584447</c:v>
                </c:pt>
                <c:pt idx="2609">
                  <c:v>1438617471</c:v>
                </c:pt>
                <c:pt idx="2610">
                  <c:v>1438639130</c:v>
                </c:pt>
                <c:pt idx="2611">
                  <c:v>1438642143</c:v>
                </c:pt>
                <c:pt idx="2612">
                  <c:v>1438715077</c:v>
                </c:pt>
                <c:pt idx="2613">
                  <c:v>1438789546</c:v>
                </c:pt>
                <c:pt idx="2614">
                  <c:v>1438791062</c:v>
                </c:pt>
                <c:pt idx="2615">
                  <c:v>1438801210</c:v>
                </c:pt>
                <c:pt idx="2616">
                  <c:v>1438811418</c:v>
                </c:pt>
                <c:pt idx="2617">
                  <c:v>1438873007</c:v>
                </c:pt>
                <c:pt idx="2618">
                  <c:v>1438882275</c:v>
                </c:pt>
                <c:pt idx="2619">
                  <c:v>1438915006</c:v>
                </c:pt>
                <c:pt idx="2620">
                  <c:v>1438939673</c:v>
                </c:pt>
                <c:pt idx="2621">
                  <c:v>1438958824</c:v>
                </c:pt>
                <c:pt idx="2622">
                  <c:v>1438959121</c:v>
                </c:pt>
                <c:pt idx="2623">
                  <c:v>1439000863</c:v>
                </c:pt>
                <c:pt idx="2624">
                  <c:v>1439027275</c:v>
                </c:pt>
                <c:pt idx="2625">
                  <c:v>1439057397</c:v>
                </c:pt>
                <c:pt idx="2626">
                  <c:v>1439122800</c:v>
                </c:pt>
                <c:pt idx="2627">
                  <c:v>1439126756</c:v>
                </c:pt>
                <c:pt idx="2628">
                  <c:v>1439191869</c:v>
                </c:pt>
                <c:pt idx="2629">
                  <c:v>1439221123</c:v>
                </c:pt>
                <c:pt idx="2630">
                  <c:v>1439224829</c:v>
                </c:pt>
                <c:pt idx="2631">
                  <c:v>1439245879</c:v>
                </c:pt>
                <c:pt idx="2632">
                  <c:v>1439266161</c:v>
                </c:pt>
                <c:pt idx="2633">
                  <c:v>1439322412</c:v>
                </c:pt>
                <c:pt idx="2634">
                  <c:v>1439332084</c:v>
                </c:pt>
                <c:pt idx="2635">
                  <c:v>1439341459</c:v>
                </c:pt>
                <c:pt idx="2636">
                  <c:v>1439350707</c:v>
                </c:pt>
                <c:pt idx="2637">
                  <c:v>1439392022</c:v>
                </c:pt>
                <c:pt idx="2638">
                  <c:v>1439392406</c:v>
                </c:pt>
                <c:pt idx="2639">
                  <c:v>1439494863</c:v>
                </c:pt>
                <c:pt idx="2640">
                  <c:v>1439517413</c:v>
                </c:pt>
                <c:pt idx="2641">
                  <c:v>1439530776</c:v>
                </c:pt>
                <c:pt idx="2642">
                  <c:v>1439551200</c:v>
                </c:pt>
                <c:pt idx="2643">
                  <c:v>1439560393</c:v>
                </c:pt>
                <c:pt idx="2644">
                  <c:v>1439567660</c:v>
                </c:pt>
                <c:pt idx="2645">
                  <c:v>1439665677</c:v>
                </c:pt>
                <c:pt idx="2646">
                  <c:v>1439696174</c:v>
                </c:pt>
                <c:pt idx="2647">
                  <c:v>1439743900</c:v>
                </c:pt>
                <c:pt idx="2648">
                  <c:v>1439800904</c:v>
                </c:pt>
                <c:pt idx="2649">
                  <c:v>1439827639</c:v>
                </c:pt>
                <c:pt idx="2650">
                  <c:v>1439833412</c:v>
                </c:pt>
                <c:pt idx="2651">
                  <c:v>1439834171</c:v>
                </c:pt>
                <c:pt idx="2652">
                  <c:v>1439835595</c:v>
                </c:pt>
                <c:pt idx="2653">
                  <c:v>1439865112</c:v>
                </c:pt>
                <c:pt idx="2654">
                  <c:v>1439907640</c:v>
                </c:pt>
                <c:pt idx="2655">
                  <c:v>1439909991</c:v>
                </c:pt>
                <c:pt idx="2656">
                  <c:v>1439924246</c:v>
                </c:pt>
                <c:pt idx="2657">
                  <c:v>1439952550</c:v>
                </c:pt>
                <c:pt idx="2658">
                  <c:v>1440008439</c:v>
                </c:pt>
                <c:pt idx="2659">
                  <c:v>1440042617</c:v>
                </c:pt>
                <c:pt idx="2660">
                  <c:v>1440052651</c:v>
                </c:pt>
                <c:pt idx="2661">
                  <c:v>1440082649</c:v>
                </c:pt>
                <c:pt idx="2662">
                  <c:v>1440116616</c:v>
                </c:pt>
                <c:pt idx="2663">
                  <c:v>1440130891</c:v>
                </c:pt>
                <c:pt idx="2664">
                  <c:v>1440203579</c:v>
                </c:pt>
                <c:pt idx="2665">
                  <c:v>1440213076</c:v>
                </c:pt>
                <c:pt idx="2666">
                  <c:v>1440264381</c:v>
                </c:pt>
                <c:pt idx="2667">
                  <c:v>1440326138</c:v>
                </c:pt>
                <c:pt idx="2668">
                  <c:v>1440337593</c:v>
                </c:pt>
                <c:pt idx="2669">
                  <c:v>1440370768</c:v>
                </c:pt>
                <c:pt idx="2670">
                  <c:v>1440447001</c:v>
                </c:pt>
                <c:pt idx="2671">
                  <c:v>1440448059</c:v>
                </c:pt>
                <c:pt idx="2672">
                  <c:v>1440448464</c:v>
                </c:pt>
                <c:pt idx="2673">
                  <c:v>1440497876</c:v>
                </c:pt>
                <c:pt idx="2674">
                  <c:v>1440513832</c:v>
                </c:pt>
                <c:pt idx="2675">
                  <c:v>1440529765</c:v>
                </c:pt>
                <c:pt idx="2676">
                  <c:v>1440535082</c:v>
                </c:pt>
                <c:pt idx="2677">
                  <c:v>1440557759</c:v>
                </c:pt>
                <c:pt idx="2678">
                  <c:v>1440632622</c:v>
                </c:pt>
                <c:pt idx="2679">
                  <c:v>1440650021</c:v>
                </c:pt>
                <c:pt idx="2680">
                  <c:v>1440687623</c:v>
                </c:pt>
                <c:pt idx="2681">
                  <c:v>1440701890</c:v>
                </c:pt>
                <c:pt idx="2682">
                  <c:v>1440716654</c:v>
                </c:pt>
                <c:pt idx="2683">
                  <c:v>1440787104</c:v>
                </c:pt>
                <c:pt idx="2684">
                  <c:v>1440807846</c:v>
                </c:pt>
                <c:pt idx="2685">
                  <c:v>1440826647</c:v>
                </c:pt>
                <c:pt idx="2686">
                  <c:v>1440830134</c:v>
                </c:pt>
                <c:pt idx="2687">
                  <c:v>1440961053</c:v>
                </c:pt>
                <c:pt idx="2688">
                  <c:v>1440969159</c:v>
                </c:pt>
                <c:pt idx="2689">
                  <c:v>1441022120</c:v>
                </c:pt>
                <c:pt idx="2690">
                  <c:v>1441032457</c:v>
                </c:pt>
                <c:pt idx="2691">
                  <c:v>1441048658</c:v>
                </c:pt>
                <c:pt idx="2692">
                  <c:v>1441111892</c:v>
                </c:pt>
                <c:pt idx="2693">
                  <c:v>1441119774</c:v>
                </c:pt>
                <c:pt idx="2694">
                  <c:v>1441120222</c:v>
                </c:pt>
                <c:pt idx="2695">
                  <c:v>1441120910</c:v>
                </c:pt>
                <c:pt idx="2696">
                  <c:v>1441125886</c:v>
                </c:pt>
                <c:pt idx="2697">
                  <c:v>1441128131</c:v>
                </c:pt>
                <c:pt idx="2698">
                  <c:v>1441134142</c:v>
                </c:pt>
                <c:pt idx="2699">
                  <c:v>1441143397</c:v>
                </c:pt>
                <c:pt idx="2700">
                  <c:v>1441146356</c:v>
                </c:pt>
                <c:pt idx="2701">
                  <c:v>1441157592</c:v>
                </c:pt>
                <c:pt idx="2702">
                  <c:v>1441209715</c:v>
                </c:pt>
                <c:pt idx="2703">
                  <c:v>1441290086</c:v>
                </c:pt>
                <c:pt idx="2704">
                  <c:v>1441297645</c:v>
                </c:pt>
                <c:pt idx="2705">
                  <c:v>1441339242</c:v>
                </c:pt>
                <c:pt idx="2706">
                  <c:v>1441435186</c:v>
                </c:pt>
                <c:pt idx="2707">
                  <c:v>1441452184</c:v>
                </c:pt>
                <c:pt idx="2708">
                  <c:v>1441479361</c:v>
                </c:pt>
                <c:pt idx="2709">
                  <c:v>1441552305</c:v>
                </c:pt>
                <c:pt idx="2710">
                  <c:v>1441557047</c:v>
                </c:pt>
                <c:pt idx="2711">
                  <c:v>1441577825</c:v>
                </c:pt>
                <c:pt idx="2712">
                  <c:v>1441606869</c:v>
                </c:pt>
                <c:pt idx="2713">
                  <c:v>1441699193</c:v>
                </c:pt>
                <c:pt idx="2714">
                  <c:v>1441723912</c:v>
                </c:pt>
                <c:pt idx="2715">
                  <c:v>1441730535</c:v>
                </c:pt>
                <c:pt idx="2716">
                  <c:v>1441738821</c:v>
                </c:pt>
                <c:pt idx="2717">
                  <c:v>1441750564</c:v>
                </c:pt>
                <c:pt idx="2718">
                  <c:v>1441790658</c:v>
                </c:pt>
                <c:pt idx="2719">
                  <c:v>1441822828</c:v>
                </c:pt>
                <c:pt idx="2720">
                  <c:v>1441841886</c:v>
                </c:pt>
                <c:pt idx="2721">
                  <c:v>1441844493</c:v>
                </c:pt>
                <c:pt idx="2722">
                  <c:v>1441894248</c:v>
                </c:pt>
                <c:pt idx="2723">
                  <c:v>1441919468</c:v>
                </c:pt>
                <c:pt idx="2724">
                  <c:v>1441955269</c:v>
                </c:pt>
                <c:pt idx="2725">
                  <c:v>1441985458</c:v>
                </c:pt>
                <c:pt idx="2726">
                  <c:v>1441997020</c:v>
                </c:pt>
                <c:pt idx="2727">
                  <c:v>1442062898</c:v>
                </c:pt>
                <c:pt idx="2728">
                  <c:v>1442148089</c:v>
                </c:pt>
                <c:pt idx="2729">
                  <c:v>1442232021</c:v>
                </c:pt>
                <c:pt idx="2730">
                  <c:v>1442243484</c:v>
                </c:pt>
                <c:pt idx="2731">
                  <c:v>1442268063</c:v>
                </c:pt>
                <c:pt idx="2732">
                  <c:v>1442283562</c:v>
                </c:pt>
                <c:pt idx="2733">
                  <c:v>1442284253</c:v>
                </c:pt>
                <c:pt idx="2734">
                  <c:v>1442311198</c:v>
                </c:pt>
                <c:pt idx="2735">
                  <c:v>1442348558</c:v>
                </c:pt>
                <c:pt idx="2736">
                  <c:v>1442420377</c:v>
                </c:pt>
                <c:pt idx="2737">
                  <c:v>1442421352</c:v>
                </c:pt>
                <c:pt idx="2738">
                  <c:v>1442443910</c:v>
                </c:pt>
                <c:pt idx="2739">
                  <c:v>1442473210</c:v>
                </c:pt>
                <c:pt idx="2740">
                  <c:v>1442501578</c:v>
                </c:pt>
                <c:pt idx="2741">
                  <c:v>1442531217</c:v>
                </c:pt>
                <c:pt idx="2742">
                  <c:v>1442536372</c:v>
                </c:pt>
                <c:pt idx="2743">
                  <c:v>1442593427</c:v>
                </c:pt>
                <c:pt idx="2744">
                  <c:v>1442604989</c:v>
                </c:pt>
                <c:pt idx="2745">
                  <c:v>1442605129</c:v>
                </c:pt>
                <c:pt idx="2746">
                  <c:v>1442771722</c:v>
                </c:pt>
                <c:pt idx="2747">
                  <c:v>1442794397</c:v>
                </c:pt>
                <c:pt idx="2748">
                  <c:v>1442804633</c:v>
                </c:pt>
                <c:pt idx="2749">
                  <c:v>1442839533</c:v>
                </c:pt>
                <c:pt idx="2750">
                  <c:v>1442847674</c:v>
                </c:pt>
                <c:pt idx="2751">
                  <c:v>1442850513</c:v>
                </c:pt>
                <c:pt idx="2752">
                  <c:v>1442890906</c:v>
                </c:pt>
                <c:pt idx="2753">
                  <c:v>1442963621</c:v>
                </c:pt>
                <c:pt idx="2754">
                  <c:v>1443016697</c:v>
                </c:pt>
                <c:pt idx="2755">
                  <c:v>1443029206</c:v>
                </c:pt>
                <c:pt idx="2756">
                  <c:v>1443036470</c:v>
                </c:pt>
                <c:pt idx="2757">
                  <c:v>1443042061</c:v>
                </c:pt>
                <c:pt idx="2758">
                  <c:v>1443068045</c:v>
                </c:pt>
                <c:pt idx="2759">
                  <c:v>1443074571</c:v>
                </c:pt>
                <c:pt idx="2760">
                  <c:v>1443146783</c:v>
                </c:pt>
                <c:pt idx="2761">
                  <c:v>1443185036</c:v>
                </c:pt>
                <c:pt idx="2762">
                  <c:v>1443200818</c:v>
                </c:pt>
                <c:pt idx="2763">
                  <c:v>1443220372</c:v>
                </c:pt>
                <c:pt idx="2764">
                  <c:v>1443233440</c:v>
                </c:pt>
                <c:pt idx="2765">
                  <c:v>1443302004</c:v>
                </c:pt>
                <c:pt idx="2766">
                  <c:v>1443449265</c:v>
                </c:pt>
                <c:pt idx="2767">
                  <c:v>1443460627</c:v>
                </c:pt>
                <c:pt idx="2768">
                  <c:v>1443461616</c:v>
                </c:pt>
                <c:pt idx="2769">
                  <c:v>1443464695</c:v>
                </c:pt>
                <c:pt idx="2770">
                  <c:v>1443472804</c:v>
                </c:pt>
                <c:pt idx="2771">
                  <c:v>1443488834</c:v>
                </c:pt>
                <c:pt idx="2772">
                  <c:v>1443495223</c:v>
                </c:pt>
                <c:pt idx="2773">
                  <c:v>1443538783</c:v>
                </c:pt>
                <c:pt idx="2774">
                  <c:v>1443562848</c:v>
                </c:pt>
                <c:pt idx="2775">
                  <c:v>1443621612</c:v>
                </c:pt>
                <c:pt idx="2776">
                  <c:v>1443665293</c:v>
                </c:pt>
                <c:pt idx="2777">
                  <c:v>1443696797</c:v>
                </c:pt>
                <c:pt idx="2778">
                  <c:v>1443700648</c:v>
                </c:pt>
                <c:pt idx="2779">
                  <c:v>1443712007</c:v>
                </c:pt>
                <c:pt idx="2780">
                  <c:v>1443714800</c:v>
                </c:pt>
                <c:pt idx="2781">
                  <c:v>1443715053</c:v>
                </c:pt>
                <c:pt idx="2782">
                  <c:v>1443739388</c:v>
                </c:pt>
                <c:pt idx="2783">
                  <c:v>1443801868</c:v>
                </c:pt>
                <c:pt idx="2784">
                  <c:v>1443811268</c:v>
                </c:pt>
                <c:pt idx="2785">
                  <c:v>1443812461</c:v>
                </c:pt>
                <c:pt idx="2786">
                  <c:v>1443928559</c:v>
                </c:pt>
                <c:pt idx="2787">
                  <c:v>1444017801</c:v>
                </c:pt>
                <c:pt idx="2788">
                  <c:v>1444059839</c:v>
                </c:pt>
                <c:pt idx="2789">
                  <c:v>1444061804</c:v>
                </c:pt>
                <c:pt idx="2790">
                  <c:v>1444065088</c:v>
                </c:pt>
                <c:pt idx="2791">
                  <c:v>1444069591</c:v>
                </c:pt>
                <c:pt idx="2792">
                  <c:v>1444069748</c:v>
                </c:pt>
                <c:pt idx="2793">
                  <c:v>1444123377</c:v>
                </c:pt>
                <c:pt idx="2794">
                  <c:v>1444137375</c:v>
                </c:pt>
                <c:pt idx="2795">
                  <c:v>1444140789</c:v>
                </c:pt>
                <c:pt idx="2796">
                  <c:v>1444164280</c:v>
                </c:pt>
                <c:pt idx="2797">
                  <c:v>1444219209</c:v>
                </c:pt>
                <c:pt idx="2798">
                  <c:v>1444220588</c:v>
                </c:pt>
                <c:pt idx="2799">
                  <c:v>1444236216</c:v>
                </c:pt>
                <c:pt idx="2800">
                  <c:v>1444274839</c:v>
                </c:pt>
                <c:pt idx="2801">
                  <c:v>1444340940</c:v>
                </c:pt>
                <c:pt idx="2802">
                  <c:v>1444341462</c:v>
                </c:pt>
                <c:pt idx="2803">
                  <c:v>1444405901</c:v>
                </c:pt>
                <c:pt idx="2804">
                  <c:v>1444413581</c:v>
                </c:pt>
                <c:pt idx="2805">
                  <c:v>1444423233</c:v>
                </c:pt>
                <c:pt idx="2806">
                  <c:v>1444425020</c:v>
                </c:pt>
                <c:pt idx="2807">
                  <c:v>1444666335</c:v>
                </c:pt>
                <c:pt idx="2808">
                  <c:v>1444673767</c:v>
                </c:pt>
                <c:pt idx="2809">
                  <c:v>1444685444</c:v>
                </c:pt>
                <c:pt idx="2810">
                  <c:v>1444689259</c:v>
                </c:pt>
                <c:pt idx="2811">
                  <c:v>1444690700</c:v>
                </c:pt>
                <c:pt idx="2812">
                  <c:v>1444699549</c:v>
                </c:pt>
                <c:pt idx="2813">
                  <c:v>1444734146</c:v>
                </c:pt>
                <c:pt idx="2814">
                  <c:v>1444747843</c:v>
                </c:pt>
                <c:pt idx="2815">
                  <c:v>1444821127</c:v>
                </c:pt>
                <c:pt idx="2816">
                  <c:v>1444828845</c:v>
                </c:pt>
                <c:pt idx="2817">
                  <c:v>1444831031</c:v>
                </c:pt>
                <c:pt idx="2818">
                  <c:v>1444832318</c:v>
                </c:pt>
                <c:pt idx="2819">
                  <c:v>1444844697</c:v>
                </c:pt>
                <c:pt idx="2820">
                  <c:v>1444852796</c:v>
                </c:pt>
                <c:pt idx="2821">
                  <c:v>1444856156</c:v>
                </c:pt>
                <c:pt idx="2822">
                  <c:v>1444867450</c:v>
                </c:pt>
                <c:pt idx="2823">
                  <c:v>1444874768</c:v>
                </c:pt>
                <c:pt idx="2824">
                  <c:v>1444888868</c:v>
                </c:pt>
                <c:pt idx="2825">
                  <c:v>1444904830</c:v>
                </c:pt>
                <c:pt idx="2826">
                  <c:v>1444910009</c:v>
                </c:pt>
                <c:pt idx="2827">
                  <c:v>1444911600</c:v>
                </c:pt>
                <c:pt idx="2828">
                  <c:v>1444913817</c:v>
                </c:pt>
                <c:pt idx="2829">
                  <c:v>1444927771</c:v>
                </c:pt>
                <c:pt idx="2830">
                  <c:v>1445023516</c:v>
                </c:pt>
                <c:pt idx="2831">
                  <c:v>1445027346</c:v>
                </c:pt>
                <c:pt idx="2832">
                  <c:v>1445033346</c:v>
                </c:pt>
                <c:pt idx="2833">
                  <c:v>1445077121</c:v>
                </c:pt>
                <c:pt idx="2834">
                  <c:v>1445094298</c:v>
                </c:pt>
                <c:pt idx="2835">
                  <c:v>1445109822</c:v>
                </c:pt>
                <c:pt idx="2836">
                  <c:v>1445191493</c:v>
                </c:pt>
                <c:pt idx="2837">
                  <c:v>1445203454</c:v>
                </c:pt>
                <c:pt idx="2838">
                  <c:v>1445226117</c:v>
                </c:pt>
                <c:pt idx="2839">
                  <c:v>1445235358</c:v>
                </c:pt>
                <c:pt idx="2840">
                  <c:v>1445263204</c:v>
                </c:pt>
                <c:pt idx="2841">
                  <c:v>1445267347</c:v>
                </c:pt>
                <c:pt idx="2842">
                  <c:v>1445308730</c:v>
                </c:pt>
                <c:pt idx="2843">
                  <c:v>1445336607</c:v>
                </c:pt>
                <c:pt idx="2844">
                  <c:v>1445358903</c:v>
                </c:pt>
                <c:pt idx="2845">
                  <c:v>1445363833</c:v>
                </c:pt>
                <c:pt idx="2846">
                  <c:v>1445363891</c:v>
                </c:pt>
                <c:pt idx="2847">
                  <c:v>1445367619</c:v>
                </c:pt>
                <c:pt idx="2848">
                  <c:v>1445369727</c:v>
                </c:pt>
                <c:pt idx="2849">
                  <c:v>1445370317</c:v>
                </c:pt>
                <c:pt idx="2850">
                  <c:v>1445415653</c:v>
                </c:pt>
                <c:pt idx="2851">
                  <c:v>1445483246</c:v>
                </c:pt>
                <c:pt idx="2852">
                  <c:v>1445539113</c:v>
                </c:pt>
                <c:pt idx="2853">
                  <c:v>1445552019</c:v>
                </c:pt>
                <c:pt idx="2854">
                  <c:v>1445609021</c:v>
                </c:pt>
                <c:pt idx="2855">
                  <c:v>1445629736</c:v>
                </c:pt>
                <c:pt idx="2856">
                  <c:v>1445791811</c:v>
                </c:pt>
                <c:pt idx="2857">
                  <c:v>1445870951</c:v>
                </c:pt>
                <c:pt idx="2858">
                  <c:v>1445874565</c:v>
                </c:pt>
                <c:pt idx="2859">
                  <c:v>1445875718</c:v>
                </c:pt>
                <c:pt idx="2860">
                  <c:v>1445893495</c:v>
                </c:pt>
                <c:pt idx="2861">
                  <c:v>1445922216</c:v>
                </c:pt>
                <c:pt idx="2862">
                  <c:v>1445975661</c:v>
                </c:pt>
                <c:pt idx="2863">
                  <c:v>1445985299</c:v>
                </c:pt>
                <c:pt idx="2864">
                  <c:v>1445986545</c:v>
                </c:pt>
                <c:pt idx="2865">
                  <c:v>1446048367</c:v>
                </c:pt>
                <c:pt idx="2866">
                  <c:v>1446150141</c:v>
                </c:pt>
                <c:pt idx="2867">
                  <c:v>1446166144</c:v>
                </c:pt>
                <c:pt idx="2868">
                  <c:v>1446179553</c:v>
                </c:pt>
                <c:pt idx="2869">
                  <c:v>1446209804</c:v>
                </c:pt>
                <c:pt idx="2870">
                  <c:v>1446241684</c:v>
                </c:pt>
                <c:pt idx="2871">
                  <c:v>1446267849</c:v>
                </c:pt>
                <c:pt idx="2872">
                  <c:v>1446352529</c:v>
                </c:pt>
                <c:pt idx="2873">
                  <c:v>1446401372</c:v>
                </c:pt>
                <c:pt idx="2874">
                  <c:v>1446506080</c:v>
                </c:pt>
                <c:pt idx="2875">
                  <c:v>1446527540</c:v>
                </c:pt>
                <c:pt idx="2876">
                  <c:v>1446562494</c:v>
                </c:pt>
                <c:pt idx="2877">
                  <c:v>1446562807</c:v>
                </c:pt>
                <c:pt idx="2878">
                  <c:v>1446570315</c:v>
                </c:pt>
                <c:pt idx="2879">
                  <c:v>1446573628</c:v>
                </c:pt>
                <c:pt idx="2880">
                  <c:v>1446612896</c:v>
                </c:pt>
                <c:pt idx="2881">
                  <c:v>1446663686</c:v>
                </c:pt>
                <c:pt idx="2882">
                  <c:v>1446670765</c:v>
                </c:pt>
                <c:pt idx="2883">
                  <c:v>1446683797</c:v>
                </c:pt>
                <c:pt idx="2884">
                  <c:v>1446742417</c:v>
                </c:pt>
                <c:pt idx="2885">
                  <c:v>1446762502</c:v>
                </c:pt>
                <c:pt idx="2886">
                  <c:v>1446914836</c:v>
                </c:pt>
                <c:pt idx="2887">
                  <c:v>1447055935</c:v>
                </c:pt>
                <c:pt idx="2888">
                  <c:v>1447097203</c:v>
                </c:pt>
                <c:pt idx="2889">
                  <c:v>1447098599</c:v>
                </c:pt>
                <c:pt idx="2890">
                  <c:v>1447109675</c:v>
                </c:pt>
                <c:pt idx="2891">
                  <c:v>1447115761</c:v>
                </c:pt>
                <c:pt idx="2892">
                  <c:v>1447122086</c:v>
                </c:pt>
                <c:pt idx="2893">
                  <c:v>1447164896</c:v>
                </c:pt>
                <c:pt idx="2894">
                  <c:v>1447166896</c:v>
                </c:pt>
                <c:pt idx="2895">
                  <c:v>1447174261</c:v>
                </c:pt>
                <c:pt idx="2896">
                  <c:v>1447193566</c:v>
                </c:pt>
                <c:pt idx="2897">
                  <c:v>1447195695</c:v>
                </c:pt>
                <c:pt idx="2898">
                  <c:v>1447203096</c:v>
                </c:pt>
                <c:pt idx="2899">
                  <c:v>1447239863</c:v>
                </c:pt>
                <c:pt idx="2900">
                  <c:v>1447273560</c:v>
                </c:pt>
                <c:pt idx="2901">
                  <c:v>1447380099</c:v>
                </c:pt>
                <c:pt idx="2902">
                  <c:v>1447381592</c:v>
                </c:pt>
                <c:pt idx="2903">
                  <c:v>1447397260</c:v>
                </c:pt>
                <c:pt idx="2904">
                  <c:v>1447426912</c:v>
                </c:pt>
                <c:pt idx="2905">
                  <c:v>1447429868</c:v>
                </c:pt>
                <c:pt idx="2906">
                  <c:v>1447460200</c:v>
                </c:pt>
                <c:pt idx="2907">
                  <c:v>1447461370</c:v>
                </c:pt>
                <c:pt idx="2908">
                  <c:v>1447515684</c:v>
                </c:pt>
                <c:pt idx="2909">
                  <c:v>1447560686</c:v>
                </c:pt>
                <c:pt idx="2910">
                  <c:v>1447594176</c:v>
                </c:pt>
                <c:pt idx="2911">
                  <c:v>1447606884</c:v>
                </c:pt>
                <c:pt idx="2912">
                  <c:v>1447614732</c:v>
                </c:pt>
                <c:pt idx="2913">
                  <c:v>1447628974</c:v>
                </c:pt>
                <c:pt idx="2914">
                  <c:v>1447698010</c:v>
                </c:pt>
                <c:pt idx="2915">
                  <c:v>1447698300</c:v>
                </c:pt>
                <c:pt idx="2916">
                  <c:v>1447715284</c:v>
                </c:pt>
                <c:pt idx="2917">
                  <c:v>1447735126</c:v>
                </c:pt>
                <c:pt idx="2918">
                  <c:v>1447757190</c:v>
                </c:pt>
                <c:pt idx="2919">
                  <c:v>1447777481</c:v>
                </c:pt>
                <c:pt idx="2920">
                  <c:v>1447777514</c:v>
                </c:pt>
                <c:pt idx="2921">
                  <c:v>1447797950</c:v>
                </c:pt>
                <c:pt idx="2922">
                  <c:v>1447864021</c:v>
                </c:pt>
                <c:pt idx="2923">
                  <c:v>1447875539</c:v>
                </c:pt>
                <c:pt idx="2924">
                  <c:v>1447933601</c:v>
                </c:pt>
                <c:pt idx="2925">
                  <c:v>1447949229</c:v>
                </c:pt>
                <c:pt idx="2926">
                  <c:v>1447960809</c:v>
                </c:pt>
                <c:pt idx="2927">
                  <c:v>1447962505</c:v>
                </c:pt>
                <c:pt idx="2928">
                  <c:v>1447963279</c:v>
                </c:pt>
                <c:pt idx="2929">
                  <c:v>1448026037</c:v>
                </c:pt>
                <c:pt idx="2930">
                  <c:v>1448040425</c:v>
                </c:pt>
                <c:pt idx="2931">
                  <c:v>1448044925</c:v>
                </c:pt>
                <c:pt idx="2932">
                  <c:v>1448114837</c:v>
                </c:pt>
                <c:pt idx="2933">
                  <c:v>1448136417</c:v>
                </c:pt>
                <c:pt idx="2934">
                  <c:v>1448269539</c:v>
                </c:pt>
                <c:pt idx="2935">
                  <c:v>1448284433</c:v>
                </c:pt>
                <c:pt idx="2936">
                  <c:v>1448297974</c:v>
                </c:pt>
                <c:pt idx="2937">
                  <c:v>1448309872</c:v>
                </c:pt>
                <c:pt idx="2938">
                  <c:v>1448400943</c:v>
                </c:pt>
                <c:pt idx="2939">
                  <c:v>1448401668</c:v>
                </c:pt>
                <c:pt idx="2940">
                  <c:v>1448438136</c:v>
                </c:pt>
                <c:pt idx="2941">
                  <c:v>1448461313</c:v>
                </c:pt>
                <c:pt idx="2942">
                  <c:v>1448461434</c:v>
                </c:pt>
                <c:pt idx="2943">
                  <c:v>1448463086</c:v>
                </c:pt>
                <c:pt idx="2944">
                  <c:v>1448469719</c:v>
                </c:pt>
                <c:pt idx="2945">
                  <c:v>1448471221</c:v>
                </c:pt>
                <c:pt idx="2946">
                  <c:v>1448497134</c:v>
                </c:pt>
                <c:pt idx="2947">
                  <c:v>1448536516</c:v>
                </c:pt>
                <c:pt idx="2948">
                  <c:v>1448565459</c:v>
                </c:pt>
                <c:pt idx="2949">
                  <c:v>1448756962</c:v>
                </c:pt>
                <c:pt idx="2950">
                  <c:v>1448823673</c:v>
                </c:pt>
                <c:pt idx="2951">
                  <c:v>1448894770</c:v>
                </c:pt>
                <c:pt idx="2952">
                  <c:v>1448899953</c:v>
                </c:pt>
                <c:pt idx="2953">
                  <c:v>1448902867</c:v>
                </c:pt>
                <c:pt idx="2954">
                  <c:v>1448914500</c:v>
                </c:pt>
                <c:pt idx="2955">
                  <c:v>1448924882</c:v>
                </c:pt>
                <c:pt idx="2956">
                  <c:v>1448951847</c:v>
                </c:pt>
                <c:pt idx="2957">
                  <c:v>1449000056</c:v>
                </c:pt>
                <c:pt idx="2958">
                  <c:v>1449011610</c:v>
                </c:pt>
                <c:pt idx="2959">
                  <c:v>1449029266</c:v>
                </c:pt>
                <c:pt idx="2960">
                  <c:v>1449045531</c:v>
                </c:pt>
                <c:pt idx="2961">
                  <c:v>1449075010</c:v>
                </c:pt>
                <c:pt idx="2962">
                  <c:v>1449087612</c:v>
                </c:pt>
                <c:pt idx="2963">
                  <c:v>1449098391</c:v>
                </c:pt>
                <c:pt idx="2964">
                  <c:v>1449116407</c:v>
                </c:pt>
                <c:pt idx="2965">
                  <c:v>1449150420</c:v>
                </c:pt>
                <c:pt idx="2966">
                  <c:v>1449151888</c:v>
                </c:pt>
                <c:pt idx="2967">
                  <c:v>1449171508</c:v>
                </c:pt>
                <c:pt idx="2968">
                  <c:v>1449183651</c:v>
                </c:pt>
                <c:pt idx="2969">
                  <c:v>1449186941</c:v>
                </c:pt>
                <c:pt idx="2970">
                  <c:v>1449190607</c:v>
                </c:pt>
                <c:pt idx="2971">
                  <c:v>1449194137</c:v>
                </c:pt>
                <c:pt idx="2972">
                  <c:v>1449260256</c:v>
                </c:pt>
                <c:pt idx="2973">
                  <c:v>1449359831</c:v>
                </c:pt>
                <c:pt idx="2974">
                  <c:v>1449388233</c:v>
                </c:pt>
                <c:pt idx="2975">
                  <c:v>1449431237</c:v>
                </c:pt>
                <c:pt idx="2976">
                  <c:v>1449436390</c:v>
                </c:pt>
                <c:pt idx="2977">
                  <c:v>1449520717</c:v>
                </c:pt>
                <c:pt idx="2978">
                  <c:v>1449528613</c:v>
                </c:pt>
                <c:pt idx="2979">
                  <c:v>1449550672</c:v>
                </c:pt>
                <c:pt idx="2980">
                  <c:v>1449596425</c:v>
                </c:pt>
                <c:pt idx="2981">
                  <c:v>1449636790</c:v>
                </c:pt>
                <c:pt idx="2982">
                  <c:v>1449650173</c:v>
                </c:pt>
                <c:pt idx="2983">
                  <c:v>1449785223</c:v>
                </c:pt>
                <c:pt idx="2984">
                  <c:v>1449863202</c:v>
                </c:pt>
                <c:pt idx="2985">
                  <c:v>1450021724</c:v>
                </c:pt>
                <c:pt idx="2986">
                  <c:v>1450152011</c:v>
                </c:pt>
                <c:pt idx="2987">
                  <c:v>1450203416</c:v>
                </c:pt>
                <c:pt idx="2988">
                  <c:v>1450235374</c:v>
                </c:pt>
                <c:pt idx="2989">
                  <c:v>1450461661</c:v>
                </c:pt>
                <c:pt idx="2990">
                  <c:v>1450619123</c:v>
                </c:pt>
                <c:pt idx="2991">
                  <c:v>1450628773</c:v>
                </c:pt>
                <c:pt idx="2992">
                  <c:v>1450718661</c:v>
                </c:pt>
                <c:pt idx="2993">
                  <c:v>1450724449</c:v>
                </c:pt>
                <c:pt idx="2994">
                  <c:v>1450731048</c:v>
                </c:pt>
                <c:pt idx="2995">
                  <c:v>1450760719</c:v>
                </c:pt>
                <c:pt idx="2996">
                  <c:v>1450780170</c:v>
                </c:pt>
                <c:pt idx="2997">
                  <c:v>1450784495</c:v>
                </c:pt>
                <c:pt idx="2998">
                  <c:v>1450819109</c:v>
                </c:pt>
                <c:pt idx="2999">
                  <c:v>1450822938</c:v>
                </c:pt>
                <c:pt idx="3000">
                  <c:v>1450832576</c:v>
                </c:pt>
                <c:pt idx="3001">
                  <c:v>1450880854</c:v>
                </c:pt>
                <c:pt idx="3002">
                  <c:v>1450946752</c:v>
                </c:pt>
                <c:pt idx="3003">
                  <c:v>1451277473</c:v>
                </c:pt>
                <c:pt idx="3004">
                  <c:v>1451345699</c:v>
                </c:pt>
                <c:pt idx="3005">
                  <c:v>1451409392</c:v>
                </c:pt>
                <c:pt idx="3006">
                  <c:v>1451462429</c:v>
                </c:pt>
                <c:pt idx="3007">
                  <c:v>1451607071</c:v>
                </c:pt>
                <c:pt idx="3008">
                  <c:v>1451655808</c:v>
                </c:pt>
                <c:pt idx="3009">
                  <c:v>1451656563</c:v>
                </c:pt>
                <c:pt idx="3010">
                  <c:v>1451684437</c:v>
                </c:pt>
                <c:pt idx="3011">
                  <c:v>1451723535</c:v>
                </c:pt>
                <c:pt idx="3012">
                  <c:v>1451731413</c:v>
                </c:pt>
                <c:pt idx="3013">
                  <c:v>1451746123</c:v>
                </c:pt>
                <c:pt idx="3014">
                  <c:v>1451773635</c:v>
                </c:pt>
                <c:pt idx="3015">
                  <c:v>1451833128</c:v>
                </c:pt>
                <c:pt idx="3016">
                  <c:v>1451839080</c:v>
                </c:pt>
                <c:pt idx="3017">
                  <c:v>1451887397</c:v>
                </c:pt>
                <c:pt idx="3018">
                  <c:v>1451927153</c:v>
                </c:pt>
                <c:pt idx="3019">
                  <c:v>1451950570</c:v>
                </c:pt>
                <c:pt idx="3020">
                  <c:v>1452008290</c:v>
                </c:pt>
                <c:pt idx="3021">
                  <c:v>1452008599</c:v>
                </c:pt>
                <c:pt idx="3022">
                  <c:v>1452023096</c:v>
                </c:pt>
                <c:pt idx="3023">
                  <c:v>1452030730</c:v>
                </c:pt>
                <c:pt idx="3024">
                  <c:v>1452045653</c:v>
                </c:pt>
                <c:pt idx="3025">
                  <c:v>1452048335</c:v>
                </c:pt>
                <c:pt idx="3026">
                  <c:v>1452058282</c:v>
                </c:pt>
                <c:pt idx="3027">
                  <c:v>1452124531</c:v>
                </c:pt>
                <c:pt idx="3028">
                  <c:v>1452193234</c:v>
                </c:pt>
                <c:pt idx="3029">
                  <c:v>1452259131</c:v>
                </c:pt>
                <c:pt idx="3030">
                  <c:v>1452261069</c:v>
                </c:pt>
                <c:pt idx="3031">
                  <c:v>1452272280</c:v>
                </c:pt>
                <c:pt idx="3032">
                  <c:v>1452338929</c:v>
                </c:pt>
                <c:pt idx="3033">
                  <c:v>1452448298</c:v>
                </c:pt>
                <c:pt idx="3034">
                  <c:v>1452520614</c:v>
                </c:pt>
                <c:pt idx="3035">
                  <c:v>1452530041</c:v>
                </c:pt>
                <c:pt idx="3036">
                  <c:v>1452530564</c:v>
                </c:pt>
                <c:pt idx="3037">
                  <c:v>1452540611</c:v>
                </c:pt>
                <c:pt idx="3038">
                  <c:v>1452546853</c:v>
                </c:pt>
                <c:pt idx="3039">
                  <c:v>1452550416</c:v>
                </c:pt>
                <c:pt idx="3040">
                  <c:v>1452598184</c:v>
                </c:pt>
                <c:pt idx="3041">
                  <c:v>1452614847</c:v>
                </c:pt>
                <c:pt idx="3042">
                  <c:v>1452616143</c:v>
                </c:pt>
                <c:pt idx="3043">
                  <c:v>1452625822</c:v>
                </c:pt>
                <c:pt idx="3044">
                  <c:v>1452631647</c:v>
                </c:pt>
                <c:pt idx="3045">
                  <c:v>1452654504</c:v>
                </c:pt>
                <c:pt idx="3046">
                  <c:v>1452659591</c:v>
                </c:pt>
                <c:pt idx="3047">
                  <c:v>1452664317</c:v>
                </c:pt>
                <c:pt idx="3048">
                  <c:v>1452680445</c:v>
                </c:pt>
                <c:pt idx="3049">
                  <c:v>1452707144</c:v>
                </c:pt>
                <c:pt idx="3050">
                  <c:v>1452716060</c:v>
                </c:pt>
                <c:pt idx="3051">
                  <c:v>1452721524</c:v>
                </c:pt>
                <c:pt idx="3052">
                  <c:v>1452798126</c:v>
                </c:pt>
                <c:pt idx="3053">
                  <c:v>1452807313</c:v>
                </c:pt>
                <c:pt idx="3054">
                  <c:v>1452810297</c:v>
                </c:pt>
                <c:pt idx="3055">
                  <c:v>1452825571</c:v>
                </c:pt>
                <c:pt idx="3056">
                  <c:v>1452842511</c:v>
                </c:pt>
                <c:pt idx="3057">
                  <c:v>1452874832</c:v>
                </c:pt>
                <c:pt idx="3058">
                  <c:v>1453109628</c:v>
                </c:pt>
                <c:pt idx="3059">
                  <c:v>1453118679</c:v>
                </c:pt>
                <c:pt idx="3060">
                  <c:v>1453137998</c:v>
                </c:pt>
                <c:pt idx="3061">
                  <c:v>1453206789</c:v>
                </c:pt>
                <c:pt idx="3062">
                  <c:v>1453211289</c:v>
                </c:pt>
                <c:pt idx="3063">
                  <c:v>1453212497</c:v>
                </c:pt>
                <c:pt idx="3064">
                  <c:v>1453222827</c:v>
                </c:pt>
                <c:pt idx="3065">
                  <c:v>1453230569</c:v>
                </c:pt>
                <c:pt idx="3066">
                  <c:v>1453334629</c:v>
                </c:pt>
                <c:pt idx="3067">
                  <c:v>1453349197</c:v>
                </c:pt>
                <c:pt idx="3068">
                  <c:v>1453406867</c:v>
                </c:pt>
                <c:pt idx="3069">
                  <c:v>1453451057</c:v>
                </c:pt>
                <c:pt idx="3070">
                  <c:v>1453461865</c:v>
                </c:pt>
                <c:pt idx="3071">
                  <c:v>1453487587</c:v>
                </c:pt>
                <c:pt idx="3072">
                  <c:v>1453502197</c:v>
                </c:pt>
                <c:pt idx="3073">
                  <c:v>1453676709</c:v>
                </c:pt>
                <c:pt idx="3074">
                  <c:v>1453730176</c:v>
                </c:pt>
                <c:pt idx="3075">
                  <c:v>1453757800</c:v>
                </c:pt>
                <c:pt idx="3076">
                  <c:v>1453793101</c:v>
                </c:pt>
                <c:pt idx="3077">
                  <c:v>1453805834</c:v>
                </c:pt>
                <c:pt idx="3078">
                  <c:v>1453827436</c:v>
                </c:pt>
                <c:pt idx="3079">
                  <c:v>1453895532</c:v>
                </c:pt>
                <c:pt idx="3080">
                  <c:v>1453925727</c:v>
                </c:pt>
                <c:pt idx="3081">
                  <c:v>1453931572</c:v>
                </c:pt>
                <c:pt idx="3082">
                  <c:v>1453936937</c:v>
                </c:pt>
                <c:pt idx="3083">
                  <c:v>1453963536</c:v>
                </c:pt>
                <c:pt idx="3084">
                  <c:v>1453997910</c:v>
                </c:pt>
                <c:pt idx="3085">
                  <c:v>1454016943</c:v>
                </c:pt>
                <c:pt idx="3086">
                  <c:v>1454042532</c:v>
                </c:pt>
                <c:pt idx="3087">
                  <c:v>1454098976</c:v>
                </c:pt>
                <c:pt idx="3088">
                  <c:v>1454173120</c:v>
                </c:pt>
                <c:pt idx="3089">
                  <c:v>1454188258</c:v>
                </c:pt>
                <c:pt idx="3090">
                  <c:v>1454213639</c:v>
                </c:pt>
                <c:pt idx="3091">
                  <c:v>1454259272</c:v>
                </c:pt>
                <c:pt idx="3092">
                  <c:v>1454259914</c:v>
                </c:pt>
                <c:pt idx="3093">
                  <c:v>1454280186</c:v>
                </c:pt>
                <c:pt idx="3094">
                  <c:v>1454298186</c:v>
                </c:pt>
                <c:pt idx="3095">
                  <c:v>1454337589</c:v>
                </c:pt>
                <c:pt idx="3096">
                  <c:v>1454342893</c:v>
                </c:pt>
                <c:pt idx="3097">
                  <c:v>1454354487</c:v>
                </c:pt>
                <c:pt idx="3098">
                  <c:v>1454366467</c:v>
                </c:pt>
                <c:pt idx="3099">
                  <c:v>1454432514</c:v>
                </c:pt>
                <c:pt idx="3100">
                  <c:v>1454448012</c:v>
                </c:pt>
                <c:pt idx="3101">
                  <c:v>1454453021</c:v>
                </c:pt>
                <c:pt idx="3102">
                  <c:v>1454460673</c:v>
                </c:pt>
                <c:pt idx="3103">
                  <c:v>1454464555</c:v>
                </c:pt>
                <c:pt idx="3104">
                  <c:v>1454541568</c:v>
                </c:pt>
                <c:pt idx="3105">
                  <c:v>1454543846</c:v>
                </c:pt>
                <c:pt idx="3106">
                  <c:v>1454546859</c:v>
                </c:pt>
                <c:pt idx="3107">
                  <c:v>1454638202</c:v>
                </c:pt>
                <c:pt idx="3108">
                  <c:v>1454688513</c:v>
                </c:pt>
                <c:pt idx="3109">
                  <c:v>1454691083</c:v>
                </c:pt>
                <c:pt idx="3110">
                  <c:v>1454802545</c:v>
                </c:pt>
                <c:pt idx="3111">
                  <c:v>1454858285</c:v>
                </c:pt>
                <c:pt idx="3112">
                  <c:v>1454951360</c:v>
                </c:pt>
                <c:pt idx="3113">
                  <c:v>1454975963</c:v>
                </c:pt>
                <c:pt idx="3114">
                  <c:v>1454978100</c:v>
                </c:pt>
                <c:pt idx="3115">
                  <c:v>1454979476</c:v>
                </c:pt>
                <c:pt idx="3116">
                  <c:v>1454996887</c:v>
                </c:pt>
                <c:pt idx="3117">
                  <c:v>1455025359</c:v>
                </c:pt>
                <c:pt idx="3118">
                  <c:v>1455043053</c:v>
                </c:pt>
                <c:pt idx="3119">
                  <c:v>1455063886</c:v>
                </c:pt>
                <c:pt idx="3120">
                  <c:v>1455129287</c:v>
                </c:pt>
                <c:pt idx="3121">
                  <c:v>1455142843</c:v>
                </c:pt>
                <c:pt idx="3122">
                  <c:v>1455147245</c:v>
                </c:pt>
                <c:pt idx="3123">
                  <c:v>1455220364</c:v>
                </c:pt>
                <c:pt idx="3124">
                  <c:v>1455230214</c:v>
                </c:pt>
                <c:pt idx="3125">
                  <c:v>1455230275</c:v>
                </c:pt>
                <c:pt idx="3126">
                  <c:v>1455262733</c:v>
                </c:pt>
                <c:pt idx="3127">
                  <c:v>1455315916</c:v>
                </c:pt>
                <c:pt idx="3128">
                  <c:v>1455359083</c:v>
                </c:pt>
                <c:pt idx="3129">
                  <c:v>1455377729</c:v>
                </c:pt>
                <c:pt idx="3130">
                  <c:v>1455379575</c:v>
                </c:pt>
                <c:pt idx="3131">
                  <c:v>1455428380</c:v>
                </c:pt>
                <c:pt idx="3132">
                  <c:v>1455446303</c:v>
                </c:pt>
                <c:pt idx="3133">
                  <c:v>1455508964</c:v>
                </c:pt>
                <c:pt idx="3134">
                  <c:v>1455516297</c:v>
                </c:pt>
                <c:pt idx="3135">
                  <c:v>1455528790</c:v>
                </c:pt>
                <c:pt idx="3136">
                  <c:v>1455563793</c:v>
                </c:pt>
                <c:pt idx="3137">
                  <c:v>1455570728</c:v>
                </c:pt>
                <c:pt idx="3138">
                  <c:v>1455615976</c:v>
                </c:pt>
                <c:pt idx="3139">
                  <c:v>1455640559</c:v>
                </c:pt>
                <c:pt idx="3140">
                  <c:v>1455647149</c:v>
                </c:pt>
                <c:pt idx="3141">
                  <c:v>1455656920</c:v>
                </c:pt>
                <c:pt idx="3142">
                  <c:v>1455717790</c:v>
                </c:pt>
                <c:pt idx="3143">
                  <c:v>1455721204</c:v>
                </c:pt>
                <c:pt idx="3144">
                  <c:v>1455725596</c:v>
                </c:pt>
                <c:pt idx="3145">
                  <c:v>1455736719</c:v>
                </c:pt>
                <c:pt idx="3146">
                  <c:v>1455737882</c:v>
                </c:pt>
                <c:pt idx="3147">
                  <c:v>1455756294</c:v>
                </c:pt>
                <c:pt idx="3148">
                  <c:v>1455773623</c:v>
                </c:pt>
                <c:pt idx="3149">
                  <c:v>1455790405</c:v>
                </c:pt>
                <c:pt idx="3150">
                  <c:v>1455861269</c:v>
                </c:pt>
                <c:pt idx="3151">
                  <c:v>1455892160</c:v>
                </c:pt>
                <c:pt idx="3152">
                  <c:v>1455919438</c:v>
                </c:pt>
                <c:pt idx="3153">
                  <c:v>1455928050</c:v>
                </c:pt>
                <c:pt idx="3154">
                  <c:v>1455938520</c:v>
                </c:pt>
                <c:pt idx="3155">
                  <c:v>1455991168</c:v>
                </c:pt>
                <c:pt idx="3156">
                  <c:v>1456025023</c:v>
                </c:pt>
                <c:pt idx="3157">
                  <c:v>1456108456</c:v>
                </c:pt>
                <c:pt idx="3158">
                  <c:v>1456121174</c:v>
                </c:pt>
                <c:pt idx="3159">
                  <c:v>1456145527</c:v>
                </c:pt>
                <c:pt idx="3160">
                  <c:v>1456183649</c:v>
                </c:pt>
                <c:pt idx="3161">
                  <c:v>1456189973</c:v>
                </c:pt>
                <c:pt idx="3162">
                  <c:v>1456218698</c:v>
                </c:pt>
                <c:pt idx="3163">
                  <c:v>1456232462</c:v>
                </c:pt>
                <c:pt idx="3164">
                  <c:v>1456237656</c:v>
                </c:pt>
                <c:pt idx="3165">
                  <c:v>1456246864</c:v>
                </c:pt>
                <c:pt idx="3166">
                  <c:v>1456270753</c:v>
                </c:pt>
                <c:pt idx="3167">
                  <c:v>1456285988</c:v>
                </c:pt>
                <c:pt idx="3168">
                  <c:v>1456336756</c:v>
                </c:pt>
                <c:pt idx="3169">
                  <c:v>1456408244</c:v>
                </c:pt>
                <c:pt idx="3170">
                  <c:v>1456421530</c:v>
                </c:pt>
                <c:pt idx="3171">
                  <c:v>1456421940</c:v>
                </c:pt>
                <c:pt idx="3172">
                  <c:v>1456423890</c:v>
                </c:pt>
                <c:pt idx="3173">
                  <c:v>1456441429</c:v>
                </c:pt>
                <c:pt idx="3174">
                  <c:v>1456442216</c:v>
                </c:pt>
                <c:pt idx="3175">
                  <c:v>1456480016</c:v>
                </c:pt>
                <c:pt idx="3176">
                  <c:v>1456491680</c:v>
                </c:pt>
                <c:pt idx="3177">
                  <c:v>1456526879</c:v>
                </c:pt>
                <c:pt idx="3178">
                  <c:v>1456532762</c:v>
                </c:pt>
                <c:pt idx="3179">
                  <c:v>1456593495</c:v>
                </c:pt>
                <c:pt idx="3180">
                  <c:v>1456614554</c:v>
                </c:pt>
                <c:pt idx="3181">
                  <c:v>1456732225</c:v>
                </c:pt>
                <c:pt idx="3182">
                  <c:v>1456764095</c:v>
                </c:pt>
                <c:pt idx="3183">
                  <c:v>1456777402</c:v>
                </c:pt>
                <c:pt idx="3184">
                  <c:v>1456789685</c:v>
                </c:pt>
                <c:pt idx="3185">
                  <c:v>1456793925</c:v>
                </c:pt>
                <c:pt idx="3186">
                  <c:v>1456827573</c:v>
                </c:pt>
                <c:pt idx="3187">
                  <c:v>1456839380</c:v>
                </c:pt>
                <c:pt idx="3188">
                  <c:v>1456851071</c:v>
                </c:pt>
                <c:pt idx="3189">
                  <c:v>1456852647</c:v>
                </c:pt>
                <c:pt idx="3190">
                  <c:v>1456854985</c:v>
                </c:pt>
                <c:pt idx="3191">
                  <c:v>1456856256</c:v>
                </c:pt>
                <c:pt idx="3192">
                  <c:v>1456862924</c:v>
                </c:pt>
                <c:pt idx="3193">
                  <c:v>1456885659</c:v>
                </c:pt>
                <c:pt idx="3194">
                  <c:v>1456902893</c:v>
                </c:pt>
                <c:pt idx="3195">
                  <c:v>1456920006</c:v>
                </c:pt>
                <c:pt idx="3196">
                  <c:v>1456987108</c:v>
                </c:pt>
                <c:pt idx="3197">
                  <c:v>1456996017</c:v>
                </c:pt>
                <c:pt idx="3198">
                  <c:v>1457023829</c:v>
                </c:pt>
                <c:pt idx="3199">
                  <c:v>1457078868</c:v>
                </c:pt>
                <c:pt idx="3200">
                  <c:v>1457105811</c:v>
                </c:pt>
                <c:pt idx="3201">
                  <c:v>1457109121</c:v>
                </c:pt>
                <c:pt idx="3202">
                  <c:v>1457112341</c:v>
                </c:pt>
                <c:pt idx="3203">
                  <c:v>1457113316</c:v>
                </c:pt>
                <c:pt idx="3204">
                  <c:v>1457115427</c:v>
                </c:pt>
                <c:pt idx="3205">
                  <c:v>1457120942</c:v>
                </c:pt>
                <c:pt idx="3206">
                  <c:v>1457297932</c:v>
                </c:pt>
                <c:pt idx="3207">
                  <c:v>1457303796</c:v>
                </c:pt>
                <c:pt idx="3208">
                  <c:v>1457327091</c:v>
                </c:pt>
                <c:pt idx="3209">
                  <c:v>1457352787</c:v>
                </c:pt>
                <c:pt idx="3210">
                  <c:v>1457403364</c:v>
                </c:pt>
                <c:pt idx="3211">
                  <c:v>1457429646</c:v>
                </c:pt>
                <c:pt idx="3212">
                  <c:v>1457450191</c:v>
                </c:pt>
                <c:pt idx="3213">
                  <c:v>1457450958</c:v>
                </c:pt>
                <c:pt idx="3214">
                  <c:v>1457475119</c:v>
                </c:pt>
                <c:pt idx="3215">
                  <c:v>1457528176</c:v>
                </c:pt>
                <c:pt idx="3216">
                  <c:v>1457539235</c:v>
                </c:pt>
                <c:pt idx="3217">
                  <c:v>1457548917</c:v>
                </c:pt>
                <c:pt idx="3218">
                  <c:v>1457551882</c:v>
                </c:pt>
                <c:pt idx="3219">
                  <c:v>1457553121</c:v>
                </c:pt>
                <c:pt idx="3220">
                  <c:v>1457564654</c:v>
                </c:pt>
                <c:pt idx="3221">
                  <c:v>1457628680</c:v>
                </c:pt>
                <c:pt idx="3222">
                  <c:v>1457686464</c:v>
                </c:pt>
                <c:pt idx="3223">
                  <c:v>1457690386</c:v>
                </c:pt>
                <c:pt idx="3224">
                  <c:v>1457710589</c:v>
                </c:pt>
                <c:pt idx="3225">
                  <c:v>1457725272</c:v>
                </c:pt>
                <c:pt idx="3226">
                  <c:v>1457881057</c:v>
                </c:pt>
                <c:pt idx="3227">
                  <c:v>1457913777</c:v>
                </c:pt>
                <c:pt idx="3228">
                  <c:v>1457982924</c:v>
                </c:pt>
                <c:pt idx="3229">
                  <c:v>1457999054</c:v>
                </c:pt>
                <c:pt idx="3230">
                  <c:v>1458023164</c:v>
                </c:pt>
                <c:pt idx="3231">
                  <c:v>1458050450</c:v>
                </c:pt>
                <c:pt idx="3232">
                  <c:v>1458075837</c:v>
                </c:pt>
                <c:pt idx="3233">
                  <c:v>1458103188</c:v>
                </c:pt>
                <c:pt idx="3234">
                  <c:v>1458138079</c:v>
                </c:pt>
                <c:pt idx="3235">
                  <c:v>1458147982</c:v>
                </c:pt>
                <c:pt idx="3236">
                  <c:v>1458157512</c:v>
                </c:pt>
                <c:pt idx="3237">
                  <c:v>1458161307</c:v>
                </c:pt>
                <c:pt idx="3238">
                  <c:v>1458178044</c:v>
                </c:pt>
                <c:pt idx="3239">
                  <c:v>1458240206</c:v>
                </c:pt>
                <c:pt idx="3240">
                  <c:v>1458245855</c:v>
                </c:pt>
                <c:pt idx="3241">
                  <c:v>1458254347</c:v>
                </c:pt>
                <c:pt idx="3242">
                  <c:v>1458268144</c:v>
                </c:pt>
                <c:pt idx="3243">
                  <c:v>1458333811</c:v>
                </c:pt>
                <c:pt idx="3244">
                  <c:v>1458336479</c:v>
                </c:pt>
                <c:pt idx="3245">
                  <c:v>1458336672</c:v>
                </c:pt>
                <c:pt idx="3246">
                  <c:v>1458336690</c:v>
                </c:pt>
                <c:pt idx="3247">
                  <c:v>1458416585</c:v>
                </c:pt>
                <c:pt idx="3248">
                  <c:v>1458461521</c:v>
                </c:pt>
                <c:pt idx="3249">
                  <c:v>1458569302</c:v>
                </c:pt>
                <c:pt idx="3250">
                  <c:v>1458594676</c:v>
                </c:pt>
                <c:pt idx="3251">
                  <c:v>1458613082</c:v>
                </c:pt>
                <c:pt idx="3252">
                  <c:v>1458647725</c:v>
                </c:pt>
                <c:pt idx="3253">
                  <c:v>1458665146</c:v>
                </c:pt>
                <c:pt idx="3254">
                  <c:v>1458679706</c:v>
                </c:pt>
                <c:pt idx="3255">
                  <c:v>1458714772</c:v>
                </c:pt>
                <c:pt idx="3256">
                  <c:v>1458741311</c:v>
                </c:pt>
                <c:pt idx="3257">
                  <c:v>1458748809</c:v>
                </c:pt>
                <c:pt idx="3258">
                  <c:v>1458758750</c:v>
                </c:pt>
                <c:pt idx="3259">
                  <c:v>1458761673</c:v>
                </c:pt>
                <c:pt idx="3260">
                  <c:v>1458762544</c:v>
                </c:pt>
                <c:pt idx="3261">
                  <c:v>1458762717</c:v>
                </c:pt>
                <c:pt idx="3262">
                  <c:v>1458766965</c:v>
                </c:pt>
                <c:pt idx="3263">
                  <c:v>1458770384</c:v>
                </c:pt>
                <c:pt idx="3264">
                  <c:v>1458814600</c:v>
                </c:pt>
                <c:pt idx="3265">
                  <c:v>1458820564</c:v>
                </c:pt>
                <c:pt idx="3266">
                  <c:v>1458847265</c:v>
                </c:pt>
                <c:pt idx="3267">
                  <c:v>1458848421</c:v>
                </c:pt>
                <c:pt idx="3268">
                  <c:v>1458936304</c:v>
                </c:pt>
                <c:pt idx="3269">
                  <c:v>1459177107</c:v>
                </c:pt>
                <c:pt idx="3270">
                  <c:v>1459198499</c:v>
                </c:pt>
                <c:pt idx="3271">
                  <c:v>1459203727</c:v>
                </c:pt>
                <c:pt idx="3272">
                  <c:v>1459220588</c:v>
                </c:pt>
                <c:pt idx="3273">
                  <c:v>1459265045</c:v>
                </c:pt>
                <c:pt idx="3274">
                  <c:v>1459268432</c:v>
                </c:pt>
                <c:pt idx="3275">
                  <c:v>1459309704</c:v>
                </c:pt>
                <c:pt idx="3276">
                  <c:v>1459355950</c:v>
                </c:pt>
                <c:pt idx="3277">
                  <c:v>1459363465</c:v>
                </c:pt>
                <c:pt idx="3278">
                  <c:v>1459410101</c:v>
                </c:pt>
                <c:pt idx="3279">
                  <c:v>1459411371</c:v>
                </c:pt>
                <c:pt idx="3280">
                  <c:v>1459414740</c:v>
                </c:pt>
                <c:pt idx="3281">
                  <c:v>1459431960</c:v>
                </c:pt>
                <c:pt idx="3282">
                  <c:v>1459435149</c:v>
                </c:pt>
                <c:pt idx="3283">
                  <c:v>1459445777</c:v>
                </c:pt>
                <c:pt idx="3284">
                  <c:v>1459446487</c:v>
                </c:pt>
                <c:pt idx="3285">
                  <c:v>1459463808</c:v>
                </c:pt>
                <c:pt idx="3286">
                  <c:v>1459467238</c:v>
                </c:pt>
                <c:pt idx="3287">
                  <c:v>1459507478</c:v>
                </c:pt>
                <c:pt idx="3288">
                  <c:v>1459520318</c:v>
                </c:pt>
                <c:pt idx="3289">
                  <c:v>1459523017</c:v>
                </c:pt>
                <c:pt idx="3290">
                  <c:v>1459528394</c:v>
                </c:pt>
                <c:pt idx="3291">
                  <c:v>1459533358</c:v>
                </c:pt>
                <c:pt idx="3292">
                  <c:v>1459545276</c:v>
                </c:pt>
                <c:pt idx="3293">
                  <c:v>1459567371</c:v>
                </c:pt>
                <c:pt idx="3294">
                  <c:v>1459632398</c:v>
                </c:pt>
                <c:pt idx="3295">
                  <c:v>1459711917</c:v>
                </c:pt>
                <c:pt idx="3296">
                  <c:v>1459716480</c:v>
                </c:pt>
                <c:pt idx="3297">
                  <c:v>1459810850</c:v>
                </c:pt>
                <c:pt idx="3298">
                  <c:v>1459825493</c:v>
                </c:pt>
                <c:pt idx="3299">
                  <c:v>1459828960</c:v>
                </c:pt>
                <c:pt idx="3300">
                  <c:v>1459856860</c:v>
                </c:pt>
                <c:pt idx="3301">
                  <c:v>1459861307</c:v>
                </c:pt>
                <c:pt idx="3302">
                  <c:v>1459865945</c:v>
                </c:pt>
                <c:pt idx="3303">
                  <c:v>1459927041</c:v>
                </c:pt>
                <c:pt idx="3304">
                  <c:v>1459949080</c:v>
                </c:pt>
                <c:pt idx="3305">
                  <c:v>1459953358</c:v>
                </c:pt>
                <c:pt idx="3306">
                  <c:v>1459972182</c:v>
                </c:pt>
                <c:pt idx="3307">
                  <c:v>1459975008</c:v>
                </c:pt>
                <c:pt idx="3308">
                  <c:v>1459999656</c:v>
                </c:pt>
                <c:pt idx="3309">
                  <c:v>1460034594</c:v>
                </c:pt>
                <c:pt idx="3310">
                  <c:v>1460037432</c:v>
                </c:pt>
                <c:pt idx="3311">
                  <c:v>1460055300</c:v>
                </c:pt>
                <c:pt idx="3312">
                  <c:v>1460069451</c:v>
                </c:pt>
                <c:pt idx="3313">
                  <c:v>1460105966</c:v>
                </c:pt>
                <c:pt idx="3314">
                  <c:v>1460146327</c:v>
                </c:pt>
                <c:pt idx="3315">
                  <c:v>1460155212</c:v>
                </c:pt>
                <c:pt idx="3316">
                  <c:v>1460219110</c:v>
                </c:pt>
                <c:pt idx="3317">
                  <c:v>1460235592</c:v>
                </c:pt>
                <c:pt idx="3318">
                  <c:v>1460242191</c:v>
                </c:pt>
                <c:pt idx="3319">
                  <c:v>1460337306</c:v>
                </c:pt>
                <c:pt idx="3320">
                  <c:v>1460458034</c:v>
                </c:pt>
                <c:pt idx="3321">
                  <c:v>1460482501</c:v>
                </c:pt>
                <c:pt idx="3322">
                  <c:v>1460506208</c:v>
                </c:pt>
                <c:pt idx="3323">
                  <c:v>1460554848</c:v>
                </c:pt>
                <c:pt idx="3324">
                  <c:v>1460557809</c:v>
                </c:pt>
                <c:pt idx="3325">
                  <c:v>1460574263</c:v>
                </c:pt>
                <c:pt idx="3326">
                  <c:v>1460647108</c:v>
                </c:pt>
                <c:pt idx="3327">
                  <c:v>1460666721</c:v>
                </c:pt>
                <c:pt idx="3328">
                  <c:v>1460683339</c:v>
                </c:pt>
                <c:pt idx="3329">
                  <c:v>1460751673</c:v>
                </c:pt>
                <c:pt idx="3330">
                  <c:v>1460914253</c:v>
                </c:pt>
                <c:pt idx="3331">
                  <c:v>1461027388</c:v>
                </c:pt>
                <c:pt idx="3332">
                  <c:v>1461043190</c:v>
                </c:pt>
                <c:pt idx="3333">
                  <c:v>1461051520</c:v>
                </c:pt>
                <c:pt idx="3334">
                  <c:v>1461061350</c:v>
                </c:pt>
                <c:pt idx="3335">
                  <c:v>1461064248</c:v>
                </c:pt>
                <c:pt idx="3336">
                  <c:v>1461072936</c:v>
                </c:pt>
                <c:pt idx="3337">
                  <c:v>1461078162</c:v>
                </c:pt>
                <c:pt idx="3338">
                  <c:v>1461117201</c:v>
                </c:pt>
                <c:pt idx="3339">
                  <c:v>1461151860</c:v>
                </c:pt>
                <c:pt idx="3340">
                  <c:v>1461166872</c:v>
                </c:pt>
                <c:pt idx="3341">
                  <c:v>1461179576</c:v>
                </c:pt>
                <c:pt idx="3342">
                  <c:v>1461229338</c:v>
                </c:pt>
                <c:pt idx="3343">
                  <c:v>1461287350</c:v>
                </c:pt>
                <c:pt idx="3344">
                  <c:v>1461320765</c:v>
                </c:pt>
                <c:pt idx="3345">
                  <c:v>1461337174</c:v>
                </c:pt>
                <c:pt idx="3346">
                  <c:v>1461370956</c:v>
                </c:pt>
                <c:pt idx="3347">
                  <c:v>1461427938</c:v>
                </c:pt>
                <c:pt idx="3348">
                  <c:v>1461438495</c:v>
                </c:pt>
                <c:pt idx="3349">
                  <c:v>1461503654</c:v>
                </c:pt>
                <c:pt idx="3350">
                  <c:v>1461527631</c:v>
                </c:pt>
                <c:pt idx="3351">
                  <c:v>1461598158</c:v>
                </c:pt>
                <c:pt idx="3352">
                  <c:v>1461605020</c:v>
                </c:pt>
                <c:pt idx="3353">
                  <c:v>1461607591</c:v>
                </c:pt>
                <c:pt idx="3354">
                  <c:v>1461693463</c:v>
                </c:pt>
                <c:pt idx="3355">
                  <c:v>1461718475</c:v>
                </c:pt>
                <c:pt idx="3356">
                  <c:v>1461769373</c:v>
                </c:pt>
                <c:pt idx="3357">
                  <c:v>1461786545</c:v>
                </c:pt>
                <c:pt idx="3358">
                  <c:v>1461874935</c:v>
                </c:pt>
                <c:pt idx="3359">
                  <c:v>1461896613</c:v>
                </c:pt>
                <c:pt idx="3360">
                  <c:v>1461941527</c:v>
                </c:pt>
                <c:pt idx="3361">
                  <c:v>1461948185</c:v>
                </c:pt>
                <c:pt idx="3362">
                  <c:v>1461954729</c:v>
                </c:pt>
                <c:pt idx="3363">
                  <c:v>1461985967</c:v>
                </c:pt>
                <c:pt idx="3364">
                  <c:v>1462128306</c:v>
                </c:pt>
                <c:pt idx="3365">
                  <c:v>1462130584</c:v>
                </c:pt>
                <c:pt idx="3366">
                  <c:v>1462140537</c:v>
                </c:pt>
                <c:pt idx="3367">
                  <c:v>1462209169</c:v>
                </c:pt>
                <c:pt idx="3368">
                  <c:v>1462210950</c:v>
                </c:pt>
                <c:pt idx="3369">
                  <c:v>1462232309</c:v>
                </c:pt>
                <c:pt idx="3370">
                  <c:v>1462248091</c:v>
                </c:pt>
                <c:pt idx="3371">
                  <c:v>1462252542</c:v>
                </c:pt>
                <c:pt idx="3372">
                  <c:v>1462280848</c:v>
                </c:pt>
                <c:pt idx="3373">
                  <c:v>1462285182</c:v>
                </c:pt>
                <c:pt idx="3374">
                  <c:v>1462285510</c:v>
                </c:pt>
                <c:pt idx="3375">
                  <c:v>1462307652</c:v>
                </c:pt>
                <c:pt idx="3376">
                  <c:v>1462325339</c:v>
                </c:pt>
                <c:pt idx="3377">
                  <c:v>1462360752</c:v>
                </c:pt>
                <c:pt idx="3378">
                  <c:v>1462368682</c:v>
                </c:pt>
                <c:pt idx="3379">
                  <c:v>1462379066</c:v>
                </c:pt>
                <c:pt idx="3380">
                  <c:v>1462443918</c:v>
                </c:pt>
                <c:pt idx="3381">
                  <c:v>1462468797</c:v>
                </c:pt>
                <c:pt idx="3382">
                  <c:v>1462481718</c:v>
                </c:pt>
                <c:pt idx="3383">
                  <c:v>1462489053</c:v>
                </c:pt>
                <c:pt idx="3384">
                  <c:v>1462492178</c:v>
                </c:pt>
                <c:pt idx="3385">
                  <c:v>1462515693</c:v>
                </c:pt>
                <c:pt idx="3386">
                  <c:v>1462531427</c:v>
                </c:pt>
                <c:pt idx="3387">
                  <c:v>1462538532</c:v>
                </c:pt>
                <c:pt idx="3388">
                  <c:v>1462543114</c:v>
                </c:pt>
                <c:pt idx="3389">
                  <c:v>1462576516</c:v>
                </c:pt>
                <c:pt idx="3390">
                  <c:v>1462577610</c:v>
                </c:pt>
                <c:pt idx="3391">
                  <c:v>1462585315</c:v>
                </c:pt>
                <c:pt idx="3392">
                  <c:v>1462603021</c:v>
                </c:pt>
                <c:pt idx="3393">
                  <c:v>1462666325</c:v>
                </c:pt>
                <c:pt idx="3394">
                  <c:v>1462695073</c:v>
                </c:pt>
                <c:pt idx="3395">
                  <c:v>1462743308</c:v>
                </c:pt>
                <c:pt idx="3396">
                  <c:v>1462755424</c:v>
                </c:pt>
                <c:pt idx="3397">
                  <c:v>1462806419</c:v>
                </c:pt>
                <c:pt idx="3398">
                  <c:v>1462815219</c:v>
                </c:pt>
                <c:pt idx="3399">
                  <c:v>1462824832</c:v>
                </c:pt>
                <c:pt idx="3400">
                  <c:v>1462835014</c:v>
                </c:pt>
                <c:pt idx="3401">
                  <c:v>1462841990</c:v>
                </c:pt>
                <c:pt idx="3402">
                  <c:v>1463032867</c:v>
                </c:pt>
                <c:pt idx="3403">
                  <c:v>1463060372</c:v>
                </c:pt>
                <c:pt idx="3404">
                  <c:v>1463080979</c:v>
                </c:pt>
                <c:pt idx="3405">
                  <c:v>1463086261</c:v>
                </c:pt>
                <c:pt idx="3406">
                  <c:v>1463090149</c:v>
                </c:pt>
                <c:pt idx="3407">
                  <c:v>1463128143</c:v>
                </c:pt>
                <c:pt idx="3408">
                  <c:v>1463144254</c:v>
                </c:pt>
                <c:pt idx="3409">
                  <c:v>1463145938</c:v>
                </c:pt>
                <c:pt idx="3410">
                  <c:v>1463155034</c:v>
                </c:pt>
                <c:pt idx="3411">
                  <c:v>1463161611</c:v>
                </c:pt>
                <c:pt idx="3412">
                  <c:v>1463218895</c:v>
                </c:pt>
                <c:pt idx="3413">
                  <c:v>1463253240</c:v>
                </c:pt>
                <c:pt idx="3414">
                  <c:v>1463334166</c:v>
                </c:pt>
                <c:pt idx="3415">
                  <c:v>1463337315</c:v>
                </c:pt>
                <c:pt idx="3416">
                  <c:v>1463351329</c:v>
                </c:pt>
                <c:pt idx="3417">
                  <c:v>1463352992</c:v>
                </c:pt>
                <c:pt idx="3418">
                  <c:v>1463392828</c:v>
                </c:pt>
                <c:pt idx="3419">
                  <c:v>1463418090</c:v>
                </c:pt>
                <c:pt idx="3420">
                  <c:v>1463418120</c:v>
                </c:pt>
                <c:pt idx="3421">
                  <c:v>1463422499</c:v>
                </c:pt>
                <c:pt idx="3422">
                  <c:v>1463466070</c:v>
                </c:pt>
                <c:pt idx="3423">
                  <c:v>1463469062</c:v>
                </c:pt>
                <c:pt idx="3424">
                  <c:v>1463493434</c:v>
                </c:pt>
                <c:pt idx="3425">
                  <c:v>1463504566</c:v>
                </c:pt>
                <c:pt idx="3426">
                  <c:v>1463517521</c:v>
                </c:pt>
                <c:pt idx="3427">
                  <c:v>1463545149</c:v>
                </c:pt>
                <c:pt idx="3428">
                  <c:v>1463576390</c:v>
                </c:pt>
                <c:pt idx="3429">
                  <c:v>1463588109</c:v>
                </c:pt>
                <c:pt idx="3430">
                  <c:v>1463648360</c:v>
                </c:pt>
                <c:pt idx="3431">
                  <c:v>1463678582</c:v>
                </c:pt>
                <c:pt idx="3432">
                  <c:v>1463686339</c:v>
                </c:pt>
                <c:pt idx="3433">
                  <c:v>1463731917</c:v>
                </c:pt>
                <c:pt idx="3434">
                  <c:v>1463754646</c:v>
                </c:pt>
                <c:pt idx="3435">
                  <c:v>1463771421</c:v>
                </c:pt>
                <c:pt idx="3436">
                  <c:v>1463783521</c:v>
                </c:pt>
                <c:pt idx="3437">
                  <c:v>1463820081</c:v>
                </c:pt>
                <c:pt idx="3438">
                  <c:v>1463849116</c:v>
                </c:pt>
                <c:pt idx="3439">
                  <c:v>1463852904</c:v>
                </c:pt>
                <c:pt idx="3440">
                  <c:v>1463925590</c:v>
                </c:pt>
                <c:pt idx="3441">
                  <c:v>1463929351</c:v>
                </c:pt>
                <c:pt idx="3442">
                  <c:v>1463935526</c:v>
                </c:pt>
                <c:pt idx="3443">
                  <c:v>1463965557</c:v>
                </c:pt>
                <c:pt idx="3444">
                  <c:v>1463971172</c:v>
                </c:pt>
                <c:pt idx="3445">
                  <c:v>1464045954</c:v>
                </c:pt>
                <c:pt idx="3446">
                  <c:v>1464085545</c:v>
                </c:pt>
                <c:pt idx="3447">
                  <c:v>1464105625</c:v>
                </c:pt>
                <c:pt idx="3448">
                  <c:v>1464105983</c:v>
                </c:pt>
                <c:pt idx="3449">
                  <c:v>1464139740</c:v>
                </c:pt>
                <c:pt idx="3450">
                  <c:v>1464141158</c:v>
                </c:pt>
                <c:pt idx="3451">
                  <c:v>1464172366</c:v>
                </c:pt>
                <c:pt idx="3452">
                  <c:v>1464196414</c:v>
                </c:pt>
                <c:pt idx="3453">
                  <c:v>1464197269</c:v>
                </c:pt>
                <c:pt idx="3454">
                  <c:v>1464209261</c:v>
                </c:pt>
                <c:pt idx="3455">
                  <c:v>1464224867</c:v>
                </c:pt>
                <c:pt idx="3456">
                  <c:v>1464307491</c:v>
                </c:pt>
                <c:pt idx="3457">
                  <c:v>1464536723</c:v>
                </c:pt>
                <c:pt idx="3458">
                  <c:v>1464586746</c:v>
                </c:pt>
                <c:pt idx="3459">
                  <c:v>1464639614</c:v>
                </c:pt>
                <c:pt idx="3460">
                  <c:v>1464653696</c:v>
                </c:pt>
                <c:pt idx="3461">
                  <c:v>1464677986</c:v>
                </c:pt>
                <c:pt idx="3462">
                  <c:v>1464709334</c:v>
                </c:pt>
                <c:pt idx="3463">
                  <c:v>1464763109</c:v>
                </c:pt>
                <c:pt idx="3464">
                  <c:v>1464769251</c:v>
                </c:pt>
                <c:pt idx="3465">
                  <c:v>1464807439</c:v>
                </c:pt>
                <c:pt idx="3466">
                  <c:v>1464815253</c:v>
                </c:pt>
                <c:pt idx="3467">
                  <c:v>1464827780</c:v>
                </c:pt>
                <c:pt idx="3468">
                  <c:v>1464847089</c:v>
                </c:pt>
                <c:pt idx="3469">
                  <c:v>1464854398</c:v>
                </c:pt>
                <c:pt idx="3470">
                  <c:v>1464889468</c:v>
                </c:pt>
                <c:pt idx="3471">
                  <c:v>1464921112</c:v>
                </c:pt>
                <c:pt idx="3472">
                  <c:v>1464939536</c:v>
                </c:pt>
                <c:pt idx="3473">
                  <c:v>1464943666</c:v>
                </c:pt>
                <c:pt idx="3474">
                  <c:v>1464958484</c:v>
                </c:pt>
                <c:pt idx="3475">
                  <c:v>1464969686</c:v>
                </c:pt>
                <c:pt idx="3476">
                  <c:v>1464979620</c:v>
                </c:pt>
                <c:pt idx="3477">
                  <c:v>1465011624</c:v>
                </c:pt>
                <c:pt idx="3478">
                  <c:v>1465055160</c:v>
                </c:pt>
                <c:pt idx="3479">
                  <c:v>1465160083</c:v>
                </c:pt>
                <c:pt idx="3480">
                  <c:v>1465160334</c:v>
                </c:pt>
                <c:pt idx="3481">
                  <c:v>1465171833</c:v>
                </c:pt>
                <c:pt idx="3482">
                  <c:v>1465172024</c:v>
                </c:pt>
                <c:pt idx="3483">
                  <c:v>1465225258</c:v>
                </c:pt>
                <c:pt idx="3484">
                  <c:v>1465227446</c:v>
                </c:pt>
                <c:pt idx="3485">
                  <c:v>1465304483</c:v>
                </c:pt>
                <c:pt idx="3486">
                  <c:v>1465311740</c:v>
                </c:pt>
                <c:pt idx="3487">
                  <c:v>1465335308</c:v>
                </c:pt>
                <c:pt idx="3488">
                  <c:v>1465342937</c:v>
                </c:pt>
                <c:pt idx="3489">
                  <c:v>1465345902</c:v>
                </c:pt>
                <c:pt idx="3490">
                  <c:v>1465398670</c:v>
                </c:pt>
                <c:pt idx="3491">
                  <c:v>1465407134</c:v>
                </c:pt>
                <c:pt idx="3492">
                  <c:v>1465427733</c:v>
                </c:pt>
                <c:pt idx="3493">
                  <c:v>1465428595</c:v>
                </c:pt>
                <c:pt idx="3494">
                  <c:v>1465516198</c:v>
                </c:pt>
                <c:pt idx="3495">
                  <c:v>1465533672</c:v>
                </c:pt>
                <c:pt idx="3496">
                  <c:v>1465536537</c:v>
                </c:pt>
                <c:pt idx="3497">
                  <c:v>1465601532</c:v>
                </c:pt>
                <c:pt idx="3498">
                  <c:v>1465607738</c:v>
                </c:pt>
                <c:pt idx="3499">
                  <c:v>1465670138</c:v>
                </c:pt>
                <c:pt idx="3500">
                  <c:v>1465791614</c:v>
                </c:pt>
                <c:pt idx="3501">
                  <c:v>1465800599</c:v>
                </c:pt>
                <c:pt idx="3502">
                  <c:v>1465830560</c:v>
                </c:pt>
                <c:pt idx="3503">
                  <c:v>1465832123</c:v>
                </c:pt>
                <c:pt idx="3504">
                  <c:v>1465850898</c:v>
                </c:pt>
                <c:pt idx="3505">
                  <c:v>1465853382</c:v>
                </c:pt>
                <c:pt idx="3506">
                  <c:v>1465856639</c:v>
                </c:pt>
                <c:pt idx="3507">
                  <c:v>1465866707</c:v>
                </c:pt>
                <c:pt idx="3508">
                  <c:v>1465890694</c:v>
                </c:pt>
                <c:pt idx="3509">
                  <c:v>1465904933</c:v>
                </c:pt>
                <c:pt idx="3510">
                  <c:v>1465921533</c:v>
                </c:pt>
                <c:pt idx="3511">
                  <c:v>1465932340</c:v>
                </c:pt>
                <c:pt idx="3512">
                  <c:v>1465946956</c:v>
                </c:pt>
                <c:pt idx="3513">
                  <c:v>1465970108</c:v>
                </c:pt>
                <c:pt idx="3514">
                  <c:v>1466001246</c:v>
                </c:pt>
                <c:pt idx="3515">
                  <c:v>1466019272</c:v>
                </c:pt>
                <c:pt idx="3516">
                  <c:v>1466023346</c:v>
                </c:pt>
                <c:pt idx="3517">
                  <c:v>1466185176</c:v>
                </c:pt>
                <c:pt idx="3518">
                  <c:v>1466185786</c:v>
                </c:pt>
                <c:pt idx="3519">
                  <c:v>1466186869</c:v>
                </c:pt>
                <c:pt idx="3520">
                  <c:v>1466186988</c:v>
                </c:pt>
                <c:pt idx="3521">
                  <c:v>1466188338</c:v>
                </c:pt>
                <c:pt idx="3522">
                  <c:v>1466205262</c:v>
                </c:pt>
                <c:pt idx="3523">
                  <c:v>1466281420</c:v>
                </c:pt>
                <c:pt idx="3524">
                  <c:v>1466345681</c:v>
                </c:pt>
                <c:pt idx="3525">
                  <c:v>1466424131</c:v>
                </c:pt>
                <c:pt idx="3526">
                  <c:v>1466453161</c:v>
                </c:pt>
                <c:pt idx="3527">
                  <c:v>1466512683</c:v>
                </c:pt>
                <c:pt idx="3528">
                  <c:v>1466611108</c:v>
                </c:pt>
                <c:pt idx="3529">
                  <c:v>1466621732</c:v>
                </c:pt>
                <c:pt idx="3530">
                  <c:v>1466628144</c:v>
                </c:pt>
                <c:pt idx="3531">
                  <c:v>1466710358</c:v>
                </c:pt>
                <c:pt idx="3532">
                  <c:v>1466737217</c:v>
                </c:pt>
                <c:pt idx="3533">
                  <c:v>1466767728</c:v>
                </c:pt>
                <c:pt idx="3534">
                  <c:v>1466787335</c:v>
                </c:pt>
                <c:pt idx="3535">
                  <c:v>1466793290</c:v>
                </c:pt>
                <c:pt idx="3536">
                  <c:v>1466887297</c:v>
                </c:pt>
                <c:pt idx="3537">
                  <c:v>1467002275</c:v>
                </c:pt>
                <c:pt idx="3538">
                  <c:v>1467008916</c:v>
                </c:pt>
                <c:pt idx="3539">
                  <c:v>1467024468</c:v>
                </c:pt>
                <c:pt idx="3540">
                  <c:v>1467040769</c:v>
                </c:pt>
                <c:pt idx="3541">
                  <c:v>1467061303</c:v>
                </c:pt>
                <c:pt idx="3542">
                  <c:v>1467078580</c:v>
                </c:pt>
                <c:pt idx="3543">
                  <c:v>1467129518</c:v>
                </c:pt>
                <c:pt idx="3544">
                  <c:v>1467134464</c:v>
                </c:pt>
                <c:pt idx="3545">
                  <c:v>1467151204</c:v>
                </c:pt>
                <c:pt idx="3546">
                  <c:v>1467162586</c:v>
                </c:pt>
                <c:pt idx="3547">
                  <c:v>1467219043</c:v>
                </c:pt>
                <c:pt idx="3548">
                  <c:v>1467253640</c:v>
                </c:pt>
                <c:pt idx="3549">
                  <c:v>1467321194</c:v>
                </c:pt>
                <c:pt idx="3550">
                  <c:v>1467325053</c:v>
                </c:pt>
                <c:pt idx="3551">
                  <c:v>1467327890</c:v>
                </c:pt>
                <c:pt idx="3552">
                  <c:v>1467335378</c:v>
                </c:pt>
                <c:pt idx="3553">
                  <c:v>1467358427</c:v>
                </c:pt>
                <c:pt idx="3554">
                  <c:v>1467387705</c:v>
                </c:pt>
                <c:pt idx="3555">
                  <c:v>1467464614</c:v>
                </c:pt>
                <c:pt idx="3556">
                  <c:v>1467468008</c:v>
                </c:pt>
                <c:pt idx="3557">
                  <c:v>1467476523</c:v>
                </c:pt>
                <c:pt idx="3558">
                  <c:v>1467497652</c:v>
                </c:pt>
                <c:pt idx="3559">
                  <c:v>1467583271</c:v>
                </c:pt>
                <c:pt idx="3560">
                  <c:v>1467604804</c:v>
                </c:pt>
                <c:pt idx="3561">
                  <c:v>1467619818</c:v>
                </c:pt>
                <c:pt idx="3562">
                  <c:v>1467648456</c:v>
                </c:pt>
                <c:pt idx="3563">
                  <c:v>1467650771</c:v>
                </c:pt>
                <c:pt idx="3564">
                  <c:v>1467720388</c:v>
                </c:pt>
                <c:pt idx="3565">
                  <c:v>1467727203</c:v>
                </c:pt>
                <c:pt idx="3566">
                  <c:v>1467734450</c:v>
                </c:pt>
                <c:pt idx="3567">
                  <c:v>1467736477</c:v>
                </c:pt>
                <c:pt idx="3568">
                  <c:v>1467736909</c:v>
                </c:pt>
                <c:pt idx="3569">
                  <c:v>1467746541</c:v>
                </c:pt>
                <c:pt idx="3570">
                  <c:v>1467752229</c:v>
                </c:pt>
                <c:pt idx="3571">
                  <c:v>1467831668</c:v>
                </c:pt>
                <c:pt idx="3572">
                  <c:v>1467865967</c:v>
                </c:pt>
                <c:pt idx="3573">
                  <c:v>1467935094</c:v>
                </c:pt>
                <c:pt idx="3574">
                  <c:v>1467941542</c:v>
                </c:pt>
                <c:pt idx="3575">
                  <c:v>1467973256</c:v>
                </c:pt>
                <c:pt idx="3576">
                  <c:v>1467976954</c:v>
                </c:pt>
                <c:pt idx="3577">
                  <c:v>1468001290</c:v>
                </c:pt>
                <c:pt idx="3578">
                  <c:v>1468003109</c:v>
                </c:pt>
                <c:pt idx="3579">
                  <c:v>1468006345</c:v>
                </c:pt>
                <c:pt idx="3580">
                  <c:v>1468122163</c:v>
                </c:pt>
                <c:pt idx="3581">
                  <c:v>1468176527</c:v>
                </c:pt>
                <c:pt idx="3582">
                  <c:v>1468180462</c:v>
                </c:pt>
                <c:pt idx="3583">
                  <c:v>1468362207</c:v>
                </c:pt>
                <c:pt idx="3584">
                  <c:v>1468370274</c:v>
                </c:pt>
                <c:pt idx="3585">
                  <c:v>1468444125</c:v>
                </c:pt>
                <c:pt idx="3586">
                  <c:v>1468450409</c:v>
                </c:pt>
                <c:pt idx="3587">
                  <c:v>1468455186</c:v>
                </c:pt>
                <c:pt idx="3588">
                  <c:v>1468495957</c:v>
                </c:pt>
                <c:pt idx="3589">
                  <c:v>1468578920</c:v>
                </c:pt>
                <c:pt idx="3590">
                  <c:v>1468593057</c:v>
                </c:pt>
                <c:pt idx="3591">
                  <c:v>1468622743</c:v>
                </c:pt>
                <c:pt idx="3592">
                  <c:v>1468627583</c:v>
                </c:pt>
                <c:pt idx="3593">
                  <c:v>1468650025</c:v>
                </c:pt>
                <c:pt idx="3594">
                  <c:v>1468673092</c:v>
                </c:pt>
                <c:pt idx="3595">
                  <c:v>1468699782</c:v>
                </c:pt>
                <c:pt idx="3596">
                  <c:v>1468779210</c:v>
                </c:pt>
                <c:pt idx="3597">
                  <c:v>1468843554</c:v>
                </c:pt>
                <c:pt idx="3598">
                  <c:v>1468852306</c:v>
                </c:pt>
                <c:pt idx="3599">
                  <c:v>1468895925</c:v>
                </c:pt>
                <c:pt idx="3600">
                  <c:v>1468947138</c:v>
                </c:pt>
                <c:pt idx="3601">
                  <c:v>1468959873</c:v>
                </c:pt>
                <c:pt idx="3602">
                  <c:v>1468965139</c:v>
                </c:pt>
                <c:pt idx="3603">
                  <c:v>1468972491</c:v>
                </c:pt>
                <c:pt idx="3604">
                  <c:v>1468987269</c:v>
                </c:pt>
                <c:pt idx="3605">
                  <c:v>1469009140</c:v>
                </c:pt>
                <c:pt idx="3606">
                  <c:v>1469026903</c:v>
                </c:pt>
                <c:pt idx="3607">
                  <c:v>1469112493</c:v>
                </c:pt>
                <c:pt idx="3608">
                  <c:v>1469126462</c:v>
                </c:pt>
                <c:pt idx="3609">
                  <c:v>1469173938</c:v>
                </c:pt>
                <c:pt idx="3610">
                  <c:v>1469202332</c:v>
                </c:pt>
                <c:pt idx="3611">
                  <c:v>1469289685</c:v>
                </c:pt>
                <c:pt idx="3612">
                  <c:v>1469329637</c:v>
                </c:pt>
                <c:pt idx="3613">
                  <c:v>1469428881</c:v>
                </c:pt>
                <c:pt idx="3614">
                  <c:v>1469443916</c:v>
                </c:pt>
                <c:pt idx="3615">
                  <c:v>1469465070</c:v>
                </c:pt>
                <c:pt idx="3616">
                  <c:v>1469543676</c:v>
                </c:pt>
                <c:pt idx="3617">
                  <c:v>1469595396</c:v>
                </c:pt>
                <c:pt idx="3618">
                  <c:v>1469718841</c:v>
                </c:pt>
                <c:pt idx="3619">
                  <c:v>1469725209</c:v>
                </c:pt>
                <c:pt idx="3620">
                  <c:v>1469871148</c:v>
                </c:pt>
                <c:pt idx="3621">
                  <c:v>1470012262</c:v>
                </c:pt>
                <c:pt idx="3622">
                  <c:v>1470062743</c:v>
                </c:pt>
                <c:pt idx="3623">
                  <c:v>1470106702</c:v>
                </c:pt>
                <c:pt idx="3624">
                  <c:v>1470153594</c:v>
                </c:pt>
                <c:pt idx="3625">
                  <c:v>1470169166</c:v>
                </c:pt>
                <c:pt idx="3626">
                  <c:v>1470185146</c:v>
                </c:pt>
                <c:pt idx="3627">
                  <c:v>1470227660</c:v>
                </c:pt>
                <c:pt idx="3628">
                  <c:v>1470242180</c:v>
                </c:pt>
                <c:pt idx="3629">
                  <c:v>1470243802</c:v>
                </c:pt>
                <c:pt idx="3630">
                  <c:v>1470274509</c:v>
                </c:pt>
                <c:pt idx="3631">
                  <c:v>1470294300</c:v>
                </c:pt>
                <c:pt idx="3632">
                  <c:v>1470348775</c:v>
                </c:pt>
                <c:pt idx="3633">
                  <c:v>1470655240</c:v>
                </c:pt>
                <c:pt idx="3634">
                  <c:v>1470672906</c:v>
                </c:pt>
                <c:pt idx="3635">
                  <c:v>1470692528</c:v>
                </c:pt>
                <c:pt idx="3636">
                  <c:v>1470728326</c:v>
                </c:pt>
                <c:pt idx="3637">
                  <c:v>1470778559</c:v>
                </c:pt>
                <c:pt idx="3638">
                  <c:v>1470792982</c:v>
                </c:pt>
                <c:pt idx="3639">
                  <c:v>1470852048</c:v>
                </c:pt>
                <c:pt idx="3640">
                  <c:v>1470859437</c:v>
                </c:pt>
                <c:pt idx="3641">
                  <c:v>1470874618</c:v>
                </c:pt>
                <c:pt idx="3642">
                  <c:v>1470910907</c:v>
                </c:pt>
                <c:pt idx="3643">
                  <c:v>1470948371</c:v>
                </c:pt>
                <c:pt idx="3644">
                  <c:v>1471005339</c:v>
                </c:pt>
                <c:pt idx="3645">
                  <c:v>1471096975</c:v>
                </c:pt>
                <c:pt idx="3646">
                  <c:v>1471135830</c:v>
                </c:pt>
                <c:pt idx="3647">
                  <c:v>1471188502</c:v>
                </c:pt>
                <c:pt idx="3648">
                  <c:v>1471272545</c:v>
                </c:pt>
                <c:pt idx="3649">
                  <c:v>1471295447</c:v>
                </c:pt>
                <c:pt idx="3650">
                  <c:v>1471310189</c:v>
                </c:pt>
                <c:pt idx="3651">
                  <c:v>1471370327</c:v>
                </c:pt>
                <c:pt idx="3652">
                  <c:v>1471475404</c:v>
                </c:pt>
                <c:pt idx="3653">
                  <c:v>1471502484</c:v>
                </c:pt>
                <c:pt idx="3654">
                  <c:v>1471543722</c:v>
                </c:pt>
                <c:pt idx="3655">
                  <c:v>1471636265</c:v>
                </c:pt>
                <c:pt idx="3656">
                  <c:v>1471638385</c:v>
                </c:pt>
                <c:pt idx="3657">
                  <c:v>1471638646</c:v>
                </c:pt>
                <c:pt idx="3658">
                  <c:v>1471701028</c:v>
                </c:pt>
                <c:pt idx="3659">
                  <c:v>1471768197</c:v>
                </c:pt>
                <c:pt idx="3660">
                  <c:v>1471812813</c:v>
                </c:pt>
                <c:pt idx="3661">
                  <c:v>1471844704</c:v>
                </c:pt>
                <c:pt idx="3662">
                  <c:v>1471881860</c:v>
                </c:pt>
                <c:pt idx="3663">
                  <c:v>1471887121</c:v>
                </c:pt>
                <c:pt idx="3664">
                  <c:v>1471915065</c:v>
                </c:pt>
                <c:pt idx="3665">
                  <c:v>1471971621</c:v>
                </c:pt>
                <c:pt idx="3666">
                  <c:v>1471976529</c:v>
                </c:pt>
                <c:pt idx="3667">
                  <c:v>1471988867</c:v>
                </c:pt>
                <c:pt idx="3668">
                  <c:v>1472001713</c:v>
                </c:pt>
                <c:pt idx="3669">
                  <c:v>1472026801</c:v>
                </c:pt>
                <c:pt idx="3670">
                  <c:v>1472102787</c:v>
                </c:pt>
                <c:pt idx="3671">
                  <c:v>1472110513</c:v>
                </c:pt>
                <c:pt idx="3672">
                  <c:v>1472201208</c:v>
                </c:pt>
                <c:pt idx="3673">
                  <c:v>1472282956</c:v>
                </c:pt>
                <c:pt idx="3674">
                  <c:v>1472294229</c:v>
                </c:pt>
                <c:pt idx="3675">
                  <c:v>1472451356</c:v>
                </c:pt>
                <c:pt idx="3676">
                  <c:v>1472470549</c:v>
                </c:pt>
                <c:pt idx="3677">
                  <c:v>1472481812</c:v>
                </c:pt>
                <c:pt idx="3678">
                  <c:v>1472498042</c:v>
                </c:pt>
                <c:pt idx="3679">
                  <c:v>1472509495</c:v>
                </c:pt>
                <c:pt idx="3680">
                  <c:v>1472528141</c:v>
                </c:pt>
                <c:pt idx="3681">
                  <c:v>1472567085</c:v>
                </c:pt>
                <c:pt idx="3682">
                  <c:v>1472569117</c:v>
                </c:pt>
                <c:pt idx="3683">
                  <c:v>1472570734</c:v>
                </c:pt>
                <c:pt idx="3684">
                  <c:v>1472571921</c:v>
                </c:pt>
                <c:pt idx="3685">
                  <c:v>1472593972</c:v>
                </c:pt>
                <c:pt idx="3686">
                  <c:v>1472594585</c:v>
                </c:pt>
                <c:pt idx="3687">
                  <c:v>1472674285</c:v>
                </c:pt>
                <c:pt idx="3688">
                  <c:v>1472711224</c:v>
                </c:pt>
                <c:pt idx="3689">
                  <c:v>1472718825</c:v>
                </c:pt>
                <c:pt idx="3690">
                  <c:v>1472746374</c:v>
                </c:pt>
                <c:pt idx="3691">
                  <c:v>1472750382</c:v>
                </c:pt>
                <c:pt idx="3692">
                  <c:v>1472753745</c:v>
                </c:pt>
                <c:pt idx="3693">
                  <c:v>1472784934</c:v>
                </c:pt>
                <c:pt idx="3694">
                  <c:v>1472786744</c:v>
                </c:pt>
                <c:pt idx="3695">
                  <c:v>1472804365</c:v>
                </c:pt>
                <c:pt idx="3696">
                  <c:v>1472839486</c:v>
                </c:pt>
                <c:pt idx="3697">
                  <c:v>1472843431</c:v>
                </c:pt>
                <c:pt idx="3698">
                  <c:v>1472865107</c:v>
                </c:pt>
                <c:pt idx="3699">
                  <c:v>1473087637</c:v>
                </c:pt>
                <c:pt idx="3700">
                  <c:v>1473105054</c:v>
                </c:pt>
                <c:pt idx="3701">
                  <c:v>1473160292</c:v>
                </c:pt>
                <c:pt idx="3702">
                  <c:v>1473174932</c:v>
                </c:pt>
                <c:pt idx="3703">
                  <c:v>1473189335</c:v>
                </c:pt>
                <c:pt idx="3704">
                  <c:v>1473200844</c:v>
                </c:pt>
                <c:pt idx="3705">
                  <c:v>1473218804</c:v>
                </c:pt>
                <c:pt idx="3706">
                  <c:v>1473285108</c:v>
                </c:pt>
                <c:pt idx="3707">
                  <c:v>1473326439</c:v>
                </c:pt>
                <c:pt idx="3708">
                  <c:v>1473416906</c:v>
                </c:pt>
                <c:pt idx="3709">
                  <c:v>1473418619</c:v>
                </c:pt>
                <c:pt idx="3710">
                  <c:v>1473445510</c:v>
                </c:pt>
                <c:pt idx="3711">
                  <c:v>1473517970</c:v>
                </c:pt>
                <c:pt idx="3712">
                  <c:v>1473693319</c:v>
                </c:pt>
                <c:pt idx="3713">
                  <c:v>1473779552</c:v>
                </c:pt>
                <c:pt idx="3714">
                  <c:v>1473782592</c:v>
                </c:pt>
                <c:pt idx="3715">
                  <c:v>1473789627</c:v>
                </c:pt>
                <c:pt idx="3716">
                  <c:v>1473833082</c:v>
                </c:pt>
                <c:pt idx="3717">
                  <c:v>1473837751</c:v>
                </c:pt>
                <c:pt idx="3718">
                  <c:v>1473850434</c:v>
                </c:pt>
                <c:pt idx="3719">
                  <c:v>1473893721</c:v>
                </c:pt>
                <c:pt idx="3720">
                  <c:v>1473917293</c:v>
                </c:pt>
                <c:pt idx="3721">
                  <c:v>1473922541</c:v>
                </c:pt>
                <c:pt idx="3722">
                  <c:v>1473953778</c:v>
                </c:pt>
                <c:pt idx="3723">
                  <c:v>1473957239</c:v>
                </c:pt>
                <c:pt idx="3724">
                  <c:v>1473970964</c:v>
                </c:pt>
                <c:pt idx="3725">
                  <c:v>1474027501</c:v>
                </c:pt>
                <c:pt idx="3726">
                  <c:v>1474040596</c:v>
                </c:pt>
                <c:pt idx="3727">
                  <c:v>1474150138</c:v>
                </c:pt>
                <c:pt idx="3728">
                  <c:v>1474223286</c:v>
                </c:pt>
                <c:pt idx="3729">
                  <c:v>1474271607</c:v>
                </c:pt>
                <c:pt idx="3730">
                  <c:v>1474273294</c:v>
                </c:pt>
                <c:pt idx="3731">
                  <c:v>1474275463</c:v>
                </c:pt>
                <c:pt idx="3732">
                  <c:v>1474281507</c:v>
                </c:pt>
                <c:pt idx="3733">
                  <c:v>1474339696</c:v>
                </c:pt>
                <c:pt idx="3734">
                  <c:v>1474369513</c:v>
                </c:pt>
                <c:pt idx="3735">
                  <c:v>1474380241</c:v>
                </c:pt>
                <c:pt idx="3736">
                  <c:v>1474402315</c:v>
                </c:pt>
                <c:pt idx="3737">
                  <c:v>1474469117</c:v>
                </c:pt>
                <c:pt idx="3738">
                  <c:v>1474493764</c:v>
                </c:pt>
                <c:pt idx="3739">
                  <c:v>1474641914</c:v>
                </c:pt>
                <c:pt idx="3740">
                  <c:v>1474644559</c:v>
                </c:pt>
                <c:pt idx="3741">
                  <c:v>1474663840</c:v>
                </c:pt>
                <c:pt idx="3742">
                  <c:v>1474676646</c:v>
                </c:pt>
                <c:pt idx="3743">
                  <c:v>1474884417</c:v>
                </c:pt>
                <c:pt idx="3744">
                  <c:v>1474886183</c:v>
                </c:pt>
                <c:pt idx="3745">
                  <c:v>1474895475</c:v>
                </c:pt>
                <c:pt idx="3746">
                  <c:v>1474917604</c:v>
                </c:pt>
                <c:pt idx="3747">
                  <c:v>1474958434</c:v>
                </c:pt>
                <c:pt idx="3748">
                  <c:v>1475013710</c:v>
                </c:pt>
                <c:pt idx="3749">
                  <c:v>1475192634</c:v>
                </c:pt>
                <c:pt idx="3750">
                  <c:v>1475248279</c:v>
                </c:pt>
                <c:pt idx="3751">
                  <c:v>1475249138</c:v>
                </c:pt>
                <c:pt idx="3752">
                  <c:v>1475326255</c:v>
                </c:pt>
                <c:pt idx="3753">
                  <c:v>1475337675</c:v>
                </c:pt>
                <c:pt idx="3754">
                  <c:v>1475398147</c:v>
                </c:pt>
                <c:pt idx="3755">
                  <c:v>1475460819</c:v>
                </c:pt>
                <c:pt idx="3756">
                  <c:v>1475530292</c:v>
                </c:pt>
                <c:pt idx="3757">
                  <c:v>1475577786</c:v>
                </c:pt>
                <c:pt idx="3758">
                  <c:v>1475604008</c:v>
                </c:pt>
                <c:pt idx="3759">
                  <c:v>1475609946</c:v>
                </c:pt>
                <c:pt idx="3760">
                  <c:v>1475672784</c:v>
                </c:pt>
                <c:pt idx="3761">
                  <c:v>1475759454</c:v>
                </c:pt>
                <c:pt idx="3762">
                  <c:v>1475760567</c:v>
                </c:pt>
                <c:pt idx="3763">
                  <c:v>1475765867</c:v>
                </c:pt>
                <c:pt idx="3764">
                  <c:v>1475776127</c:v>
                </c:pt>
                <c:pt idx="3765">
                  <c:v>1475791912</c:v>
                </c:pt>
                <c:pt idx="3766">
                  <c:v>1475885342</c:v>
                </c:pt>
                <c:pt idx="3767">
                  <c:v>1475921137</c:v>
                </c:pt>
                <c:pt idx="3768">
                  <c:v>1476054568</c:v>
                </c:pt>
                <c:pt idx="3769">
                  <c:v>1476159309</c:v>
                </c:pt>
                <c:pt idx="3770">
                  <c:v>1476184593</c:v>
                </c:pt>
                <c:pt idx="3771">
                  <c:v>1476189427</c:v>
                </c:pt>
                <c:pt idx="3772">
                  <c:v>1476228128</c:v>
                </c:pt>
                <c:pt idx="3773">
                  <c:v>1476270653</c:v>
                </c:pt>
                <c:pt idx="3774">
                  <c:v>1476294073</c:v>
                </c:pt>
                <c:pt idx="3775">
                  <c:v>1476317247</c:v>
                </c:pt>
                <c:pt idx="3776">
                  <c:v>1476378775</c:v>
                </c:pt>
                <c:pt idx="3777">
                  <c:v>1476386395</c:v>
                </c:pt>
                <c:pt idx="3778">
                  <c:v>1476391223</c:v>
                </c:pt>
                <c:pt idx="3779">
                  <c:v>1476436660</c:v>
                </c:pt>
                <c:pt idx="3780">
                  <c:v>1476549262</c:v>
                </c:pt>
                <c:pt idx="3781">
                  <c:v>1476559608</c:v>
                </c:pt>
                <c:pt idx="3782">
                  <c:v>1476710133</c:v>
                </c:pt>
                <c:pt idx="3783">
                  <c:v>1476715869</c:v>
                </c:pt>
                <c:pt idx="3784">
                  <c:v>1476760226</c:v>
                </c:pt>
                <c:pt idx="3785">
                  <c:v>1476764077</c:v>
                </c:pt>
                <c:pt idx="3786">
                  <c:v>1476776743</c:v>
                </c:pt>
                <c:pt idx="3787">
                  <c:v>1476786994</c:v>
                </c:pt>
                <c:pt idx="3788">
                  <c:v>1476837061</c:v>
                </c:pt>
                <c:pt idx="3789">
                  <c:v>1476888212</c:v>
                </c:pt>
                <c:pt idx="3790">
                  <c:v>1476900190</c:v>
                </c:pt>
                <c:pt idx="3791">
                  <c:v>1476962042</c:v>
                </c:pt>
                <c:pt idx="3792">
                  <c:v>1477043072</c:v>
                </c:pt>
                <c:pt idx="3793">
                  <c:v>1477077946</c:v>
                </c:pt>
                <c:pt idx="3794">
                  <c:v>1477107390</c:v>
                </c:pt>
                <c:pt idx="3795">
                  <c:v>1477133430</c:v>
                </c:pt>
                <c:pt idx="3796">
                  <c:v>1477178238</c:v>
                </c:pt>
                <c:pt idx="3797">
                  <c:v>1477238423</c:v>
                </c:pt>
                <c:pt idx="3798">
                  <c:v>1477368867</c:v>
                </c:pt>
                <c:pt idx="3799">
                  <c:v>1477416387</c:v>
                </c:pt>
                <c:pt idx="3800">
                  <c:v>1477491394</c:v>
                </c:pt>
                <c:pt idx="3801">
                  <c:v>1477509319</c:v>
                </c:pt>
                <c:pt idx="3802">
                  <c:v>1477515183</c:v>
                </c:pt>
                <c:pt idx="3803">
                  <c:v>1477578471</c:v>
                </c:pt>
                <c:pt idx="3804">
                  <c:v>1477592413</c:v>
                </c:pt>
                <c:pt idx="3805">
                  <c:v>1477781724</c:v>
                </c:pt>
                <c:pt idx="3806">
                  <c:v>1477835499</c:v>
                </c:pt>
                <c:pt idx="3807">
                  <c:v>1477839675</c:v>
                </c:pt>
                <c:pt idx="3808">
                  <c:v>1477843305</c:v>
                </c:pt>
                <c:pt idx="3809">
                  <c:v>1477963411</c:v>
                </c:pt>
                <c:pt idx="3810">
                  <c:v>1477973181</c:v>
                </c:pt>
                <c:pt idx="3811">
                  <c:v>1477981120</c:v>
                </c:pt>
                <c:pt idx="3812">
                  <c:v>1477996325</c:v>
                </c:pt>
                <c:pt idx="3813">
                  <c:v>1478000502</c:v>
                </c:pt>
                <c:pt idx="3814">
                  <c:v>1478016097</c:v>
                </c:pt>
                <c:pt idx="3815">
                  <c:v>1478018050</c:v>
                </c:pt>
                <c:pt idx="3816">
                  <c:v>1478018382</c:v>
                </c:pt>
                <c:pt idx="3817">
                  <c:v>1478030325</c:v>
                </c:pt>
                <c:pt idx="3818">
                  <c:v>1478050429</c:v>
                </c:pt>
                <c:pt idx="3819">
                  <c:v>1478095223</c:v>
                </c:pt>
                <c:pt idx="3820">
                  <c:v>1478095515</c:v>
                </c:pt>
                <c:pt idx="3821">
                  <c:v>1478106802</c:v>
                </c:pt>
                <c:pt idx="3822">
                  <c:v>1478126203</c:v>
                </c:pt>
                <c:pt idx="3823">
                  <c:v>1478130783</c:v>
                </c:pt>
                <c:pt idx="3824">
                  <c:v>1478131673</c:v>
                </c:pt>
                <c:pt idx="3825">
                  <c:v>1478189006</c:v>
                </c:pt>
                <c:pt idx="3826">
                  <c:v>1478257268</c:v>
                </c:pt>
                <c:pt idx="3827">
                  <c:v>1478268287</c:v>
                </c:pt>
                <c:pt idx="3828">
                  <c:v>1478292883</c:v>
                </c:pt>
                <c:pt idx="3829">
                  <c:v>1478298132</c:v>
                </c:pt>
                <c:pt idx="3830">
                  <c:v>1478386812</c:v>
                </c:pt>
                <c:pt idx="3831">
                  <c:v>1478431488</c:v>
                </c:pt>
                <c:pt idx="3832">
                  <c:v>1478507176</c:v>
                </c:pt>
                <c:pt idx="3833">
                  <c:v>1478602246</c:v>
                </c:pt>
                <c:pt idx="3834">
                  <c:v>1478616506</c:v>
                </c:pt>
                <c:pt idx="3835">
                  <c:v>1478621752</c:v>
                </c:pt>
                <c:pt idx="3836">
                  <c:v>1478662675</c:v>
                </c:pt>
                <c:pt idx="3837">
                  <c:v>1478685915</c:v>
                </c:pt>
                <c:pt idx="3838">
                  <c:v>1478736004</c:v>
                </c:pt>
                <c:pt idx="3839">
                  <c:v>1478881208</c:v>
                </c:pt>
                <c:pt idx="3840">
                  <c:v>1478906554</c:v>
                </c:pt>
                <c:pt idx="3841">
                  <c:v>1479070867</c:v>
                </c:pt>
                <c:pt idx="3842">
                  <c:v>1479143061</c:v>
                </c:pt>
                <c:pt idx="3843">
                  <c:v>1479144880</c:v>
                </c:pt>
                <c:pt idx="3844">
                  <c:v>1479157278</c:v>
                </c:pt>
                <c:pt idx="3845">
                  <c:v>1479170556</c:v>
                </c:pt>
                <c:pt idx="3846">
                  <c:v>1479184233</c:v>
                </c:pt>
                <c:pt idx="3847">
                  <c:v>1479186575</c:v>
                </c:pt>
                <c:pt idx="3848">
                  <c:v>1479216874</c:v>
                </c:pt>
                <c:pt idx="3849">
                  <c:v>1479217189</c:v>
                </c:pt>
                <c:pt idx="3850">
                  <c:v>1479218315</c:v>
                </c:pt>
                <c:pt idx="3851">
                  <c:v>1479232216</c:v>
                </c:pt>
                <c:pt idx="3852">
                  <c:v>1479241707</c:v>
                </c:pt>
                <c:pt idx="3853">
                  <c:v>1479257980</c:v>
                </c:pt>
                <c:pt idx="3854">
                  <c:v>1479276838</c:v>
                </c:pt>
                <c:pt idx="3855">
                  <c:v>1479283285</c:v>
                </c:pt>
                <c:pt idx="3856">
                  <c:v>1479317769</c:v>
                </c:pt>
                <c:pt idx="3857">
                  <c:v>1479328570</c:v>
                </c:pt>
                <c:pt idx="3858">
                  <c:v>1479414344</c:v>
                </c:pt>
                <c:pt idx="3859">
                  <c:v>1479436646</c:v>
                </c:pt>
                <c:pt idx="3860">
                  <c:v>1479449366</c:v>
                </c:pt>
                <c:pt idx="3861">
                  <c:v>1479460815</c:v>
                </c:pt>
                <c:pt idx="3862">
                  <c:v>1479493857</c:v>
                </c:pt>
                <c:pt idx="3863">
                  <c:v>1479496309</c:v>
                </c:pt>
                <c:pt idx="3864">
                  <c:v>1479514998</c:v>
                </c:pt>
                <c:pt idx="3865">
                  <c:v>1479516350</c:v>
                </c:pt>
                <c:pt idx="3866">
                  <c:v>1479577761</c:v>
                </c:pt>
                <c:pt idx="3867">
                  <c:v>1479609520</c:v>
                </c:pt>
                <c:pt idx="3868">
                  <c:v>1479684783</c:v>
                </c:pt>
                <c:pt idx="3869">
                  <c:v>1479708680</c:v>
                </c:pt>
                <c:pt idx="3870">
                  <c:v>1479740343</c:v>
                </c:pt>
                <c:pt idx="3871">
                  <c:v>1479747794</c:v>
                </c:pt>
                <c:pt idx="3872">
                  <c:v>1479805263</c:v>
                </c:pt>
                <c:pt idx="3873">
                  <c:v>1479826752</c:v>
                </c:pt>
                <c:pt idx="3874">
                  <c:v>1479830127</c:v>
                </c:pt>
                <c:pt idx="3875">
                  <c:v>1479860109</c:v>
                </c:pt>
                <c:pt idx="3876">
                  <c:v>1479866343</c:v>
                </c:pt>
                <c:pt idx="3877">
                  <c:v>1479886966</c:v>
                </c:pt>
                <c:pt idx="3878">
                  <c:v>1479923937</c:v>
                </c:pt>
                <c:pt idx="3879">
                  <c:v>1479932713</c:v>
                </c:pt>
                <c:pt idx="3880">
                  <c:v>1480187931</c:v>
                </c:pt>
                <c:pt idx="3881">
                  <c:v>1480219174</c:v>
                </c:pt>
                <c:pt idx="3882">
                  <c:v>1480283321</c:v>
                </c:pt>
                <c:pt idx="3883">
                  <c:v>1480309546</c:v>
                </c:pt>
                <c:pt idx="3884">
                  <c:v>1480357791</c:v>
                </c:pt>
                <c:pt idx="3885">
                  <c:v>1480360736</c:v>
                </c:pt>
                <c:pt idx="3886">
                  <c:v>1480361115</c:v>
                </c:pt>
                <c:pt idx="3887">
                  <c:v>1480370433</c:v>
                </c:pt>
                <c:pt idx="3888">
                  <c:v>1480396125</c:v>
                </c:pt>
                <c:pt idx="3889">
                  <c:v>1480456900</c:v>
                </c:pt>
                <c:pt idx="3890">
                  <c:v>1480471435</c:v>
                </c:pt>
                <c:pt idx="3891">
                  <c:v>1480480167</c:v>
                </c:pt>
                <c:pt idx="3892">
                  <c:v>1480493014</c:v>
                </c:pt>
                <c:pt idx="3893">
                  <c:v>1480538053</c:v>
                </c:pt>
                <c:pt idx="3894">
                  <c:v>1480546233</c:v>
                </c:pt>
                <c:pt idx="3895">
                  <c:v>1480607607</c:v>
                </c:pt>
                <c:pt idx="3896">
                  <c:v>1480610046</c:v>
                </c:pt>
                <c:pt idx="3897">
                  <c:v>1480616454</c:v>
                </c:pt>
                <c:pt idx="3898">
                  <c:v>1480629819</c:v>
                </c:pt>
                <c:pt idx="3899">
                  <c:v>1480646771</c:v>
                </c:pt>
                <c:pt idx="3900">
                  <c:v>1480729678</c:v>
                </c:pt>
                <c:pt idx="3901">
                  <c:v>1480800568</c:v>
                </c:pt>
                <c:pt idx="3902">
                  <c:v>1480803209</c:v>
                </c:pt>
                <c:pt idx="3903">
                  <c:v>1480831467</c:v>
                </c:pt>
                <c:pt idx="3904">
                  <c:v>1480867365</c:v>
                </c:pt>
                <c:pt idx="3905">
                  <c:v>1480882370</c:v>
                </c:pt>
                <c:pt idx="3906">
                  <c:v>1480896249</c:v>
                </c:pt>
                <c:pt idx="3907">
                  <c:v>1480907645</c:v>
                </c:pt>
                <c:pt idx="3908">
                  <c:v>1480943180</c:v>
                </c:pt>
                <c:pt idx="3909">
                  <c:v>1480981880</c:v>
                </c:pt>
                <c:pt idx="3910">
                  <c:v>1481053647</c:v>
                </c:pt>
                <c:pt idx="3911">
                  <c:v>1481058170</c:v>
                </c:pt>
                <c:pt idx="3912">
                  <c:v>1481115905</c:v>
                </c:pt>
                <c:pt idx="3913">
                  <c:v>1481129340</c:v>
                </c:pt>
                <c:pt idx="3914">
                  <c:v>1481133653</c:v>
                </c:pt>
                <c:pt idx="3915">
                  <c:v>1481137500</c:v>
                </c:pt>
                <c:pt idx="3916">
                  <c:v>1481150949</c:v>
                </c:pt>
                <c:pt idx="3917">
                  <c:v>1481156232</c:v>
                </c:pt>
                <c:pt idx="3918">
                  <c:v>1481175482</c:v>
                </c:pt>
                <c:pt idx="3919">
                  <c:v>1481181169</c:v>
                </c:pt>
                <c:pt idx="3920">
                  <c:v>1481322911</c:v>
                </c:pt>
                <c:pt idx="3921">
                  <c:v>1481324760</c:v>
                </c:pt>
                <c:pt idx="3922">
                  <c:v>1481332700</c:v>
                </c:pt>
                <c:pt idx="3923">
                  <c:v>1481366052</c:v>
                </c:pt>
                <c:pt idx="3924">
                  <c:v>1481473881</c:v>
                </c:pt>
                <c:pt idx="3925">
                  <c:v>1481564948</c:v>
                </c:pt>
                <c:pt idx="3926">
                  <c:v>1481597687</c:v>
                </c:pt>
                <c:pt idx="3927">
                  <c:v>1481756855</c:v>
                </c:pt>
                <c:pt idx="3928">
                  <c:v>1481838481</c:v>
                </c:pt>
                <c:pt idx="3929">
                  <c:v>1481852119</c:v>
                </c:pt>
                <c:pt idx="3930">
                  <c:v>1481908613</c:v>
                </c:pt>
                <c:pt idx="3931">
                  <c:v>1481939362</c:v>
                </c:pt>
                <c:pt idx="3932">
                  <c:v>1481949983</c:v>
                </c:pt>
                <c:pt idx="3933">
                  <c:v>1481951853</c:v>
                </c:pt>
                <c:pt idx="3934">
                  <c:v>1482092186</c:v>
                </c:pt>
                <c:pt idx="3935">
                  <c:v>1482095436</c:v>
                </c:pt>
                <c:pt idx="3936">
                  <c:v>1482160597</c:v>
                </c:pt>
                <c:pt idx="3937">
                  <c:v>1482249471</c:v>
                </c:pt>
                <c:pt idx="3938">
                  <c:v>1482281094</c:v>
                </c:pt>
                <c:pt idx="3939">
                  <c:v>1482353513</c:v>
                </c:pt>
                <c:pt idx="3940">
                  <c:v>1482381468</c:v>
                </c:pt>
                <c:pt idx="3941">
                  <c:v>1482407278</c:v>
                </c:pt>
                <c:pt idx="3942">
                  <c:v>1482444295</c:v>
                </c:pt>
                <c:pt idx="3943">
                  <c:v>1482599143</c:v>
                </c:pt>
                <c:pt idx="3944">
                  <c:v>1482609088</c:v>
                </c:pt>
                <c:pt idx="3945">
                  <c:v>1482788482</c:v>
                </c:pt>
                <c:pt idx="3946">
                  <c:v>1482862100</c:v>
                </c:pt>
                <c:pt idx="3947">
                  <c:v>1482883789</c:v>
                </c:pt>
                <c:pt idx="3948">
                  <c:v>1482888408</c:v>
                </c:pt>
                <c:pt idx="3949">
                  <c:v>1482951242</c:v>
                </c:pt>
                <c:pt idx="3950">
                  <c:v>1482958626</c:v>
                </c:pt>
                <c:pt idx="3951">
                  <c:v>1483012918</c:v>
                </c:pt>
                <c:pt idx="3952">
                  <c:v>1483041083</c:v>
                </c:pt>
                <c:pt idx="3953">
                  <c:v>1483050930</c:v>
                </c:pt>
                <c:pt idx="3954">
                  <c:v>1483124082</c:v>
                </c:pt>
                <c:pt idx="3955">
                  <c:v>1483124208</c:v>
                </c:pt>
                <c:pt idx="3956">
                  <c:v>1483131966</c:v>
                </c:pt>
                <c:pt idx="3957">
                  <c:v>1483292122</c:v>
                </c:pt>
                <c:pt idx="3958">
                  <c:v>1483307131</c:v>
                </c:pt>
                <c:pt idx="3959">
                  <c:v>1483362319</c:v>
                </c:pt>
                <c:pt idx="3960">
                  <c:v>1483372559</c:v>
                </c:pt>
                <c:pt idx="3961">
                  <c:v>1483393836</c:v>
                </c:pt>
                <c:pt idx="3962">
                  <c:v>1483454761</c:v>
                </c:pt>
                <c:pt idx="3963">
                  <c:v>1483461409</c:v>
                </c:pt>
                <c:pt idx="3964">
                  <c:v>1483634335</c:v>
                </c:pt>
                <c:pt idx="3965">
                  <c:v>1483646730</c:v>
                </c:pt>
                <c:pt idx="3966">
                  <c:v>1483712611</c:v>
                </c:pt>
                <c:pt idx="3967">
                  <c:v>1483719939</c:v>
                </c:pt>
                <c:pt idx="3968">
                  <c:v>1483734100</c:v>
                </c:pt>
                <c:pt idx="3969">
                  <c:v>1483768497</c:v>
                </c:pt>
                <c:pt idx="3970">
                  <c:v>1483773407</c:v>
                </c:pt>
                <c:pt idx="3971">
                  <c:v>1483806030</c:v>
                </c:pt>
                <c:pt idx="3972">
                  <c:v>1483955945</c:v>
                </c:pt>
                <c:pt idx="3973">
                  <c:v>1483998035</c:v>
                </c:pt>
                <c:pt idx="3974">
                  <c:v>1484009119</c:v>
                </c:pt>
                <c:pt idx="3975">
                  <c:v>1484037977</c:v>
                </c:pt>
                <c:pt idx="3976">
                  <c:v>1484058261</c:v>
                </c:pt>
                <c:pt idx="3977">
                  <c:v>1484070735</c:v>
                </c:pt>
                <c:pt idx="3978">
                  <c:v>1484094498</c:v>
                </c:pt>
                <c:pt idx="3979">
                  <c:v>1484097734</c:v>
                </c:pt>
                <c:pt idx="3980">
                  <c:v>1484101145</c:v>
                </c:pt>
                <c:pt idx="3981">
                  <c:v>1484115418</c:v>
                </c:pt>
                <c:pt idx="3982">
                  <c:v>1484116133</c:v>
                </c:pt>
                <c:pt idx="3983">
                  <c:v>1484196005</c:v>
                </c:pt>
                <c:pt idx="3984">
                  <c:v>1484198170</c:v>
                </c:pt>
                <c:pt idx="3985">
                  <c:v>1484222978</c:v>
                </c:pt>
                <c:pt idx="3986">
                  <c:v>1484357160</c:v>
                </c:pt>
                <c:pt idx="3987">
                  <c:v>1484484219</c:v>
                </c:pt>
                <c:pt idx="3988">
                  <c:v>1484570885</c:v>
                </c:pt>
                <c:pt idx="3989">
                  <c:v>1484623726</c:v>
                </c:pt>
                <c:pt idx="3990">
                  <c:v>1484667168</c:v>
                </c:pt>
                <c:pt idx="3991">
                  <c:v>1484682670</c:v>
                </c:pt>
                <c:pt idx="3992">
                  <c:v>1484684247</c:v>
                </c:pt>
                <c:pt idx="3993">
                  <c:v>1484715366</c:v>
                </c:pt>
                <c:pt idx="3994">
                  <c:v>1484726029</c:v>
                </c:pt>
                <c:pt idx="3995">
                  <c:v>1484756245</c:v>
                </c:pt>
                <c:pt idx="3996">
                  <c:v>1484843948</c:v>
                </c:pt>
                <c:pt idx="3997">
                  <c:v>1484912974</c:v>
                </c:pt>
                <c:pt idx="3998">
                  <c:v>1484924605</c:v>
                </c:pt>
                <c:pt idx="3999">
                  <c:v>1484958399</c:v>
                </c:pt>
                <c:pt idx="4000">
                  <c:v>1485000090</c:v>
                </c:pt>
                <c:pt idx="4001">
                  <c:v>1485016430</c:v>
                </c:pt>
                <c:pt idx="4002">
                  <c:v>1485146622</c:v>
                </c:pt>
                <c:pt idx="4003">
                  <c:v>1485161402</c:v>
                </c:pt>
                <c:pt idx="4004">
                  <c:v>1485177952</c:v>
                </c:pt>
                <c:pt idx="4005">
                  <c:v>1485213921</c:v>
                </c:pt>
                <c:pt idx="4006">
                  <c:v>1485237096</c:v>
                </c:pt>
                <c:pt idx="4007">
                  <c:v>1485267262</c:v>
                </c:pt>
                <c:pt idx="4008">
                  <c:v>1485270311</c:v>
                </c:pt>
                <c:pt idx="4009">
                  <c:v>1485278620</c:v>
                </c:pt>
                <c:pt idx="4010">
                  <c:v>1485323500</c:v>
                </c:pt>
                <c:pt idx="4011">
                  <c:v>1485345508</c:v>
                </c:pt>
                <c:pt idx="4012">
                  <c:v>1485421307</c:v>
                </c:pt>
                <c:pt idx="4013">
                  <c:v>1485461905</c:v>
                </c:pt>
                <c:pt idx="4014">
                  <c:v>1485471839</c:v>
                </c:pt>
                <c:pt idx="4015">
                  <c:v>1485478734</c:v>
                </c:pt>
                <c:pt idx="4016">
                  <c:v>1485522358</c:v>
                </c:pt>
                <c:pt idx="4017">
                  <c:v>1485556626</c:v>
                </c:pt>
                <c:pt idx="4018">
                  <c:v>1485558318</c:v>
                </c:pt>
                <c:pt idx="4019">
                  <c:v>1485629050</c:v>
                </c:pt>
                <c:pt idx="4020">
                  <c:v>1485872683</c:v>
                </c:pt>
                <c:pt idx="4021">
                  <c:v>1485874955</c:v>
                </c:pt>
                <c:pt idx="4022">
                  <c:v>1485890355</c:v>
                </c:pt>
                <c:pt idx="4023">
                  <c:v>1485892300</c:v>
                </c:pt>
                <c:pt idx="4024">
                  <c:v>1485903478</c:v>
                </c:pt>
                <c:pt idx="4025">
                  <c:v>1485909937</c:v>
                </c:pt>
                <c:pt idx="4026">
                  <c:v>1485957079</c:v>
                </c:pt>
                <c:pt idx="4027">
                  <c:v>1485966688</c:v>
                </c:pt>
                <c:pt idx="4028">
                  <c:v>1485976468</c:v>
                </c:pt>
                <c:pt idx="4029">
                  <c:v>1485977434</c:v>
                </c:pt>
                <c:pt idx="4030">
                  <c:v>1486030352</c:v>
                </c:pt>
                <c:pt idx="4031">
                  <c:v>1486065627</c:v>
                </c:pt>
                <c:pt idx="4032">
                  <c:v>1486077481</c:v>
                </c:pt>
                <c:pt idx="4033">
                  <c:v>1486129680</c:v>
                </c:pt>
                <c:pt idx="4034">
                  <c:v>1486149981</c:v>
                </c:pt>
                <c:pt idx="4035">
                  <c:v>1486183808</c:v>
                </c:pt>
                <c:pt idx="4036">
                  <c:v>1486191507</c:v>
                </c:pt>
                <c:pt idx="4037">
                  <c:v>1486397007</c:v>
                </c:pt>
                <c:pt idx="4038">
                  <c:v>1486406253</c:v>
                </c:pt>
                <c:pt idx="4039">
                  <c:v>1486411204</c:v>
                </c:pt>
                <c:pt idx="4040">
                  <c:v>1486426053</c:v>
                </c:pt>
                <c:pt idx="4041">
                  <c:v>1486504758</c:v>
                </c:pt>
                <c:pt idx="4042">
                  <c:v>1486522484</c:v>
                </c:pt>
                <c:pt idx="4043">
                  <c:v>1486550688</c:v>
                </c:pt>
                <c:pt idx="4044">
                  <c:v>1486565716</c:v>
                </c:pt>
                <c:pt idx="4045">
                  <c:v>1486580435</c:v>
                </c:pt>
                <c:pt idx="4046">
                  <c:v>1486613332</c:v>
                </c:pt>
                <c:pt idx="4047">
                  <c:v>1486625606</c:v>
                </c:pt>
                <c:pt idx="4048">
                  <c:v>1486642891</c:v>
                </c:pt>
                <c:pt idx="4049">
                  <c:v>1486661793</c:v>
                </c:pt>
                <c:pt idx="4050">
                  <c:v>1486681708</c:v>
                </c:pt>
                <c:pt idx="4051">
                  <c:v>1486691915</c:v>
                </c:pt>
                <c:pt idx="4052">
                  <c:v>1486745663</c:v>
                </c:pt>
                <c:pt idx="4053">
                  <c:v>1486923722</c:v>
                </c:pt>
                <c:pt idx="4054">
                  <c:v>1486962460</c:v>
                </c:pt>
                <c:pt idx="4055">
                  <c:v>1486996729</c:v>
                </c:pt>
                <c:pt idx="4056">
                  <c:v>1487022490</c:v>
                </c:pt>
                <c:pt idx="4057">
                  <c:v>1487082286</c:v>
                </c:pt>
                <c:pt idx="4058">
                  <c:v>1487091661</c:v>
                </c:pt>
                <c:pt idx="4059">
                  <c:v>1487094360</c:v>
                </c:pt>
                <c:pt idx="4060">
                  <c:v>1487101741</c:v>
                </c:pt>
                <c:pt idx="4061">
                  <c:v>1487111830</c:v>
                </c:pt>
                <c:pt idx="4062">
                  <c:v>1487164242</c:v>
                </c:pt>
                <c:pt idx="4063">
                  <c:v>1487240082</c:v>
                </c:pt>
                <c:pt idx="4064">
                  <c:v>1487329292</c:v>
                </c:pt>
                <c:pt idx="4065">
                  <c:v>1487333939</c:v>
                </c:pt>
                <c:pt idx="4066">
                  <c:v>1487360041</c:v>
                </c:pt>
                <c:pt idx="4067">
                  <c:v>1487485760</c:v>
                </c:pt>
                <c:pt idx="4068">
                  <c:v>1487548802</c:v>
                </c:pt>
                <c:pt idx="4069">
                  <c:v>1487579060</c:v>
                </c:pt>
                <c:pt idx="4070">
                  <c:v>1487709714</c:v>
                </c:pt>
                <c:pt idx="4071">
                  <c:v>1487734667</c:v>
                </c:pt>
                <c:pt idx="4072">
                  <c:v>1487743223</c:v>
                </c:pt>
                <c:pt idx="4073">
                  <c:v>1487770434</c:v>
                </c:pt>
                <c:pt idx="4074">
                  <c:v>1487847954</c:v>
                </c:pt>
                <c:pt idx="4075">
                  <c:v>1487944803</c:v>
                </c:pt>
                <c:pt idx="4076">
                  <c:v>1487970885</c:v>
                </c:pt>
                <c:pt idx="4077">
                  <c:v>1487971777</c:v>
                </c:pt>
                <c:pt idx="4078">
                  <c:v>1488038674</c:v>
                </c:pt>
                <c:pt idx="4079">
                  <c:v>1488140119</c:v>
                </c:pt>
                <c:pt idx="4080">
                  <c:v>1488214151</c:v>
                </c:pt>
                <c:pt idx="4081">
                  <c:v>1488241931</c:v>
                </c:pt>
                <c:pt idx="4082">
                  <c:v>1488386547</c:v>
                </c:pt>
                <c:pt idx="4083">
                  <c:v>1488387008</c:v>
                </c:pt>
                <c:pt idx="4084">
                  <c:v>1488418811</c:v>
                </c:pt>
                <c:pt idx="4085">
                  <c:v>1488418990</c:v>
                </c:pt>
                <c:pt idx="4086">
                  <c:v>1488430760</c:v>
                </c:pt>
                <c:pt idx="4087">
                  <c:v>1488459307</c:v>
                </c:pt>
                <c:pt idx="4088">
                  <c:v>1488471766</c:v>
                </c:pt>
                <c:pt idx="4089">
                  <c:v>1488694501</c:v>
                </c:pt>
                <c:pt idx="4090">
                  <c:v>1488820619</c:v>
                </c:pt>
                <c:pt idx="4091">
                  <c:v>1488823290</c:v>
                </c:pt>
                <c:pt idx="4092">
                  <c:v>1488823488</c:v>
                </c:pt>
                <c:pt idx="4093">
                  <c:v>1488827677</c:v>
                </c:pt>
                <c:pt idx="4094">
                  <c:v>1488847514</c:v>
                </c:pt>
                <c:pt idx="4095">
                  <c:v>1488882042</c:v>
                </c:pt>
                <c:pt idx="4096">
                  <c:v>1488911734</c:v>
                </c:pt>
                <c:pt idx="4097">
                  <c:v>1488935245</c:v>
                </c:pt>
                <c:pt idx="4098">
                  <c:v>1488993303</c:v>
                </c:pt>
                <c:pt idx="4099">
                  <c:v>1489067645</c:v>
                </c:pt>
                <c:pt idx="4100">
                  <c:v>1489090419</c:v>
                </c:pt>
                <c:pt idx="4101">
                  <c:v>1489097112</c:v>
                </c:pt>
                <c:pt idx="4102">
                  <c:v>1489106948</c:v>
                </c:pt>
                <c:pt idx="4103">
                  <c:v>1489150194</c:v>
                </c:pt>
                <c:pt idx="4104">
                  <c:v>1489181369</c:v>
                </c:pt>
                <c:pt idx="4105">
                  <c:v>1489193248</c:v>
                </c:pt>
                <c:pt idx="4106">
                  <c:v>1489351445</c:v>
                </c:pt>
                <c:pt idx="4107">
                  <c:v>1489376321</c:v>
                </c:pt>
                <c:pt idx="4108">
                  <c:v>1489428447</c:v>
                </c:pt>
                <c:pt idx="4109">
                  <c:v>1489439669</c:v>
                </c:pt>
                <c:pt idx="4110">
                  <c:v>1489480556</c:v>
                </c:pt>
                <c:pt idx="4111">
                  <c:v>1489504916</c:v>
                </c:pt>
                <c:pt idx="4112">
                  <c:v>1489517138</c:v>
                </c:pt>
                <c:pt idx="4113">
                  <c:v>1489591807</c:v>
                </c:pt>
              </c:strCache>
            </c:strRef>
          </c:cat>
          <c:val>
            <c:numRef>
              <c:f>'Date Created'!$D$6:$D$4120</c:f>
              <c:numCache>
                <c:formatCode>General</c:formatCode>
                <c:ptCount val="4114"/>
                <c:pt idx="4001">
                  <c:v>1</c:v>
                </c:pt>
                <c:pt idx="4015">
                  <c:v>1</c:v>
                </c:pt>
                <c:pt idx="4041">
                  <c:v>1</c:v>
                </c:pt>
                <c:pt idx="4042">
                  <c:v>1</c:v>
                </c:pt>
                <c:pt idx="4054">
                  <c:v>1</c:v>
                </c:pt>
                <c:pt idx="4060">
                  <c:v>1</c:v>
                </c:pt>
                <c:pt idx="4061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6">
                  <c:v>1</c:v>
                </c:pt>
                <c:pt idx="4078">
                  <c:v>1</c:v>
                </c:pt>
                <c:pt idx="4079">
                  <c:v>1</c:v>
                </c:pt>
                <c:pt idx="4081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D4-4A4B-A9E8-EB4F52E3E185}"/>
            </c:ext>
          </c:extLst>
        </c:ser>
        <c:ser>
          <c:idx val="3"/>
          <c:order val="3"/>
          <c:tx>
            <c:strRef>
              <c:f>'Date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'Date Created'!$A$6:$A$4120</c:f>
              <c:strCache>
                <c:ptCount val="4114"/>
                <c:pt idx="0">
                  <c:v>1242532513</c:v>
                </c:pt>
                <c:pt idx="1">
                  <c:v>1247504047</c:v>
                </c:pt>
                <c:pt idx="2">
                  <c:v>1250630968</c:v>
                </c:pt>
                <c:pt idx="3">
                  <c:v>1251214014</c:v>
                </c:pt>
                <c:pt idx="4">
                  <c:v>1252718519</c:v>
                </c:pt>
                <c:pt idx="5">
                  <c:v>1252908330</c:v>
                </c:pt>
                <c:pt idx="6">
                  <c:v>1252964282</c:v>
                </c:pt>
                <c:pt idx="7">
                  <c:v>1253712916</c:v>
                </c:pt>
                <c:pt idx="8">
                  <c:v>1253726650</c:v>
                </c:pt>
                <c:pt idx="9">
                  <c:v>1254450706</c:v>
                </c:pt>
                <c:pt idx="10">
                  <c:v>1255730520</c:v>
                </c:pt>
                <c:pt idx="11">
                  <c:v>1257444140</c:v>
                </c:pt>
                <c:pt idx="12">
                  <c:v>1257538029</c:v>
                </c:pt>
                <c:pt idx="13">
                  <c:v>1257871712</c:v>
                </c:pt>
                <c:pt idx="14">
                  <c:v>1263474049</c:v>
                </c:pt>
                <c:pt idx="15">
                  <c:v>1263679492</c:v>
                </c:pt>
                <c:pt idx="16">
                  <c:v>1263982307</c:v>
                </c:pt>
                <c:pt idx="17">
                  <c:v>1264565507</c:v>
                </c:pt>
                <c:pt idx="18">
                  <c:v>1265269559</c:v>
                </c:pt>
                <c:pt idx="19">
                  <c:v>1265493806</c:v>
                </c:pt>
                <c:pt idx="20">
                  <c:v>1267220191</c:v>
                </c:pt>
                <c:pt idx="21">
                  <c:v>1268255751</c:v>
                </c:pt>
                <c:pt idx="22">
                  <c:v>1268337744</c:v>
                </c:pt>
                <c:pt idx="23">
                  <c:v>1268459318</c:v>
                </c:pt>
                <c:pt idx="24">
                  <c:v>1268822909</c:v>
                </c:pt>
                <c:pt idx="25">
                  <c:v>1268934736</c:v>
                </c:pt>
                <c:pt idx="26">
                  <c:v>1269878058</c:v>
                </c:pt>
                <c:pt idx="27">
                  <c:v>1269928430</c:v>
                </c:pt>
                <c:pt idx="28">
                  <c:v>1270576379</c:v>
                </c:pt>
                <c:pt idx="29">
                  <c:v>1272050914</c:v>
                </c:pt>
                <c:pt idx="30">
                  <c:v>1272692732</c:v>
                </c:pt>
                <c:pt idx="31">
                  <c:v>1273121283</c:v>
                </c:pt>
                <c:pt idx="32">
                  <c:v>1273647255</c:v>
                </c:pt>
                <c:pt idx="33">
                  <c:v>1273874306</c:v>
                </c:pt>
                <c:pt idx="34">
                  <c:v>1273961999</c:v>
                </c:pt>
                <c:pt idx="35">
                  <c:v>1274705803</c:v>
                </c:pt>
                <c:pt idx="36">
                  <c:v>1274889241</c:v>
                </c:pt>
                <c:pt idx="37">
                  <c:v>1275415679</c:v>
                </c:pt>
                <c:pt idx="38">
                  <c:v>1275599812</c:v>
                </c:pt>
                <c:pt idx="39">
                  <c:v>1275603020</c:v>
                </c:pt>
                <c:pt idx="40">
                  <c:v>1275851354</c:v>
                </c:pt>
                <c:pt idx="41">
                  <c:v>1276043330</c:v>
                </c:pt>
                <c:pt idx="42">
                  <c:v>1276283655</c:v>
                </c:pt>
                <c:pt idx="43">
                  <c:v>1276480894</c:v>
                </c:pt>
                <c:pt idx="44">
                  <c:v>1276830052</c:v>
                </c:pt>
                <c:pt idx="45">
                  <c:v>1276891586</c:v>
                </c:pt>
                <c:pt idx="46">
                  <c:v>1277433980</c:v>
                </c:pt>
                <c:pt idx="47">
                  <c:v>1277512556</c:v>
                </c:pt>
                <c:pt idx="48">
                  <c:v>1277702894</c:v>
                </c:pt>
                <c:pt idx="49">
                  <c:v>1279574773</c:v>
                </c:pt>
                <c:pt idx="50">
                  <c:v>1279603955</c:v>
                </c:pt>
                <c:pt idx="51">
                  <c:v>1279651084</c:v>
                </c:pt>
                <c:pt idx="52">
                  <c:v>1281028152</c:v>
                </c:pt>
                <c:pt idx="53">
                  <c:v>1281317691</c:v>
                </c:pt>
                <c:pt idx="54">
                  <c:v>1282868176</c:v>
                </c:pt>
                <c:pt idx="55">
                  <c:v>1283976268</c:v>
                </c:pt>
                <c:pt idx="56">
                  <c:v>1284042614</c:v>
                </c:pt>
                <c:pt idx="57">
                  <c:v>1284087829</c:v>
                </c:pt>
                <c:pt idx="58">
                  <c:v>1284409734</c:v>
                </c:pt>
                <c:pt idx="59">
                  <c:v>1284567905</c:v>
                </c:pt>
                <c:pt idx="60">
                  <c:v>1286319256</c:v>
                </c:pt>
                <c:pt idx="61">
                  <c:v>1286480070</c:v>
                </c:pt>
                <c:pt idx="62">
                  <c:v>1286930435</c:v>
                </c:pt>
                <c:pt idx="63">
                  <c:v>1287071015</c:v>
                </c:pt>
                <c:pt idx="64">
                  <c:v>1287379460</c:v>
                </c:pt>
                <c:pt idx="65">
                  <c:v>1288160403</c:v>
                </c:pt>
                <c:pt idx="66">
                  <c:v>1288341805</c:v>
                </c:pt>
                <c:pt idx="67">
                  <c:v>1288968886</c:v>
                </c:pt>
                <c:pt idx="68">
                  <c:v>1290281691</c:v>
                </c:pt>
                <c:pt idx="69">
                  <c:v>1290481733</c:v>
                </c:pt>
                <c:pt idx="70">
                  <c:v>1290490524</c:v>
                </c:pt>
                <c:pt idx="71">
                  <c:v>1290663926</c:v>
                </c:pt>
                <c:pt idx="72">
                  <c:v>1291227054</c:v>
                </c:pt>
                <c:pt idx="73">
                  <c:v>1291257298</c:v>
                </c:pt>
                <c:pt idx="74">
                  <c:v>1291428371</c:v>
                </c:pt>
                <c:pt idx="75">
                  <c:v>1292316697</c:v>
                </c:pt>
                <c:pt idx="76">
                  <c:v>1292793427</c:v>
                </c:pt>
                <c:pt idx="77">
                  <c:v>1293158438</c:v>
                </c:pt>
                <c:pt idx="78">
                  <c:v>1293739714</c:v>
                </c:pt>
                <c:pt idx="79">
                  <c:v>1294811828</c:v>
                </c:pt>
                <c:pt idx="80">
                  <c:v>1294818278</c:v>
                </c:pt>
                <c:pt idx="81">
                  <c:v>1294818561</c:v>
                </c:pt>
                <c:pt idx="82">
                  <c:v>1295000329</c:v>
                </c:pt>
                <c:pt idx="83">
                  <c:v>1295575001</c:v>
                </c:pt>
                <c:pt idx="84">
                  <c:v>1295624113</c:v>
                </c:pt>
                <c:pt idx="85">
                  <c:v>1295653954</c:v>
                </c:pt>
                <c:pt idx="86">
                  <c:v>1295657209</c:v>
                </c:pt>
                <c:pt idx="87">
                  <c:v>1295887210</c:v>
                </c:pt>
                <c:pt idx="88">
                  <c:v>1295898527</c:v>
                </c:pt>
                <c:pt idx="89">
                  <c:v>1295997630</c:v>
                </c:pt>
                <c:pt idx="90">
                  <c:v>1296088630</c:v>
                </c:pt>
                <c:pt idx="91">
                  <c:v>1296651427</c:v>
                </c:pt>
                <c:pt idx="92">
                  <c:v>1297451245</c:v>
                </c:pt>
                <c:pt idx="93">
                  <c:v>1297562590</c:v>
                </c:pt>
                <c:pt idx="94">
                  <c:v>1297620584</c:v>
                </c:pt>
                <c:pt idx="95">
                  <c:v>1297687082</c:v>
                </c:pt>
                <c:pt idx="96">
                  <c:v>1297880659</c:v>
                </c:pt>
                <c:pt idx="97">
                  <c:v>1298048082</c:v>
                </c:pt>
                <c:pt idx="98">
                  <c:v>1298289355</c:v>
                </c:pt>
                <c:pt idx="99">
                  <c:v>1299775266</c:v>
                </c:pt>
                <c:pt idx="100">
                  <c:v>1300328399</c:v>
                </c:pt>
                <c:pt idx="101">
                  <c:v>1300354764</c:v>
                </c:pt>
                <c:pt idx="102">
                  <c:v>1300767673</c:v>
                </c:pt>
                <c:pt idx="103">
                  <c:v>1300916220</c:v>
                </c:pt>
                <c:pt idx="104">
                  <c:v>1300996896</c:v>
                </c:pt>
                <c:pt idx="105">
                  <c:v>1301007738</c:v>
                </c:pt>
                <c:pt idx="106">
                  <c:v>1301524585</c:v>
                </c:pt>
                <c:pt idx="107">
                  <c:v>1301542937</c:v>
                </c:pt>
                <c:pt idx="108">
                  <c:v>1301787287</c:v>
                </c:pt>
                <c:pt idx="109">
                  <c:v>1301847025</c:v>
                </c:pt>
                <c:pt idx="110">
                  <c:v>1301950070</c:v>
                </c:pt>
                <c:pt idx="111">
                  <c:v>1301969633</c:v>
                </c:pt>
                <c:pt idx="112">
                  <c:v>1301975637</c:v>
                </c:pt>
                <c:pt idx="113">
                  <c:v>1302033140</c:v>
                </c:pt>
                <c:pt idx="114">
                  <c:v>1302036648</c:v>
                </c:pt>
                <c:pt idx="115">
                  <c:v>1302493760</c:v>
                </c:pt>
                <c:pt idx="116">
                  <c:v>1302654049</c:v>
                </c:pt>
                <c:pt idx="117">
                  <c:v>1302661362</c:v>
                </c:pt>
                <c:pt idx="118">
                  <c:v>1302891086</c:v>
                </c:pt>
                <c:pt idx="119">
                  <c:v>1303706001</c:v>
                </c:pt>
                <c:pt idx="120">
                  <c:v>1304129088</c:v>
                </c:pt>
                <c:pt idx="121">
                  <c:v>1304376478</c:v>
                </c:pt>
                <c:pt idx="122">
                  <c:v>1304464914</c:v>
                </c:pt>
                <c:pt idx="123">
                  <c:v>1304623990</c:v>
                </c:pt>
                <c:pt idx="124">
                  <c:v>1304770233</c:v>
                </c:pt>
                <c:pt idx="125">
                  <c:v>1304867881</c:v>
                </c:pt>
                <c:pt idx="126">
                  <c:v>1304888771</c:v>
                </c:pt>
                <c:pt idx="127">
                  <c:v>1304962261</c:v>
                </c:pt>
                <c:pt idx="128">
                  <c:v>1305219744</c:v>
                </c:pt>
                <c:pt idx="129">
                  <c:v>1305568201</c:v>
                </c:pt>
                <c:pt idx="130">
                  <c:v>1305767666</c:v>
                </c:pt>
                <c:pt idx="131">
                  <c:v>1305839646</c:v>
                </c:pt>
                <c:pt idx="132">
                  <c:v>1306197066</c:v>
                </c:pt>
                <c:pt idx="133">
                  <c:v>1306219897</c:v>
                </c:pt>
                <c:pt idx="134">
                  <c:v>1306283727</c:v>
                </c:pt>
                <c:pt idx="135">
                  <c:v>1306417323</c:v>
                </c:pt>
                <c:pt idx="136">
                  <c:v>1306525512</c:v>
                </c:pt>
                <c:pt idx="137">
                  <c:v>1306608888</c:v>
                </c:pt>
                <c:pt idx="138">
                  <c:v>1306855163</c:v>
                </c:pt>
                <c:pt idx="139">
                  <c:v>1306955120</c:v>
                </c:pt>
                <c:pt idx="140">
                  <c:v>1307028855</c:v>
                </c:pt>
                <c:pt idx="141">
                  <c:v>1307102266</c:v>
                </c:pt>
                <c:pt idx="142">
                  <c:v>1307421721</c:v>
                </c:pt>
                <c:pt idx="143">
                  <c:v>1307594625</c:v>
                </c:pt>
                <c:pt idx="144">
                  <c:v>1307597851</c:v>
                </c:pt>
                <c:pt idx="145">
                  <c:v>1307761341</c:v>
                </c:pt>
                <c:pt idx="146">
                  <c:v>1307848482</c:v>
                </c:pt>
                <c:pt idx="147">
                  <c:v>1307862499</c:v>
                </c:pt>
                <c:pt idx="148">
                  <c:v>1308245574</c:v>
                </c:pt>
                <c:pt idx="149">
                  <c:v>1308336383</c:v>
                </c:pt>
                <c:pt idx="150">
                  <c:v>1308496075</c:v>
                </c:pt>
                <c:pt idx="151">
                  <c:v>1308900441</c:v>
                </c:pt>
                <c:pt idx="152">
                  <c:v>1308946136</c:v>
                </c:pt>
                <c:pt idx="153">
                  <c:v>1309310236</c:v>
                </c:pt>
                <c:pt idx="154">
                  <c:v>1309311545</c:v>
                </c:pt>
                <c:pt idx="155">
                  <c:v>1309919526</c:v>
                </c:pt>
                <c:pt idx="156">
                  <c:v>1309986338</c:v>
                </c:pt>
                <c:pt idx="157">
                  <c:v>1309987845</c:v>
                </c:pt>
                <c:pt idx="158">
                  <c:v>1310049536</c:v>
                </c:pt>
                <c:pt idx="159">
                  <c:v>1310069157</c:v>
                </c:pt>
                <c:pt idx="160">
                  <c:v>1310155970</c:v>
                </c:pt>
                <c:pt idx="161">
                  <c:v>1310438737</c:v>
                </c:pt>
                <c:pt idx="162">
                  <c:v>1310486518</c:v>
                </c:pt>
                <c:pt idx="163">
                  <c:v>1310693986</c:v>
                </c:pt>
                <c:pt idx="164">
                  <c:v>1311380313</c:v>
                </c:pt>
                <c:pt idx="165">
                  <c:v>1311667854</c:v>
                </c:pt>
                <c:pt idx="166">
                  <c:v>1311699753</c:v>
                </c:pt>
                <c:pt idx="167">
                  <c:v>1311789885</c:v>
                </c:pt>
                <c:pt idx="168">
                  <c:v>1311795167</c:v>
                </c:pt>
                <c:pt idx="169">
                  <c:v>1311879431</c:v>
                </c:pt>
                <c:pt idx="170">
                  <c:v>1311963128</c:v>
                </c:pt>
                <c:pt idx="171">
                  <c:v>1312047008</c:v>
                </c:pt>
                <c:pt idx="172">
                  <c:v>1312320031</c:v>
                </c:pt>
                <c:pt idx="173">
                  <c:v>1312392973</c:v>
                </c:pt>
                <c:pt idx="174">
                  <c:v>1312490350</c:v>
                </c:pt>
                <c:pt idx="175">
                  <c:v>1312641022</c:v>
                </c:pt>
                <c:pt idx="176">
                  <c:v>1312821339</c:v>
                </c:pt>
                <c:pt idx="177">
                  <c:v>1312822732</c:v>
                </c:pt>
                <c:pt idx="178">
                  <c:v>1312823571</c:v>
                </c:pt>
                <c:pt idx="179">
                  <c:v>1312865658</c:v>
                </c:pt>
                <c:pt idx="180">
                  <c:v>1313010163</c:v>
                </c:pt>
                <c:pt idx="181">
                  <c:v>1313024422</c:v>
                </c:pt>
                <c:pt idx="182">
                  <c:v>1313123823</c:v>
                </c:pt>
                <c:pt idx="183">
                  <c:v>1313532003</c:v>
                </c:pt>
                <c:pt idx="184">
                  <c:v>1313612532</c:v>
                </c:pt>
                <c:pt idx="185">
                  <c:v>1314124129</c:v>
                </c:pt>
                <c:pt idx="186">
                  <c:v>1314154837</c:v>
                </c:pt>
                <c:pt idx="187">
                  <c:v>1314417502</c:v>
                </c:pt>
                <c:pt idx="188">
                  <c:v>1314577097</c:v>
                </c:pt>
                <c:pt idx="189">
                  <c:v>1314720721</c:v>
                </c:pt>
                <c:pt idx="190">
                  <c:v>1314765025</c:v>
                </c:pt>
                <c:pt idx="191">
                  <c:v>1314947317</c:v>
                </c:pt>
                <c:pt idx="192">
                  <c:v>1314989557</c:v>
                </c:pt>
                <c:pt idx="193">
                  <c:v>1315439879</c:v>
                </c:pt>
                <c:pt idx="194">
                  <c:v>1315588033</c:v>
                </c:pt>
                <c:pt idx="195">
                  <c:v>1315597261</c:v>
                </c:pt>
                <c:pt idx="196">
                  <c:v>1315612909</c:v>
                </c:pt>
                <c:pt idx="197">
                  <c:v>1315947400</c:v>
                </c:pt>
                <c:pt idx="198">
                  <c:v>1316013727</c:v>
                </c:pt>
                <c:pt idx="199">
                  <c:v>1316194540</c:v>
                </c:pt>
                <c:pt idx="200">
                  <c:v>1316214541</c:v>
                </c:pt>
                <c:pt idx="201">
                  <c:v>1316552050</c:v>
                </c:pt>
                <c:pt idx="202">
                  <c:v>1316749178</c:v>
                </c:pt>
                <c:pt idx="203">
                  <c:v>1316919196</c:v>
                </c:pt>
                <c:pt idx="204">
                  <c:v>1317064599</c:v>
                </c:pt>
                <c:pt idx="205">
                  <c:v>1317564135</c:v>
                </c:pt>
                <c:pt idx="206">
                  <c:v>1317788623</c:v>
                </c:pt>
                <c:pt idx="207">
                  <c:v>1318539484</c:v>
                </c:pt>
                <c:pt idx="208">
                  <c:v>1318826921</c:v>
                </c:pt>
                <c:pt idx="209">
                  <c:v>1318864308</c:v>
                </c:pt>
                <c:pt idx="210">
                  <c:v>1319245349</c:v>
                </c:pt>
                <c:pt idx="211">
                  <c:v>1319467604</c:v>
                </c:pt>
                <c:pt idx="212">
                  <c:v>1319819758</c:v>
                </c:pt>
                <c:pt idx="213">
                  <c:v>1319850796</c:v>
                </c:pt>
                <c:pt idx="214">
                  <c:v>1319859339</c:v>
                </c:pt>
                <c:pt idx="215">
                  <c:v>1320033976</c:v>
                </c:pt>
                <c:pt idx="216">
                  <c:v>1320122736</c:v>
                </c:pt>
                <c:pt idx="217">
                  <c:v>1320287996</c:v>
                </c:pt>
                <c:pt idx="218">
                  <c:v>1320528070</c:v>
                </c:pt>
                <c:pt idx="219">
                  <c:v>1320688391</c:v>
                </c:pt>
                <c:pt idx="220">
                  <c:v>1320776504</c:v>
                </c:pt>
                <c:pt idx="221">
                  <c:v>1321035449</c:v>
                </c:pt>
                <c:pt idx="222">
                  <c:v>1321200332</c:v>
                </c:pt>
                <c:pt idx="223">
                  <c:v>1321252488</c:v>
                </c:pt>
                <c:pt idx="224">
                  <c:v>1321357790</c:v>
                </c:pt>
                <c:pt idx="225">
                  <c:v>1321402754</c:v>
                </c:pt>
                <c:pt idx="226">
                  <c:v>1321406795</c:v>
                </c:pt>
                <c:pt idx="227">
                  <c:v>1321578051</c:v>
                </c:pt>
                <c:pt idx="228">
                  <c:v>1321649321</c:v>
                </c:pt>
                <c:pt idx="229">
                  <c:v>1321852592</c:v>
                </c:pt>
                <c:pt idx="230">
                  <c:v>1321978335</c:v>
                </c:pt>
                <c:pt idx="231">
                  <c:v>1322073309</c:v>
                </c:pt>
                <c:pt idx="232">
                  <c:v>1322539459</c:v>
                </c:pt>
                <c:pt idx="233">
                  <c:v>1322632886</c:v>
                </c:pt>
                <c:pt idx="234">
                  <c:v>1322763110</c:v>
                </c:pt>
                <c:pt idx="235">
                  <c:v>1322852747</c:v>
                </c:pt>
                <c:pt idx="236">
                  <c:v>1323084816</c:v>
                </c:pt>
                <c:pt idx="237">
                  <c:v>1323131689</c:v>
                </c:pt>
                <c:pt idx="238">
                  <c:v>1323211621</c:v>
                </c:pt>
                <c:pt idx="239">
                  <c:v>1323212767</c:v>
                </c:pt>
                <c:pt idx="240">
                  <c:v>1323221761</c:v>
                </c:pt>
                <c:pt idx="241">
                  <c:v>1323920114</c:v>
                </c:pt>
                <c:pt idx="242">
                  <c:v>1324041269</c:v>
                </c:pt>
                <c:pt idx="243">
                  <c:v>1324079392</c:v>
                </c:pt>
                <c:pt idx="244">
                  <c:v>1324158361</c:v>
                </c:pt>
                <c:pt idx="245">
                  <c:v>1324243985</c:v>
                </c:pt>
                <c:pt idx="246">
                  <c:v>1324329156</c:v>
                </c:pt>
                <c:pt idx="247">
                  <c:v>1324433310</c:v>
                </c:pt>
                <c:pt idx="248">
                  <c:v>1325007780</c:v>
                </c:pt>
                <c:pt idx="249">
                  <c:v>1325184847</c:v>
                </c:pt>
                <c:pt idx="250">
                  <c:v>1325432091</c:v>
                </c:pt>
                <c:pt idx="251">
                  <c:v>1325618773</c:v>
                </c:pt>
                <c:pt idx="252">
                  <c:v>1326217444</c:v>
                </c:pt>
                <c:pt idx="253">
                  <c:v>1326404583</c:v>
                </c:pt>
                <c:pt idx="254">
                  <c:v>1326422966</c:v>
                </c:pt>
                <c:pt idx="255">
                  <c:v>1326492231</c:v>
                </c:pt>
                <c:pt idx="256">
                  <c:v>1326648668</c:v>
                </c:pt>
                <c:pt idx="257">
                  <c:v>1326728235</c:v>
                </c:pt>
                <c:pt idx="258">
                  <c:v>1326810211</c:v>
                </c:pt>
                <c:pt idx="259">
                  <c:v>1326848935</c:v>
                </c:pt>
                <c:pt idx="260">
                  <c:v>1326872367</c:v>
                </c:pt>
                <c:pt idx="261">
                  <c:v>1326934395</c:v>
                </c:pt>
                <c:pt idx="262">
                  <c:v>1326972107</c:v>
                </c:pt>
                <c:pt idx="263">
                  <c:v>1326994426</c:v>
                </c:pt>
                <c:pt idx="264">
                  <c:v>1327518885</c:v>
                </c:pt>
                <c:pt idx="265">
                  <c:v>1327523638</c:v>
                </c:pt>
                <c:pt idx="266">
                  <c:v>1327523642</c:v>
                </c:pt>
                <c:pt idx="267">
                  <c:v>1327568499</c:v>
                </c:pt>
                <c:pt idx="268">
                  <c:v>1327622841</c:v>
                </c:pt>
                <c:pt idx="269">
                  <c:v>1327767423</c:v>
                </c:pt>
                <c:pt idx="270">
                  <c:v>1327853914</c:v>
                </c:pt>
                <c:pt idx="271">
                  <c:v>1327886998</c:v>
                </c:pt>
                <c:pt idx="272">
                  <c:v>1327969730</c:v>
                </c:pt>
                <c:pt idx="273">
                  <c:v>1328033818</c:v>
                </c:pt>
                <c:pt idx="274">
                  <c:v>1328040375</c:v>
                </c:pt>
                <c:pt idx="275">
                  <c:v>1328049974</c:v>
                </c:pt>
                <c:pt idx="276">
                  <c:v>1328052639</c:v>
                </c:pt>
                <c:pt idx="277">
                  <c:v>1328158065</c:v>
                </c:pt>
                <c:pt idx="278">
                  <c:v>1328197165</c:v>
                </c:pt>
                <c:pt idx="279">
                  <c:v>1328559435</c:v>
                </c:pt>
                <c:pt idx="280">
                  <c:v>1328582635</c:v>
                </c:pt>
                <c:pt idx="281">
                  <c:v>1328649026</c:v>
                </c:pt>
                <c:pt idx="282">
                  <c:v>1328749249</c:v>
                </c:pt>
                <c:pt idx="283">
                  <c:v>1328752575</c:v>
                </c:pt>
                <c:pt idx="284">
                  <c:v>1328760129</c:v>
                </c:pt>
                <c:pt idx="285">
                  <c:v>1328800049</c:v>
                </c:pt>
                <c:pt idx="286">
                  <c:v>1328916987</c:v>
                </c:pt>
                <c:pt idx="287">
                  <c:v>1329146235</c:v>
                </c:pt>
                <c:pt idx="288">
                  <c:v>1329442510</c:v>
                </c:pt>
                <c:pt idx="289">
                  <c:v>1329484625</c:v>
                </c:pt>
                <c:pt idx="290">
                  <c:v>1329671572</c:v>
                </c:pt>
                <c:pt idx="291">
                  <c:v>1329759452</c:v>
                </c:pt>
                <c:pt idx="292">
                  <c:v>1329856839</c:v>
                </c:pt>
                <c:pt idx="293">
                  <c:v>1329873755</c:v>
                </c:pt>
                <c:pt idx="294">
                  <c:v>1329890585</c:v>
                </c:pt>
                <c:pt idx="295">
                  <c:v>1330094566</c:v>
                </c:pt>
                <c:pt idx="296">
                  <c:v>1330394274</c:v>
                </c:pt>
                <c:pt idx="297">
                  <c:v>1330440323</c:v>
                </c:pt>
                <c:pt idx="298">
                  <c:v>1330638829</c:v>
                </c:pt>
                <c:pt idx="299">
                  <c:v>1330711203</c:v>
                </c:pt>
                <c:pt idx="300">
                  <c:v>1330722058</c:v>
                </c:pt>
                <c:pt idx="301">
                  <c:v>1330733022</c:v>
                </c:pt>
                <c:pt idx="302">
                  <c:v>1330908930</c:v>
                </c:pt>
                <c:pt idx="303">
                  <c:v>1330968347</c:v>
                </c:pt>
                <c:pt idx="304">
                  <c:v>1330969575</c:v>
                </c:pt>
                <c:pt idx="305">
                  <c:v>1330972403</c:v>
                </c:pt>
                <c:pt idx="306">
                  <c:v>1331060420</c:v>
                </c:pt>
                <c:pt idx="307">
                  <c:v>1331320778</c:v>
                </c:pt>
                <c:pt idx="308">
                  <c:v>1331333108</c:v>
                </c:pt>
                <c:pt idx="309">
                  <c:v>1331348404</c:v>
                </c:pt>
                <c:pt idx="310">
                  <c:v>1331358169</c:v>
                </c:pt>
                <c:pt idx="311">
                  <c:v>1331658165</c:v>
                </c:pt>
                <c:pt idx="312">
                  <c:v>1331666146</c:v>
                </c:pt>
                <c:pt idx="313">
                  <c:v>1331774434</c:v>
                </c:pt>
                <c:pt idx="314">
                  <c:v>1331982127</c:v>
                </c:pt>
                <c:pt idx="315">
                  <c:v>1332174672</c:v>
                </c:pt>
                <c:pt idx="316">
                  <c:v>1332175476</c:v>
                </c:pt>
                <c:pt idx="317">
                  <c:v>1332182049</c:v>
                </c:pt>
                <c:pt idx="318">
                  <c:v>1332182301</c:v>
                </c:pt>
                <c:pt idx="319">
                  <c:v>1332187334</c:v>
                </c:pt>
                <c:pt idx="320">
                  <c:v>1332192160</c:v>
                </c:pt>
                <c:pt idx="321">
                  <c:v>1332199618</c:v>
                </c:pt>
                <c:pt idx="322">
                  <c:v>1332378726</c:v>
                </c:pt>
                <c:pt idx="323">
                  <c:v>1332435685</c:v>
                </c:pt>
                <c:pt idx="324">
                  <c:v>1332452960</c:v>
                </c:pt>
                <c:pt idx="325">
                  <c:v>1332521976</c:v>
                </c:pt>
                <c:pt idx="326">
                  <c:v>1332808501</c:v>
                </c:pt>
                <c:pt idx="327">
                  <c:v>1332948694</c:v>
                </c:pt>
                <c:pt idx="328">
                  <c:v>1332950446</c:v>
                </c:pt>
                <c:pt idx="329">
                  <c:v>1332978688</c:v>
                </c:pt>
                <c:pt idx="330">
                  <c:v>1332991717</c:v>
                </c:pt>
                <c:pt idx="331">
                  <c:v>1333001424</c:v>
                </c:pt>
                <c:pt idx="332">
                  <c:v>1333002657</c:v>
                </c:pt>
                <c:pt idx="333">
                  <c:v>1333070023</c:v>
                </c:pt>
                <c:pt idx="334">
                  <c:v>1333207808</c:v>
                </c:pt>
                <c:pt idx="335">
                  <c:v>1333494026</c:v>
                </c:pt>
                <c:pt idx="336">
                  <c:v>1333550015</c:v>
                </c:pt>
                <c:pt idx="337">
                  <c:v>1333596019</c:v>
                </c:pt>
                <c:pt idx="338">
                  <c:v>1333597555</c:v>
                </c:pt>
                <c:pt idx="339">
                  <c:v>1333646743</c:v>
                </c:pt>
                <c:pt idx="340">
                  <c:v>1333653333</c:v>
                </c:pt>
                <c:pt idx="341">
                  <c:v>1333709958</c:v>
                </c:pt>
                <c:pt idx="342">
                  <c:v>1333748516</c:v>
                </c:pt>
                <c:pt idx="343">
                  <c:v>1334089208</c:v>
                </c:pt>
                <c:pt idx="344">
                  <c:v>1334155995</c:v>
                </c:pt>
                <c:pt idx="345">
                  <c:v>1334429646</c:v>
                </c:pt>
                <c:pt idx="346">
                  <c:v>1334432695</c:v>
                </c:pt>
                <c:pt idx="347">
                  <c:v>1334442519</c:v>
                </c:pt>
                <c:pt idx="348">
                  <c:v>1334783704</c:v>
                </c:pt>
                <c:pt idx="349">
                  <c:v>1334855105</c:v>
                </c:pt>
                <c:pt idx="350">
                  <c:v>1334948518</c:v>
                </c:pt>
                <c:pt idx="351">
                  <c:v>1334989881</c:v>
                </c:pt>
                <c:pt idx="352">
                  <c:v>1335194944</c:v>
                </c:pt>
                <c:pt idx="353">
                  <c:v>1335232055</c:v>
                </c:pt>
                <c:pt idx="354">
                  <c:v>1335245276</c:v>
                </c:pt>
                <c:pt idx="355">
                  <c:v>1335293168</c:v>
                </c:pt>
                <c:pt idx="356">
                  <c:v>1335397188</c:v>
                </c:pt>
                <c:pt idx="357">
                  <c:v>1335473931</c:v>
                </c:pt>
                <c:pt idx="358">
                  <c:v>1335491997</c:v>
                </c:pt>
                <c:pt idx="359">
                  <c:v>1335541393</c:v>
                </c:pt>
                <c:pt idx="360">
                  <c:v>1335567144</c:v>
                </c:pt>
                <c:pt idx="361">
                  <c:v>1335567655</c:v>
                </c:pt>
                <c:pt idx="362">
                  <c:v>1335570863</c:v>
                </c:pt>
                <c:pt idx="363">
                  <c:v>1335855631</c:v>
                </c:pt>
                <c:pt idx="364">
                  <c:v>1335892587</c:v>
                </c:pt>
                <c:pt idx="365">
                  <c:v>1335987789</c:v>
                </c:pt>
                <c:pt idx="366">
                  <c:v>1336009346</c:v>
                </c:pt>
                <c:pt idx="367">
                  <c:v>1336232730</c:v>
                </c:pt>
                <c:pt idx="368">
                  <c:v>1336238395</c:v>
                </c:pt>
                <c:pt idx="369">
                  <c:v>1336430575</c:v>
                </c:pt>
                <c:pt idx="370">
                  <c:v>1336482857</c:v>
                </c:pt>
                <c:pt idx="371">
                  <c:v>1336506905</c:v>
                </c:pt>
                <c:pt idx="372">
                  <c:v>1336512309</c:v>
                </c:pt>
                <c:pt idx="373">
                  <c:v>1336627492</c:v>
                </c:pt>
                <c:pt idx="374">
                  <c:v>1336643377</c:v>
                </c:pt>
                <c:pt idx="375">
                  <c:v>1336795283</c:v>
                </c:pt>
                <c:pt idx="376">
                  <c:v>1337095997</c:v>
                </c:pt>
                <c:pt idx="377">
                  <c:v>1337125368</c:v>
                </c:pt>
                <c:pt idx="378">
                  <c:v>1337659393</c:v>
                </c:pt>
                <c:pt idx="379">
                  <c:v>1337834963</c:v>
                </c:pt>
                <c:pt idx="380">
                  <c:v>1337884375</c:v>
                </c:pt>
                <c:pt idx="381">
                  <c:v>1337887451</c:v>
                </c:pt>
                <c:pt idx="382">
                  <c:v>1337977248</c:v>
                </c:pt>
                <c:pt idx="383">
                  <c:v>1338322571</c:v>
                </c:pt>
                <c:pt idx="384">
                  <c:v>1338336588</c:v>
                </c:pt>
                <c:pt idx="385">
                  <c:v>1338346281</c:v>
                </c:pt>
                <c:pt idx="386">
                  <c:v>1338352043</c:v>
                </c:pt>
                <c:pt idx="387">
                  <c:v>1338928537</c:v>
                </c:pt>
                <c:pt idx="388">
                  <c:v>1339091211</c:v>
                </c:pt>
                <c:pt idx="389">
                  <c:v>1339098689</c:v>
                </c:pt>
                <c:pt idx="390">
                  <c:v>1339109212</c:v>
                </c:pt>
                <c:pt idx="391">
                  <c:v>1339158569</c:v>
                </c:pt>
                <c:pt idx="392">
                  <c:v>1339207647</c:v>
                </c:pt>
                <c:pt idx="393">
                  <c:v>1339523132</c:v>
                </c:pt>
                <c:pt idx="394">
                  <c:v>1339549982</c:v>
                </c:pt>
                <c:pt idx="395">
                  <c:v>1339651143</c:v>
                </c:pt>
                <c:pt idx="396">
                  <c:v>1339694816</c:v>
                </c:pt>
                <c:pt idx="397">
                  <c:v>1339704141</c:v>
                </c:pt>
                <c:pt idx="398">
                  <c:v>1339738951</c:v>
                </c:pt>
                <c:pt idx="399">
                  <c:v>1339768804</c:v>
                </c:pt>
                <c:pt idx="400">
                  <c:v>1339790587</c:v>
                </c:pt>
                <c:pt idx="401">
                  <c:v>1340055345</c:v>
                </c:pt>
                <c:pt idx="402">
                  <c:v>1340056398</c:v>
                </c:pt>
                <c:pt idx="403">
                  <c:v>1340139811</c:v>
                </c:pt>
                <c:pt idx="404">
                  <c:v>1340233365</c:v>
                </c:pt>
                <c:pt idx="405">
                  <c:v>1340296440</c:v>
                </c:pt>
                <c:pt idx="406">
                  <c:v>1340329202</c:v>
                </c:pt>
                <c:pt idx="407">
                  <c:v>1340372006</c:v>
                </c:pt>
                <c:pt idx="408">
                  <c:v>1340642717</c:v>
                </c:pt>
                <c:pt idx="409">
                  <c:v>1340901345</c:v>
                </c:pt>
                <c:pt idx="410">
                  <c:v>1340944096</c:v>
                </c:pt>
                <c:pt idx="411">
                  <c:v>1341524220</c:v>
                </c:pt>
                <c:pt idx="412">
                  <c:v>1341800110</c:v>
                </c:pt>
                <c:pt idx="413">
                  <c:v>1341856178</c:v>
                </c:pt>
                <c:pt idx="414">
                  <c:v>1341875544</c:v>
                </c:pt>
                <c:pt idx="415">
                  <c:v>1341892127</c:v>
                </c:pt>
                <c:pt idx="416">
                  <c:v>1342043088</c:v>
                </c:pt>
                <c:pt idx="417">
                  <c:v>1342487785</c:v>
                </c:pt>
                <c:pt idx="418">
                  <c:v>1342494445</c:v>
                </c:pt>
                <c:pt idx="419">
                  <c:v>1342545994</c:v>
                </c:pt>
                <c:pt idx="420">
                  <c:v>1342556566</c:v>
                </c:pt>
                <c:pt idx="421">
                  <c:v>1342801164</c:v>
                </c:pt>
                <c:pt idx="422">
                  <c:v>1342844861</c:v>
                </c:pt>
                <c:pt idx="423">
                  <c:v>1343018807</c:v>
                </c:pt>
                <c:pt idx="424">
                  <c:v>1343068334</c:v>
                </c:pt>
                <c:pt idx="425">
                  <c:v>1343085285</c:v>
                </c:pt>
                <c:pt idx="426">
                  <c:v>1343096197</c:v>
                </c:pt>
                <c:pt idx="427">
                  <c:v>1343320425</c:v>
                </c:pt>
                <c:pt idx="428">
                  <c:v>1343326302</c:v>
                </c:pt>
                <c:pt idx="429">
                  <c:v>1343326747</c:v>
                </c:pt>
                <c:pt idx="430">
                  <c:v>1343425023</c:v>
                </c:pt>
                <c:pt idx="431">
                  <c:v>1343682681</c:v>
                </c:pt>
                <c:pt idx="432">
                  <c:v>1343741347</c:v>
                </c:pt>
                <c:pt idx="433">
                  <c:v>1343867524</c:v>
                </c:pt>
                <c:pt idx="434">
                  <c:v>1343870462</c:v>
                </c:pt>
                <c:pt idx="435">
                  <c:v>1343993448</c:v>
                </c:pt>
                <c:pt idx="436">
                  <c:v>1344062865</c:v>
                </c:pt>
                <c:pt idx="437">
                  <c:v>1344281383</c:v>
                </c:pt>
                <c:pt idx="438">
                  <c:v>1344465464</c:v>
                </c:pt>
                <c:pt idx="439">
                  <c:v>1344857083</c:v>
                </c:pt>
                <c:pt idx="440">
                  <c:v>1344880934</c:v>
                </c:pt>
                <c:pt idx="441">
                  <c:v>1344917580</c:v>
                </c:pt>
                <c:pt idx="442">
                  <c:v>1344961134</c:v>
                </c:pt>
                <c:pt idx="443">
                  <c:v>1344962853</c:v>
                </c:pt>
                <c:pt idx="444">
                  <c:v>1345056003</c:v>
                </c:pt>
                <c:pt idx="445">
                  <c:v>1345062936</c:v>
                </c:pt>
                <c:pt idx="446">
                  <c:v>1345664294</c:v>
                </c:pt>
                <c:pt idx="447">
                  <c:v>1345716422</c:v>
                </c:pt>
                <c:pt idx="448">
                  <c:v>1345741300</c:v>
                </c:pt>
                <c:pt idx="449">
                  <c:v>1345745956</c:v>
                </c:pt>
                <c:pt idx="450">
                  <c:v>1345828548</c:v>
                </c:pt>
                <c:pt idx="451">
                  <c:v>1345924012</c:v>
                </c:pt>
                <c:pt idx="452">
                  <c:v>1346042417</c:v>
                </c:pt>
                <c:pt idx="453">
                  <c:v>1346180780</c:v>
                </c:pt>
                <c:pt idx="454">
                  <c:v>1346194494</c:v>
                </c:pt>
                <c:pt idx="455">
                  <c:v>1346276349</c:v>
                </c:pt>
                <c:pt idx="456">
                  <c:v>1346345999</c:v>
                </c:pt>
                <c:pt idx="457">
                  <c:v>1346463337</c:v>
                </c:pt>
                <c:pt idx="458">
                  <c:v>1346799657</c:v>
                </c:pt>
                <c:pt idx="459">
                  <c:v>1346800033</c:v>
                </c:pt>
                <c:pt idx="460">
                  <c:v>1346806909</c:v>
                </c:pt>
                <c:pt idx="461">
                  <c:v>1346885050</c:v>
                </c:pt>
                <c:pt idx="462">
                  <c:v>1346975475</c:v>
                </c:pt>
                <c:pt idx="463">
                  <c:v>1347137731</c:v>
                </c:pt>
                <c:pt idx="464">
                  <c:v>1347293289</c:v>
                </c:pt>
                <c:pt idx="465">
                  <c:v>1347322622</c:v>
                </c:pt>
                <c:pt idx="466">
                  <c:v>1347411539</c:v>
                </c:pt>
                <c:pt idx="467">
                  <c:v>1347482261</c:v>
                </c:pt>
                <c:pt idx="468">
                  <c:v>1347913059</c:v>
                </c:pt>
                <c:pt idx="469">
                  <c:v>1348285321</c:v>
                </c:pt>
                <c:pt idx="470">
                  <c:v>1348363560</c:v>
                </c:pt>
                <c:pt idx="471">
                  <c:v>1348503976</c:v>
                </c:pt>
                <c:pt idx="472">
                  <c:v>1348536417</c:v>
                </c:pt>
                <c:pt idx="473">
                  <c:v>1348712513</c:v>
                </c:pt>
                <c:pt idx="474">
                  <c:v>1348731738</c:v>
                </c:pt>
                <c:pt idx="475">
                  <c:v>1348864913</c:v>
                </c:pt>
                <c:pt idx="476">
                  <c:v>1349150440</c:v>
                </c:pt>
                <c:pt idx="477">
                  <c:v>1349160018</c:v>
                </c:pt>
                <c:pt idx="478">
                  <c:v>1349209368</c:v>
                </c:pt>
                <c:pt idx="479">
                  <c:v>1349335284</c:v>
                </c:pt>
                <c:pt idx="480">
                  <c:v>1349892427</c:v>
                </c:pt>
                <c:pt idx="481">
                  <c:v>1349892735</c:v>
                </c:pt>
                <c:pt idx="482">
                  <c:v>1349916366</c:v>
                </c:pt>
                <c:pt idx="483">
                  <c:v>1349978269</c:v>
                </c:pt>
                <c:pt idx="484">
                  <c:v>1350009447</c:v>
                </c:pt>
                <c:pt idx="485">
                  <c:v>1350050028</c:v>
                </c:pt>
                <c:pt idx="486">
                  <c:v>1350061821</c:v>
                </c:pt>
                <c:pt idx="487">
                  <c:v>1350324286</c:v>
                </c:pt>
                <c:pt idx="488">
                  <c:v>1350398452</c:v>
                </c:pt>
                <c:pt idx="489">
                  <c:v>1350605844</c:v>
                </c:pt>
                <c:pt idx="490">
                  <c:v>1350967535</c:v>
                </c:pt>
                <c:pt idx="491">
                  <c:v>1351011489</c:v>
                </c:pt>
                <c:pt idx="492">
                  <c:v>1351024232</c:v>
                </c:pt>
                <c:pt idx="493">
                  <c:v>1351210481</c:v>
                </c:pt>
                <c:pt idx="494">
                  <c:v>1351528308</c:v>
                </c:pt>
                <c:pt idx="495">
                  <c:v>1351641296</c:v>
                </c:pt>
                <c:pt idx="496">
                  <c:v>1351663605</c:v>
                </c:pt>
                <c:pt idx="497">
                  <c:v>1351796674</c:v>
                </c:pt>
                <c:pt idx="498">
                  <c:v>1352107421</c:v>
                </c:pt>
                <c:pt idx="499">
                  <c:v>1352327022</c:v>
                </c:pt>
                <c:pt idx="500">
                  <c:v>1352504857</c:v>
                </c:pt>
                <c:pt idx="501">
                  <c:v>1352524767</c:v>
                </c:pt>
                <c:pt idx="502">
                  <c:v>1352766300</c:v>
                </c:pt>
                <c:pt idx="503">
                  <c:v>1352820837</c:v>
                </c:pt>
                <c:pt idx="504">
                  <c:v>1352845052</c:v>
                </c:pt>
                <c:pt idx="505">
                  <c:v>1352847503</c:v>
                </c:pt>
                <c:pt idx="506">
                  <c:v>1352906645</c:v>
                </c:pt>
                <c:pt idx="507">
                  <c:v>1352993777</c:v>
                </c:pt>
                <c:pt idx="508">
                  <c:v>1353005528</c:v>
                </c:pt>
                <c:pt idx="509">
                  <c:v>1353017510</c:v>
                </c:pt>
                <c:pt idx="510">
                  <c:v>1353177197</c:v>
                </c:pt>
                <c:pt idx="511">
                  <c:v>1353412725</c:v>
                </c:pt>
                <c:pt idx="512">
                  <c:v>1353547114</c:v>
                </c:pt>
                <c:pt idx="513">
                  <c:v>1353960252</c:v>
                </c:pt>
                <c:pt idx="514">
                  <c:v>1354250672</c:v>
                </c:pt>
                <c:pt idx="515">
                  <c:v>1354265335</c:v>
                </c:pt>
                <c:pt idx="516">
                  <c:v>1354568384</c:v>
                </c:pt>
                <c:pt idx="517">
                  <c:v>1354580949</c:v>
                </c:pt>
                <c:pt idx="518">
                  <c:v>1354584693</c:v>
                </c:pt>
                <c:pt idx="519">
                  <c:v>1354790790</c:v>
                </c:pt>
                <c:pt idx="520">
                  <c:v>1354816721</c:v>
                </c:pt>
                <c:pt idx="521">
                  <c:v>1354840638</c:v>
                </c:pt>
                <c:pt idx="522">
                  <c:v>1354909863</c:v>
                </c:pt>
                <c:pt idx="523">
                  <c:v>1355342424</c:v>
                </c:pt>
                <c:pt idx="524">
                  <c:v>1355489140</c:v>
                </c:pt>
                <c:pt idx="525">
                  <c:v>1355525313</c:v>
                </c:pt>
                <c:pt idx="526">
                  <c:v>1355855139</c:v>
                </c:pt>
                <c:pt idx="527">
                  <c:v>1356110480</c:v>
                </c:pt>
                <c:pt idx="528">
                  <c:v>1356121774</c:v>
                </c:pt>
                <c:pt idx="529">
                  <c:v>1356584974</c:v>
                </c:pt>
                <c:pt idx="530">
                  <c:v>1356648856</c:v>
                </c:pt>
                <c:pt idx="531">
                  <c:v>1356979110</c:v>
                </c:pt>
                <c:pt idx="532">
                  <c:v>1357088939</c:v>
                </c:pt>
                <c:pt idx="533">
                  <c:v>1357127727</c:v>
                </c:pt>
                <c:pt idx="534">
                  <c:v>1357157965</c:v>
                </c:pt>
                <c:pt idx="535">
                  <c:v>1357187280</c:v>
                </c:pt>
                <c:pt idx="536">
                  <c:v>1357604752</c:v>
                </c:pt>
                <c:pt idx="537">
                  <c:v>1357684801</c:v>
                </c:pt>
                <c:pt idx="538">
                  <c:v>1358180968</c:v>
                </c:pt>
                <c:pt idx="539">
                  <c:v>1358203069</c:v>
                </c:pt>
                <c:pt idx="540">
                  <c:v>1358294369</c:v>
                </c:pt>
                <c:pt idx="541">
                  <c:v>1358346109</c:v>
                </c:pt>
                <c:pt idx="542">
                  <c:v>1358437958</c:v>
                </c:pt>
                <c:pt idx="543">
                  <c:v>1359029661</c:v>
                </c:pt>
                <c:pt idx="544">
                  <c:v>1359104955</c:v>
                </c:pt>
                <c:pt idx="545">
                  <c:v>1359140546</c:v>
                </c:pt>
                <c:pt idx="546">
                  <c:v>1359147872</c:v>
                </c:pt>
                <c:pt idx="547">
                  <c:v>1359301335</c:v>
                </c:pt>
                <c:pt idx="548">
                  <c:v>1359421403</c:v>
                </c:pt>
                <c:pt idx="549">
                  <c:v>1359468915</c:v>
                </c:pt>
                <c:pt idx="550">
                  <c:v>1359568911</c:v>
                </c:pt>
                <c:pt idx="551">
                  <c:v>1359575988</c:v>
                </c:pt>
                <c:pt idx="552">
                  <c:v>1359587137</c:v>
                </c:pt>
                <c:pt idx="553">
                  <c:v>1359660329</c:v>
                </c:pt>
                <c:pt idx="554">
                  <c:v>1359848537</c:v>
                </c:pt>
                <c:pt idx="555">
                  <c:v>1359946188</c:v>
                </c:pt>
                <c:pt idx="556">
                  <c:v>1360106145</c:v>
                </c:pt>
                <c:pt idx="557">
                  <c:v>1360119728</c:v>
                </c:pt>
                <c:pt idx="558">
                  <c:v>1360177878</c:v>
                </c:pt>
                <c:pt idx="559">
                  <c:v>1360222119</c:v>
                </c:pt>
                <c:pt idx="560">
                  <c:v>1360258935</c:v>
                </c:pt>
                <c:pt idx="561">
                  <c:v>1360271299</c:v>
                </c:pt>
                <c:pt idx="562">
                  <c:v>1360346851</c:v>
                </c:pt>
                <c:pt idx="563">
                  <c:v>1360352124</c:v>
                </c:pt>
                <c:pt idx="564">
                  <c:v>1360366708</c:v>
                </c:pt>
                <c:pt idx="565">
                  <c:v>1360551250</c:v>
                </c:pt>
                <c:pt idx="566">
                  <c:v>1360830239</c:v>
                </c:pt>
                <c:pt idx="567">
                  <c:v>1360866467</c:v>
                </c:pt>
                <c:pt idx="568">
                  <c:v>1360948389</c:v>
                </c:pt>
                <c:pt idx="569">
                  <c:v>1361002140</c:v>
                </c:pt>
                <c:pt idx="570">
                  <c:v>1361248701</c:v>
                </c:pt>
                <c:pt idx="571">
                  <c:v>1361250539</c:v>
                </c:pt>
                <c:pt idx="572">
                  <c:v>1361300615</c:v>
                </c:pt>
                <c:pt idx="573">
                  <c:v>1361363825</c:v>
                </c:pt>
                <c:pt idx="574">
                  <c:v>1361483538</c:v>
                </c:pt>
                <c:pt idx="575">
                  <c:v>1361490161</c:v>
                </c:pt>
                <c:pt idx="576">
                  <c:v>1361577292</c:v>
                </c:pt>
                <c:pt idx="577">
                  <c:v>1361753751</c:v>
                </c:pt>
                <c:pt idx="578">
                  <c:v>1361858673</c:v>
                </c:pt>
                <c:pt idx="579">
                  <c:v>1361884763</c:v>
                </c:pt>
                <c:pt idx="580">
                  <c:v>1362081933</c:v>
                </c:pt>
                <c:pt idx="581">
                  <c:v>1362329565</c:v>
                </c:pt>
                <c:pt idx="582">
                  <c:v>1362640582</c:v>
                </c:pt>
                <c:pt idx="583">
                  <c:v>1362710425</c:v>
                </c:pt>
                <c:pt idx="584">
                  <c:v>1362776043</c:v>
                </c:pt>
                <c:pt idx="585">
                  <c:v>1362860257</c:v>
                </c:pt>
                <c:pt idx="586">
                  <c:v>1363017271</c:v>
                </c:pt>
                <c:pt idx="587">
                  <c:v>1363136487</c:v>
                </c:pt>
                <c:pt idx="588">
                  <c:v>1363320140</c:v>
                </c:pt>
                <c:pt idx="589">
                  <c:v>1363381432</c:v>
                </c:pt>
                <c:pt idx="590">
                  <c:v>1363611575</c:v>
                </c:pt>
                <c:pt idx="591">
                  <c:v>1363630542</c:v>
                </c:pt>
                <c:pt idx="592">
                  <c:v>1363885211</c:v>
                </c:pt>
                <c:pt idx="593">
                  <c:v>1363960278</c:v>
                </c:pt>
                <c:pt idx="594">
                  <c:v>1363981723</c:v>
                </c:pt>
                <c:pt idx="595">
                  <c:v>1364101272</c:v>
                </c:pt>
                <c:pt idx="596">
                  <c:v>1364426260</c:v>
                </c:pt>
                <c:pt idx="597">
                  <c:v>1364505391</c:v>
                </c:pt>
                <c:pt idx="598">
                  <c:v>1364827370</c:v>
                </c:pt>
                <c:pt idx="599">
                  <c:v>1364852557</c:v>
                </c:pt>
                <c:pt idx="600">
                  <c:v>1364854593</c:v>
                </c:pt>
                <c:pt idx="601">
                  <c:v>1364996645</c:v>
                </c:pt>
                <c:pt idx="602">
                  <c:v>1365082009</c:v>
                </c:pt>
                <c:pt idx="603">
                  <c:v>1365084034</c:v>
                </c:pt>
                <c:pt idx="604">
                  <c:v>1365231655</c:v>
                </c:pt>
                <c:pt idx="605">
                  <c:v>1365275536</c:v>
                </c:pt>
                <c:pt idx="606">
                  <c:v>1365348794</c:v>
                </c:pt>
                <c:pt idx="607">
                  <c:v>1365474453</c:v>
                </c:pt>
                <c:pt idx="608">
                  <c:v>1365515684</c:v>
                </c:pt>
                <c:pt idx="609">
                  <c:v>1365525239</c:v>
                </c:pt>
                <c:pt idx="610">
                  <c:v>1365643344</c:v>
                </c:pt>
                <c:pt idx="611">
                  <c:v>1365699071</c:v>
                </c:pt>
                <c:pt idx="612">
                  <c:v>1365791246</c:v>
                </c:pt>
                <c:pt idx="613">
                  <c:v>1365958060</c:v>
                </c:pt>
                <c:pt idx="614">
                  <c:v>1366028563</c:v>
                </c:pt>
                <c:pt idx="615">
                  <c:v>1366200499</c:v>
                </c:pt>
                <c:pt idx="616">
                  <c:v>1366251510</c:v>
                </c:pt>
                <c:pt idx="617">
                  <c:v>1366381877</c:v>
                </c:pt>
                <c:pt idx="618">
                  <c:v>1366690044</c:v>
                </c:pt>
                <c:pt idx="619">
                  <c:v>1366731491</c:v>
                </c:pt>
                <c:pt idx="620">
                  <c:v>1366763437</c:v>
                </c:pt>
                <c:pt idx="621">
                  <c:v>1366879523</c:v>
                </c:pt>
                <c:pt idx="622">
                  <c:v>1366906714</c:v>
                </c:pt>
                <c:pt idx="623">
                  <c:v>1366917828</c:v>
                </c:pt>
                <c:pt idx="624">
                  <c:v>1366999870</c:v>
                </c:pt>
                <c:pt idx="625">
                  <c:v>1367088443</c:v>
                </c:pt>
                <c:pt idx="626">
                  <c:v>1367286434</c:v>
                </c:pt>
                <c:pt idx="627">
                  <c:v>1367352787</c:v>
                </c:pt>
                <c:pt idx="628">
                  <c:v>1367355313</c:v>
                </c:pt>
                <c:pt idx="629">
                  <c:v>1367798074</c:v>
                </c:pt>
                <c:pt idx="630">
                  <c:v>1367878430</c:v>
                </c:pt>
                <c:pt idx="631">
                  <c:v>1367933691</c:v>
                </c:pt>
                <c:pt idx="632">
                  <c:v>1367940806</c:v>
                </c:pt>
                <c:pt idx="633">
                  <c:v>1368019482</c:v>
                </c:pt>
                <c:pt idx="634">
                  <c:v>1368036192</c:v>
                </c:pt>
                <c:pt idx="635">
                  <c:v>1368057674</c:v>
                </c:pt>
                <c:pt idx="636">
                  <c:v>1368476367</c:v>
                </c:pt>
                <c:pt idx="637">
                  <c:v>1368576032</c:v>
                </c:pt>
                <c:pt idx="638">
                  <c:v>1368579457</c:v>
                </c:pt>
                <c:pt idx="639">
                  <c:v>1368646357</c:v>
                </c:pt>
                <c:pt idx="640">
                  <c:v>1368723225</c:v>
                </c:pt>
                <c:pt idx="641">
                  <c:v>1368823675</c:v>
                </c:pt>
                <c:pt idx="642">
                  <c:v>1369134258</c:v>
                </c:pt>
                <c:pt idx="643">
                  <c:v>1369193496</c:v>
                </c:pt>
                <c:pt idx="644">
                  <c:v>1369246738</c:v>
                </c:pt>
                <c:pt idx="645">
                  <c:v>1369286903</c:v>
                </c:pt>
                <c:pt idx="646">
                  <c:v>1369705751</c:v>
                </c:pt>
                <c:pt idx="647">
                  <c:v>1369770292</c:v>
                </c:pt>
                <c:pt idx="648">
                  <c:v>1369864301</c:v>
                </c:pt>
                <c:pt idx="649">
                  <c:v>1369895421</c:v>
                </c:pt>
                <c:pt idx="650">
                  <c:v>1370067231</c:v>
                </c:pt>
                <c:pt idx="651">
                  <c:v>1370393760</c:v>
                </c:pt>
                <c:pt idx="652">
                  <c:v>1370568560</c:v>
                </c:pt>
                <c:pt idx="653">
                  <c:v>1370651181</c:v>
                </c:pt>
                <c:pt idx="654">
                  <c:v>1371159325</c:v>
                </c:pt>
                <c:pt idx="655">
                  <c:v>1371491244</c:v>
                </c:pt>
                <c:pt idx="656">
                  <c:v>1371569202</c:v>
                </c:pt>
                <c:pt idx="657">
                  <c:v>1371585703</c:v>
                </c:pt>
                <c:pt idx="658">
                  <c:v>1371655522</c:v>
                </c:pt>
                <c:pt idx="659">
                  <c:v>1371715269</c:v>
                </c:pt>
                <c:pt idx="660">
                  <c:v>1371769582</c:v>
                </c:pt>
                <c:pt idx="661">
                  <c:v>1371931752</c:v>
                </c:pt>
                <c:pt idx="662">
                  <c:v>1372082558</c:v>
                </c:pt>
                <c:pt idx="663">
                  <c:v>1372177288</c:v>
                </c:pt>
                <c:pt idx="664">
                  <c:v>1372210235</c:v>
                </c:pt>
                <c:pt idx="665">
                  <c:v>1372296436</c:v>
                </c:pt>
                <c:pt idx="666">
                  <c:v>1372384194</c:v>
                </c:pt>
                <c:pt idx="667">
                  <c:v>1372437089</c:v>
                </c:pt>
                <c:pt idx="668">
                  <c:v>1372668113</c:v>
                </c:pt>
                <c:pt idx="669">
                  <c:v>1372721577</c:v>
                </c:pt>
                <c:pt idx="670">
                  <c:v>1372884587</c:v>
                </c:pt>
                <c:pt idx="671">
                  <c:v>1373305836</c:v>
                </c:pt>
                <c:pt idx="672">
                  <c:v>1373337166</c:v>
                </c:pt>
                <c:pt idx="673">
                  <c:v>1373408699</c:v>
                </c:pt>
                <c:pt idx="674">
                  <c:v>1373408731</c:v>
                </c:pt>
                <c:pt idx="675">
                  <c:v>1373457615</c:v>
                </c:pt>
                <c:pt idx="676">
                  <c:v>1373548520</c:v>
                </c:pt>
                <c:pt idx="677">
                  <c:v>1373568644</c:v>
                </c:pt>
                <c:pt idx="678">
                  <c:v>1373971408</c:v>
                </c:pt>
                <c:pt idx="679">
                  <c:v>1374531631</c:v>
                </c:pt>
                <c:pt idx="680">
                  <c:v>1374882891</c:v>
                </c:pt>
                <c:pt idx="681">
                  <c:v>1375008418</c:v>
                </c:pt>
                <c:pt idx="682">
                  <c:v>1375113391</c:v>
                </c:pt>
                <c:pt idx="683">
                  <c:v>1375265461</c:v>
                </c:pt>
                <c:pt idx="684">
                  <c:v>1375275220</c:v>
                </c:pt>
                <c:pt idx="685">
                  <c:v>1375368012</c:v>
                </c:pt>
                <c:pt idx="686">
                  <c:v>1375403523</c:v>
                </c:pt>
                <c:pt idx="687">
                  <c:v>1375475406</c:v>
                </c:pt>
                <c:pt idx="688">
                  <c:v>1375729469</c:v>
                </c:pt>
                <c:pt idx="689">
                  <c:v>1375880598</c:v>
                </c:pt>
                <c:pt idx="690">
                  <c:v>1376003254</c:v>
                </c:pt>
                <c:pt idx="691">
                  <c:v>1376066243</c:v>
                </c:pt>
                <c:pt idx="692">
                  <c:v>1376399240</c:v>
                </c:pt>
                <c:pt idx="693">
                  <c:v>1376501292</c:v>
                </c:pt>
                <c:pt idx="694">
                  <c:v>1376502980</c:v>
                </c:pt>
                <c:pt idx="695">
                  <c:v>1376687485</c:v>
                </c:pt>
                <c:pt idx="696">
                  <c:v>1377022128</c:v>
                </c:pt>
                <c:pt idx="697">
                  <c:v>1377030070</c:v>
                </c:pt>
                <c:pt idx="698">
                  <c:v>1377116247</c:v>
                </c:pt>
                <c:pt idx="699">
                  <c:v>1377252857</c:v>
                </c:pt>
                <c:pt idx="700">
                  <c:v>1377294278</c:v>
                </c:pt>
                <c:pt idx="701">
                  <c:v>1377570867</c:v>
                </c:pt>
                <c:pt idx="702">
                  <c:v>1378080409</c:v>
                </c:pt>
                <c:pt idx="703">
                  <c:v>1378214874</c:v>
                </c:pt>
                <c:pt idx="704">
                  <c:v>1378306140</c:v>
                </c:pt>
                <c:pt idx="705">
                  <c:v>1378516918</c:v>
                </c:pt>
                <c:pt idx="706">
                  <c:v>1378586179</c:v>
                </c:pt>
                <c:pt idx="707">
                  <c:v>1378714687</c:v>
                </c:pt>
                <c:pt idx="708">
                  <c:v>1378722437</c:v>
                </c:pt>
                <c:pt idx="709">
                  <c:v>1378735983</c:v>
                </c:pt>
                <c:pt idx="710">
                  <c:v>1378737215</c:v>
                </c:pt>
                <c:pt idx="711">
                  <c:v>1378746052</c:v>
                </c:pt>
                <c:pt idx="712">
                  <c:v>1378949465</c:v>
                </c:pt>
                <c:pt idx="713">
                  <c:v>1379336503</c:v>
                </c:pt>
                <c:pt idx="714">
                  <c:v>1379425085</c:v>
                </c:pt>
                <c:pt idx="715">
                  <c:v>1379532618</c:v>
                </c:pt>
                <c:pt idx="716">
                  <c:v>1379540288</c:v>
                </c:pt>
                <c:pt idx="717">
                  <c:v>1379592786</c:v>
                </c:pt>
                <c:pt idx="718">
                  <c:v>1379710294</c:v>
                </c:pt>
                <c:pt idx="719">
                  <c:v>1379990038</c:v>
                </c:pt>
                <c:pt idx="720">
                  <c:v>1380150010</c:v>
                </c:pt>
                <c:pt idx="721">
                  <c:v>1380217190</c:v>
                </c:pt>
                <c:pt idx="722">
                  <c:v>1380238969</c:v>
                </c:pt>
                <c:pt idx="723">
                  <c:v>1380470188</c:v>
                </c:pt>
                <c:pt idx="724">
                  <c:v>1380477691</c:v>
                </c:pt>
                <c:pt idx="725">
                  <c:v>1380556483</c:v>
                </c:pt>
                <c:pt idx="726">
                  <c:v>1380559201</c:v>
                </c:pt>
                <c:pt idx="727">
                  <c:v>1380585890</c:v>
                </c:pt>
                <c:pt idx="728">
                  <c:v>1380650177</c:v>
                </c:pt>
                <c:pt idx="729">
                  <c:v>1380726226</c:v>
                </c:pt>
                <c:pt idx="730">
                  <c:v>1380797834</c:v>
                </c:pt>
                <c:pt idx="731">
                  <c:v>1380826996</c:v>
                </c:pt>
                <c:pt idx="732">
                  <c:v>1380833367</c:v>
                </c:pt>
                <c:pt idx="733">
                  <c:v>1380838145</c:v>
                </c:pt>
                <c:pt idx="734">
                  <c:v>1380913757</c:v>
                </c:pt>
                <c:pt idx="735">
                  <c:v>1381194003</c:v>
                </c:pt>
                <c:pt idx="736">
                  <c:v>1381265883</c:v>
                </c:pt>
                <c:pt idx="737">
                  <c:v>1381364339</c:v>
                </c:pt>
                <c:pt idx="738">
                  <c:v>1381430646</c:v>
                </c:pt>
                <c:pt idx="739">
                  <c:v>1381445253</c:v>
                </c:pt>
                <c:pt idx="740">
                  <c:v>1381583948</c:v>
                </c:pt>
                <c:pt idx="741">
                  <c:v>1381752061</c:v>
                </c:pt>
                <c:pt idx="742">
                  <c:v>1381767859</c:v>
                </c:pt>
                <c:pt idx="743">
                  <c:v>1381778555</c:v>
                </c:pt>
                <c:pt idx="744">
                  <c:v>1381853222</c:v>
                </c:pt>
                <c:pt idx="745">
                  <c:v>1381923548</c:v>
                </c:pt>
                <c:pt idx="746">
                  <c:v>1381984773</c:v>
                </c:pt>
                <c:pt idx="747">
                  <c:v>1382449733</c:v>
                </c:pt>
                <c:pt idx="748">
                  <c:v>1382460379</c:v>
                </c:pt>
                <c:pt idx="749">
                  <c:v>1382528113</c:v>
                </c:pt>
                <c:pt idx="750">
                  <c:v>1382659060</c:v>
                </c:pt>
                <c:pt idx="751">
                  <c:v>1382679059</c:v>
                </c:pt>
                <c:pt idx="752">
                  <c:v>1382701793</c:v>
                </c:pt>
                <c:pt idx="753">
                  <c:v>1382742014</c:v>
                </c:pt>
                <c:pt idx="754">
                  <c:v>1382938914</c:v>
                </c:pt>
                <c:pt idx="755">
                  <c:v>1382963963</c:v>
                </c:pt>
                <c:pt idx="756">
                  <c:v>1382994511</c:v>
                </c:pt>
                <c:pt idx="757">
                  <c:v>1383076902</c:v>
                </c:pt>
                <c:pt idx="758">
                  <c:v>1383095125</c:v>
                </c:pt>
                <c:pt idx="759">
                  <c:v>1383139695</c:v>
                </c:pt>
                <c:pt idx="760">
                  <c:v>1383195753</c:v>
                </c:pt>
                <c:pt idx="761">
                  <c:v>1383257703</c:v>
                </c:pt>
                <c:pt idx="762">
                  <c:v>1383327440</c:v>
                </c:pt>
                <c:pt idx="763">
                  <c:v>1383337052</c:v>
                </c:pt>
                <c:pt idx="764">
                  <c:v>1383337267</c:v>
                </c:pt>
                <c:pt idx="765">
                  <c:v>1383616856</c:v>
                </c:pt>
                <c:pt idx="766">
                  <c:v>1383621299</c:v>
                </c:pt>
                <c:pt idx="767">
                  <c:v>1383909855</c:v>
                </c:pt>
                <c:pt idx="768">
                  <c:v>1384186483</c:v>
                </c:pt>
                <c:pt idx="769">
                  <c:v>1384236507</c:v>
                </c:pt>
                <c:pt idx="770">
                  <c:v>1384364561</c:v>
                </c:pt>
                <c:pt idx="771">
                  <c:v>1384384136</c:v>
                </c:pt>
                <c:pt idx="772">
                  <c:v>1384480685</c:v>
                </c:pt>
                <c:pt idx="773">
                  <c:v>1384577890</c:v>
                </c:pt>
                <c:pt idx="774">
                  <c:v>1384811721</c:v>
                </c:pt>
                <c:pt idx="775">
                  <c:v>1384887360</c:v>
                </c:pt>
                <c:pt idx="776">
                  <c:v>1384920804</c:v>
                </c:pt>
                <c:pt idx="777">
                  <c:v>1384941892</c:v>
                </c:pt>
                <c:pt idx="778">
                  <c:v>1385065931</c:v>
                </c:pt>
                <c:pt idx="779">
                  <c:v>1385124940</c:v>
                </c:pt>
                <c:pt idx="780">
                  <c:v>1385366429</c:v>
                </c:pt>
                <c:pt idx="781">
                  <c:v>1385425937</c:v>
                </c:pt>
                <c:pt idx="782">
                  <c:v>1385510094</c:v>
                </c:pt>
                <c:pt idx="783">
                  <c:v>1385524889</c:v>
                </c:pt>
                <c:pt idx="784">
                  <c:v>1385585434</c:v>
                </c:pt>
                <c:pt idx="785">
                  <c:v>1385754986</c:v>
                </c:pt>
                <c:pt idx="786">
                  <c:v>1386011038</c:v>
                </c:pt>
                <c:pt idx="787">
                  <c:v>1386108087</c:v>
                </c:pt>
                <c:pt idx="788">
                  <c:v>1386123861</c:v>
                </c:pt>
                <c:pt idx="789">
                  <c:v>1386194013</c:v>
                </c:pt>
                <c:pt idx="790">
                  <c:v>1386216545</c:v>
                </c:pt>
                <c:pt idx="791">
                  <c:v>1386336660</c:v>
                </c:pt>
                <c:pt idx="792">
                  <c:v>1386344289</c:v>
                </c:pt>
                <c:pt idx="793">
                  <c:v>1386463198</c:v>
                </c:pt>
                <c:pt idx="794">
                  <c:v>1386626054</c:v>
                </c:pt>
                <c:pt idx="795">
                  <c:v>1386806254</c:v>
                </c:pt>
                <c:pt idx="796">
                  <c:v>1386882145</c:v>
                </c:pt>
                <c:pt idx="797">
                  <c:v>1386884201</c:v>
                </c:pt>
                <c:pt idx="798">
                  <c:v>1386886874</c:v>
                </c:pt>
                <c:pt idx="799">
                  <c:v>1387390555</c:v>
                </c:pt>
                <c:pt idx="800">
                  <c:v>1387403967</c:v>
                </c:pt>
                <c:pt idx="801">
                  <c:v>1387569630</c:v>
                </c:pt>
                <c:pt idx="802">
                  <c:v>1387834799</c:v>
                </c:pt>
                <c:pt idx="803">
                  <c:v>1388077791</c:v>
                </c:pt>
                <c:pt idx="804">
                  <c:v>1388084862</c:v>
                </c:pt>
                <c:pt idx="805">
                  <c:v>1388391227</c:v>
                </c:pt>
                <c:pt idx="806">
                  <c:v>1388707645</c:v>
                </c:pt>
                <c:pt idx="807">
                  <c:v>1388772126</c:v>
                </c:pt>
                <c:pt idx="808">
                  <c:v>1388835692</c:v>
                </c:pt>
                <c:pt idx="809">
                  <c:v>1389038297</c:v>
                </c:pt>
                <c:pt idx="810">
                  <c:v>1389041333</c:v>
                </c:pt>
                <c:pt idx="811">
                  <c:v>1389107062</c:v>
                </c:pt>
                <c:pt idx="812">
                  <c:v>1389121248</c:v>
                </c:pt>
                <c:pt idx="813">
                  <c:v>1389193827</c:v>
                </c:pt>
                <c:pt idx="814">
                  <c:v>1389259831</c:v>
                </c:pt>
                <c:pt idx="815">
                  <c:v>1389399701</c:v>
                </c:pt>
                <c:pt idx="816">
                  <c:v>1389635351</c:v>
                </c:pt>
                <c:pt idx="817">
                  <c:v>1389825800</c:v>
                </c:pt>
                <c:pt idx="818">
                  <c:v>1389891684</c:v>
                </c:pt>
                <c:pt idx="819">
                  <c:v>1389982692</c:v>
                </c:pt>
                <c:pt idx="820">
                  <c:v>1390083017</c:v>
                </c:pt>
                <c:pt idx="821">
                  <c:v>1390088311</c:v>
                </c:pt>
                <c:pt idx="822">
                  <c:v>1390323617</c:v>
                </c:pt>
                <c:pt idx="823">
                  <c:v>1390330877</c:v>
                </c:pt>
                <c:pt idx="824">
                  <c:v>1390381722</c:v>
                </c:pt>
                <c:pt idx="825">
                  <c:v>1390439304</c:v>
                </c:pt>
                <c:pt idx="826">
                  <c:v>1390509071</c:v>
                </c:pt>
                <c:pt idx="827">
                  <c:v>1390564857</c:v>
                </c:pt>
                <c:pt idx="828">
                  <c:v>1390570791</c:v>
                </c:pt>
                <c:pt idx="829">
                  <c:v>1390589018</c:v>
                </c:pt>
                <c:pt idx="830">
                  <c:v>1390667107</c:v>
                </c:pt>
                <c:pt idx="831">
                  <c:v>1390853620</c:v>
                </c:pt>
                <c:pt idx="832">
                  <c:v>1390860695</c:v>
                </c:pt>
                <c:pt idx="833">
                  <c:v>1390890987</c:v>
                </c:pt>
                <c:pt idx="834">
                  <c:v>1390938332</c:v>
                </c:pt>
                <c:pt idx="835">
                  <c:v>1391005999</c:v>
                </c:pt>
                <c:pt idx="836">
                  <c:v>1391293745</c:v>
                </c:pt>
                <c:pt idx="837">
                  <c:v>1391477450</c:v>
                </c:pt>
                <c:pt idx="838">
                  <c:v>1391479339</c:v>
                </c:pt>
                <c:pt idx="839">
                  <c:v>1391571319</c:v>
                </c:pt>
                <c:pt idx="840">
                  <c:v>1392021502</c:v>
                </c:pt>
                <c:pt idx="841">
                  <c:v>1392040806</c:v>
                </c:pt>
                <c:pt idx="842">
                  <c:v>1392093190</c:v>
                </c:pt>
                <c:pt idx="843">
                  <c:v>1392169298</c:v>
                </c:pt>
                <c:pt idx="844">
                  <c:v>1392171770</c:v>
                </c:pt>
                <c:pt idx="845">
                  <c:v>1392183631</c:v>
                </c:pt>
                <c:pt idx="846">
                  <c:v>1392232830</c:v>
                </c:pt>
                <c:pt idx="847">
                  <c:v>1392321509</c:v>
                </c:pt>
                <c:pt idx="848">
                  <c:v>1392569730</c:v>
                </c:pt>
                <c:pt idx="849">
                  <c:v>1392780961</c:v>
                </c:pt>
                <c:pt idx="850">
                  <c:v>1392847312</c:v>
                </c:pt>
                <c:pt idx="851">
                  <c:v>1393034470</c:v>
                </c:pt>
                <c:pt idx="852">
                  <c:v>1393038927</c:v>
                </c:pt>
                <c:pt idx="853">
                  <c:v>1393233855</c:v>
                </c:pt>
                <c:pt idx="854">
                  <c:v>1393272633</c:v>
                </c:pt>
                <c:pt idx="855">
                  <c:v>1393287850</c:v>
                </c:pt>
                <c:pt idx="856">
                  <c:v>1393443400</c:v>
                </c:pt>
                <c:pt idx="857">
                  <c:v>1393882717</c:v>
                </c:pt>
                <c:pt idx="858">
                  <c:v>1394039979</c:v>
                </c:pt>
                <c:pt idx="859">
                  <c:v>1394078379</c:v>
                </c:pt>
                <c:pt idx="860">
                  <c:v>1394127585</c:v>
                </c:pt>
                <c:pt idx="861">
                  <c:v>1394536048</c:v>
                </c:pt>
                <c:pt idx="862">
                  <c:v>1394633746</c:v>
                </c:pt>
                <c:pt idx="863">
                  <c:v>1394683409</c:v>
                </c:pt>
                <c:pt idx="864">
                  <c:v>1394821095</c:v>
                </c:pt>
                <c:pt idx="865">
                  <c:v>1395089981</c:v>
                </c:pt>
                <c:pt idx="866">
                  <c:v>1395155478</c:v>
                </c:pt>
                <c:pt idx="867">
                  <c:v>1395162822</c:v>
                </c:pt>
                <c:pt idx="868">
                  <c:v>1395168625</c:v>
                </c:pt>
                <c:pt idx="869">
                  <c:v>1395277318</c:v>
                </c:pt>
                <c:pt idx="870">
                  <c:v>1395318848</c:v>
                </c:pt>
                <c:pt idx="871">
                  <c:v>1395349475</c:v>
                </c:pt>
                <c:pt idx="872">
                  <c:v>1395407445</c:v>
                </c:pt>
                <c:pt idx="873">
                  <c:v>1395417714</c:v>
                </c:pt>
                <c:pt idx="874">
                  <c:v>1395436717</c:v>
                </c:pt>
                <c:pt idx="875">
                  <c:v>1395676773</c:v>
                </c:pt>
                <c:pt idx="876">
                  <c:v>1395687664</c:v>
                </c:pt>
                <c:pt idx="877">
                  <c:v>1395774667</c:v>
                </c:pt>
                <c:pt idx="878">
                  <c:v>1395787973</c:v>
                </c:pt>
                <c:pt idx="879">
                  <c:v>1395859093</c:v>
                </c:pt>
                <c:pt idx="880">
                  <c:v>1395868127</c:v>
                </c:pt>
                <c:pt idx="881">
                  <c:v>1395885518</c:v>
                </c:pt>
                <c:pt idx="882">
                  <c:v>1396026382</c:v>
                </c:pt>
                <c:pt idx="883">
                  <c:v>1396284680</c:v>
                </c:pt>
                <c:pt idx="884">
                  <c:v>1396334311</c:v>
                </c:pt>
                <c:pt idx="885">
                  <c:v>1396360890</c:v>
                </c:pt>
                <c:pt idx="886">
                  <c:v>1396367729</c:v>
                </c:pt>
                <c:pt idx="887">
                  <c:v>1396371612</c:v>
                </c:pt>
                <c:pt idx="888">
                  <c:v>1396396662</c:v>
                </c:pt>
                <c:pt idx="889">
                  <c:v>1396441810</c:v>
                </c:pt>
                <c:pt idx="890">
                  <c:v>1396468782</c:v>
                </c:pt>
                <c:pt idx="891">
                  <c:v>1396524644</c:v>
                </c:pt>
                <c:pt idx="892">
                  <c:v>1396631500</c:v>
                </c:pt>
                <c:pt idx="893">
                  <c:v>1396633284</c:v>
                </c:pt>
                <c:pt idx="894">
                  <c:v>1396829189</c:v>
                </c:pt>
                <c:pt idx="895">
                  <c:v>1396876302</c:v>
                </c:pt>
                <c:pt idx="896">
                  <c:v>1396906530</c:v>
                </c:pt>
                <c:pt idx="897">
                  <c:v>1396923624</c:v>
                </c:pt>
                <c:pt idx="898">
                  <c:v>1396974355</c:v>
                </c:pt>
                <c:pt idx="899">
                  <c:v>1397076319</c:v>
                </c:pt>
                <c:pt idx="900">
                  <c:v>1397133386</c:v>
                </c:pt>
                <c:pt idx="901">
                  <c:v>1397186333</c:v>
                </c:pt>
                <c:pt idx="902">
                  <c:v>1397217052</c:v>
                </c:pt>
                <c:pt idx="903">
                  <c:v>1397414636</c:v>
                </c:pt>
                <c:pt idx="904">
                  <c:v>1397545131</c:v>
                </c:pt>
                <c:pt idx="905">
                  <c:v>1397571035</c:v>
                </c:pt>
                <c:pt idx="906">
                  <c:v>1397584386</c:v>
                </c:pt>
                <c:pt idx="907">
                  <c:v>1397661347</c:v>
                </c:pt>
                <c:pt idx="908">
                  <c:v>1397677790</c:v>
                </c:pt>
                <c:pt idx="909">
                  <c:v>1397679445</c:v>
                </c:pt>
                <c:pt idx="910">
                  <c:v>1397683410</c:v>
                </c:pt>
                <c:pt idx="911">
                  <c:v>1397709165</c:v>
                </c:pt>
                <c:pt idx="912">
                  <c:v>1397819938</c:v>
                </c:pt>
                <c:pt idx="913">
                  <c:v>1397854356</c:v>
                </c:pt>
                <c:pt idx="914">
                  <c:v>1397855842</c:v>
                </c:pt>
                <c:pt idx="915">
                  <c:v>1398283307</c:v>
                </c:pt>
                <c:pt idx="916">
                  <c:v>1398342170</c:v>
                </c:pt>
                <c:pt idx="917">
                  <c:v>1398348859</c:v>
                </c:pt>
                <c:pt idx="918">
                  <c:v>1398352531</c:v>
                </c:pt>
                <c:pt idx="919">
                  <c:v>1398363095</c:v>
                </c:pt>
                <c:pt idx="920">
                  <c:v>1398388068</c:v>
                </c:pt>
                <c:pt idx="921">
                  <c:v>1398432758</c:v>
                </c:pt>
                <c:pt idx="922">
                  <c:v>1398448389</c:v>
                </c:pt>
                <c:pt idx="923">
                  <c:v>1398480559</c:v>
                </c:pt>
                <c:pt idx="924">
                  <c:v>1398511589</c:v>
                </c:pt>
                <c:pt idx="925">
                  <c:v>1398727441</c:v>
                </c:pt>
                <c:pt idx="926">
                  <c:v>1398801620</c:v>
                </c:pt>
                <c:pt idx="927">
                  <c:v>1398802148</c:v>
                </c:pt>
                <c:pt idx="928">
                  <c:v>1398828064</c:v>
                </c:pt>
                <c:pt idx="929">
                  <c:v>1398862875</c:v>
                </c:pt>
                <c:pt idx="930">
                  <c:v>1398873969</c:v>
                </c:pt>
                <c:pt idx="931">
                  <c:v>1398895756</c:v>
                </c:pt>
                <c:pt idx="932">
                  <c:v>1398911882</c:v>
                </c:pt>
                <c:pt idx="933">
                  <c:v>1398971211</c:v>
                </c:pt>
                <c:pt idx="934">
                  <c:v>1398973252</c:v>
                </c:pt>
                <c:pt idx="935">
                  <c:v>1398980941</c:v>
                </c:pt>
                <c:pt idx="936">
                  <c:v>1398983245</c:v>
                </c:pt>
                <c:pt idx="937">
                  <c:v>1399032813</c:v>
                </c:pt>
                <c:pt idx="938">
                  <c:v>1399058797</c:v>
                </c:pt>
                <c:pt idx="939">
                  <c:v>1399070239</c:v>
                </c:pt>
                <c:pt idx="940">
                  <c:v>1399286589</c:v>
                </c:pt>
                <c:pt idx="941">
                  <c:v>1399387173</c:v>
                </c:pt>
                <c:pt idx="942">
                  <c:v>1399414290</c:v>
                </c:pt>
                <c:pt idx="943">
                  <c:v>1399415500</c:v>
                </c:pt>
                <c:pt idx="944">
                  <c:v>1399427064</c:v>
                </c:pt>
                <c:pt idx="945">
                  <c:v>1399474134</c:v>
                </c:pt>
                <c:pt idx="946">
                  <c:v>1399480592</c:v>
                </c:pt>
                <c:pt idx="947">
                  <c:v>1399482836</c:v>
                </c:pt>
                <c:pt idx="948">
                  <c:v>1399490415</c:v>
                </c:pt>
                <c:pt idx="949">
                  <c:v>1399504664</c:v>
                </c:pt>
                <c:pt idx="950">
                  <c:v>1399557925</c:v>
                </c:pt>
                <c:pt idx="951">
                  <c:v>1399563390</c:v>
                </c:pt>
                <c:pt idx="952">
                  <c:v>1399563953</c:v>
                </c:pt>
                <c:pt idx="953">
                  <c:v>1399666342</c:v>
                </c:pt>
                <c:pt idx="954">
                  <c:v>1399888221</c:v>
                </c:pt>
                <c:pt idx="955">
                  <c:v>1399902243</c:v>
                </c:pt>
                <c:pt idx="956">
                  <c:v>1399909127</c:v>
                </c:pt>
                <c:pt idx="957">
                  <c:v>1399923198</c:v>
                </c:pt>
                <c:pt idx="958">
                  <c:v>1399948353</c:v>
                </c:pt>
                <c:pt idx="959">
                  <c:v>1399996024</c:v>
                </c:pt>
                <c:pt idx="960">
                  <c:v>1399998418</c:v>
                </c:pt>
                <c:pt idx="961">
                  <c:v>1400002090</c:v>
                </c:pt>
                <c:pt idx="962">
                  <c:v>1400008085</c:v>
                </c:pt>
                <c:pt idx="963">
                  <c:v>1400026355</c:v>
                </c:pt>
                <c:pt idx="964">
                  <c:v>1400051050</c:v>
                </c:pt>
                <c:pt idx="965">
                  <c:v>1400106171</c:v>
                </c:pt>
                <c:pt idx="966">
                  <c:v>1400163834</c:v>
                </c:pt>
                <c:pt idx="967">
                  <c:v>1400168264</c:v>
                </c:pt>
                <c:pt idx="968">
                  <c:v>1400175682</c:v>
                </c:pt>
                <c:pt idx="969">
                  <c:v>1400253364</c:v>
                </c:pt>
                <c:pt idx="970">
                  <c:v>1400260087</c:v>
                </c:pt>
                <c:pt idx="971">
                  <c:v>1400263525</c:v>
                </c:pt>
                <c:pt idx="972">
                  <c:v>1400272580</c:v>
                </c:pt>
                <c:pt idx="973">
                  <c:v>1400290255</c:v>
                </c:pt>
                <c:pt idx="974">
                  <c:v>1400309405</c:v>
                </c:pt>
                <c:pt idx="975">
                  <c:v>1400474329</c:v>
                </c:pt>
                <c:pt idx="976">
                  <c:v>1400504952</c:v>
                </c:pt>
                <c:pt idx="977">
                  <c:v>1400512658</c:v>
                </c:pt>
                <c:pt idx="978">
                  <c:v>1400523845</c:v>
                </c:pt>
                <c:pt idx="979">
                  <c:v>1400536692</c:v>
                </c:pt>
                <c:pt idx="980">
                  <c:v>1400547969</c:v>
                </c:pt>
                <c:pt idx="981">
                  <c:v>1400570787</c:v>
                </c:pt>
                <c:pt idx="982">
                  <c:v>1400600031</c:v>
                </c:pt>
                <c:pt idx="983">
                  <c:v>1400600101</c:v>
                </c:pt>
                <c:pt idx="984">
                  <c:v>1400600840</c:v>
                </c:pt>
                <c:pt idx="985">
                  <c:v>1400604056</c:v>
                </c:pt>
                <c:pt idx="986">
                  <c:v>1400606573</c:v>
                </c:pt>
                <c:pt idx="987">
                  <c:v>1400634728</c:v>
                </c:pt>
                <c:pt idx="988">
                  <c:v>1400636279</c:v>
                </c:pt>
                <c:pt idx="989">
                  <c:v>1400666049</c:v>
                </c:pt>
                <c:pt idx="990">
                  <c:v>1400675841</c:v>
                </c:pt>
                <c:pt idx="991">
                  <c:v>1400691994</c:v>
                </c:pt>
                <c:pt idx="992">
                  <c:v>1400694790</c:v>
                </c:pt>
                <c:pt idx="993">
                  <c:v>1400698287</c:v>
                </c:pt>
                <c:pt idx="994">
                  <c:v>1400704672</c:v>
                </c:pt>
                <c:pt idx="995">
                  <c:v>1400720703</c:v>
                </c:pt>
                <c:pt idx="996">
                  <c:v>1400725112</c:v>
                </c:pt>
                <c:pt idx="997">
                  <c:v>1400774409</c:v>
                </c:pt>
                <c:pt idx="998">
                  <c:v>1400778772</c:v>
                </c:pt>
                <c:pt idx="999">
                  <c:v>1400786514</c:v>
                </c:pt>
                <c:pt idx="1000">
                  <c:v>1400790680</c:v>
                </c:pt>
                <c:pt idx="1001">
                  <c:v>1400867283</c:v>
                </c:pt>
                <c:pt idx="1002">
                  <c:v>1400945150</c:v>
                </c:pt>
                <c:pt idx="1003">
                  <c:v>1401044229</c:v>
                </c:pt>
                <c:pt idx="1004">
                  <c:v>1401058295</c:v>
                </c:pt>
                <c:pt idx="1005">
                  <c:v>1401101499</c:v>
                </c:pt>
                <c:pt idx="1006">
                  <c:v>1401123546</c:v>
                </c:pt>
                <c:pt idx="1007">
                  <c:v>1401125238</c:v>
                </c:pt>
                <c:pt idx="1008">
                  <c:v>1401196766</c:v>
                </c:pt>
                <c:pt idx="1009">
                  <c:v>1401201881</c:v>
                </c:pt>
                <c:pt idx="1010">
                  <c:v>1401204143</c:v>
                </c:pt>
                <c:pt idx="1011">
                  <c:v>1401205731</c:v>
                </c:pt>
                <c:pt idx="1012">
                  <c:v>1401214581</c:v>
                </c:pt>
                <c:pt idx="1013">
                  <c:v>1401231722</c:v>
                </c:pt>
                <c:pt idx="1014">
                  <c:v>1401254055</c:v>
                </c:pt>
                <c:pt idx="1015">
                  <c:v>1401294084</c:v>
                </c:pt>
                <c:pt idx="1016">
                  <c:v>1401312808</c:v>
                </c:pt>
                <c:pt idx="1017">
                  <c:v>1401336045</c:v>
                </c:pt>
                <c:pt idx="1018">
                  <c:v>1401354597</c:v>
                </c:pt>
                <c:pt idx="1019">
                  <c:v>1401372324</c:v>
                </c:pt>
                <c:pt idx="1020">
                  <c:v>1401372574</c:v>
                </c:pt>
                <c:pt idx="1021">
                  <c:v>1401401064</c:v>
                </c:pt>
                <c:pt idx="1022">
                  <c:v>1401414944</c:v>
                </c:pt>
                <c:pt idx="1023">
                  <c:v>1401426488</c:v>
                </c:pt>
                <c:pt idx="1024">
                  <c:v>1401436539</c:v>
                </c:pt>
                <c:pt idx="1025">
                  <c:v>1401470811</c:v>
                </c:pt>
                <c:pt idx="1026">
                  <c:v>1401485207</c:v>
                </c:pt>
                <c:pt idx="1027">
                  <c:v>1401485484</c:v>
                </c:pt>
                <c:pt idx="1028">
                  <c:v>1401585752</c:v>
                </c:pt>
                <c:pt idx="1029">
                  <c:v>1401623376</c:v>
                </c:pt>
                <c:pt idx="1030">
                  <c:v>1401642425</c:v>
                </c:pt>
                <c:pt idx="1031">
                  <c:v>1401666631</c:v>
                </c:pt>
                <c:pt idx="1032">
                  <c:v>1401685730</c:v>
                </c:pt>
                <c:pt idx="1033">
                  <c:v>1401714114</c:v>
                </c:pt>
                <c:pt idx="1034">
                  <c:v>1401722952</c:v>
                </c:pt>
                <c:pt idx="1035">
                  <c:v>1401724860</c:v>
                </c:pt>
                <c:pt idx="1036">
                  <c:v>1401726595</c:v>
                </c:pt>
                <c:pt idx="1037">
                  <c:v>1401756143</c:v>
                </c:pt>
                <c:pt idx="1038">
                  <c:v>1401768478</c:v>
                </c:pt>
                <c:pt idx="1039">
                  <c:v>1401770178</c:v>
                </c:pt>
                <c:pt idx="1040">
                  <c:v>1401810583</c:v>
                </c:pt>
                <c:pt idx="1041">
                  <c:v>1401811381</c:v>
                </c:pt>
                <c:pt idx="1042">
                  <c:v>1401814964</c:v>
                </c:pt>
                <c:pt idx="1043">
                  <c:v>1401823952</c:v>
                </c:pt>
                <c:pt idx="1044">
                  <c:v>1401846250</c:v>
                </c:pt>
                <c:pt idx="1045">
                  <c:v>1401850796</c:v>
                </c:pt>
                <c:pt idx="1046">
                  <c:v>1401910634</c:v>
                </c:pt>
                <c:pt idx="1047">
                  <c:v>1401924769</c:v>
                </c:pt>
                <c:pt idx="1048">
                  <c:v>1401972028</c:v>
                </c:pt>
                <c:pt idx="1049">
                  <c:v>1401978147</c:v>
                </c:pt>
                <c:pt idx="1050">
                  <c:v>1402009632</c:v>
                </c:pt>
                <c:pt idx="1051">
                  <c:v>1402049289</c:v>
                </c:pt>
                <c:pt idx="1052">
                  <c:v>1402058739</c:v>
                </c:pt>
                <c:pt idx="1053">
                  <c:v>1402079466</c:v>
                </c:pt>
                <c:pt idx="1054">
                  <c:v>1402266840</c:v>
                </c:pt>
                <c:pt idx="1055">
                  <c:v>1402294381</c:v>
                </c:pt>
                <c:pt idx="1056">
                  <c:v>1402317296</c:v>
                </c:pt>
                <c:pt idx="1057">
                  <c:v>1402331262</c:v>
                </c:pt>
                <c:pt idx="1058">
                  <c:v>1402334665</c:v>
                </c:pt>
                <c:pt idx="1059">
                  <c:v>1402342359</c:v>
                </c:pt>
                <c:pt idx="1060">
                  <c:v>1402343765</c:v>
                </c:pt>
                <c:pt idx="1061">
                  <c:v>1402391269</c:v>
                </c:pt>
                <c:pt idx="1062">
                  <c:v>1402394951</c:v>
                </c:pt>
                <c:pt idx="1063">
                  <c:v>1402403907</c:v>
                </c:pt>
                <c:pt idx="1064">
                  <c:v>1402410663</c:v>
                </c:pt>
                <c:pt idx="1065">
                  <c:v>1402429211</c:v>
                </c:pt>
                <c:pt idx="1066">
                  <c:v>1402441300</c:v>
                </c:pt>
                <c:pt idx="1067">
                  <c:v>1402455174</c:v>
                </c:pt>
                <c:pt idx="1068">
                  <c:v>1402506278</c:v>
                </c:pt>
                <c:pt idx="1069">
                  <c:v>1402580818</c:v>
                </c:pt>
                <c:pt idx="1070">
                  <c:v>1402584846</c:v>
                </c:pt>
                <c:pt idx="1071">
                  <c:v>1402596667</c:v>
                </c:pt>
                <c:pt idx="1072">
                  <c:v>1402599486</c:v>
                </c:pt>
                <c:pt idx="1073">
                  <c:v>1402612730</c:v>
                </c:pt>
                <c:pt idx="1074">
                  <c:v>1402627627</c:v>
                </c:pt>
                <c:pt idx="1075">
                  <c:v>1402657113</c:v>
                </c:pt>
                <c:pt idx="1076">
                  <c:v>1402677457</c:v>
                </c:pt>
                <c:pt idx="1077">
                  <c:v>1402693689</c:v>
                </c:pt>
                <c:pt idx="1078">
                  <c:v>1402784964</c:v>
                </c:pt>
                <c:pt idx="1079">
                  <c:v>1402867750</c:v>
                </c:pt>
                <c:pt idx="1080">
                  <c:v>1402886025</c:v>
                </c:pt>
                <c:pt idx="1081">
                  <c:v>1402910965</c:v>
                </c:pt>
                <c:pt idx="1082">
                  <c:v>1402929075</c:v>
                </c:pt>
                <c:pt idx="1083">
                  <c:v>1402931866</c:v>
                </c:pt>
                <c:pt idx="1084">
                  <c:v>1402934629</c:v>
                </c:pt>
                <c:pt idx="1085">
                  <c:v>1402945408</c:v>
                </c:pt>
                <c:pt idx="1086">
                  <c:v>1402973438</c:v>
                </c:pt>
                <c:pt idx="1087">
                  <c:v>1403012607</c:v>
                </c:pt>
                <c:pt idx="1088">
                  <c:v>1403017146</c:v>
                </c:pt>
                <c:pt idx="1089">
                  <c:v>1403022823</c:v>
                </c:pt>
                <c:pt idx="1090">
                  <c:v>1403023846</c:v>
                </c:pt>
                <c:pt idx="1091">
                  <c:v>1403051888</c:v>
                </c:pt>
                <c:pt idx="1092">
                  <c:v>1403066752</c:v>
                </c:pt>
                <c:pt idx="1093">
                  <c:v>1403105724</c:v>
                </c:pt>
                <c:pt idx="1094">
                  <c:v>1403107451</c:v>
                </c:pt>
                <c:pt idx="1095">
                  <c:v>1403125737</c:v>
                </c:pt>
                <c:pt idx="1096">
                  <c:v>1403135304</c:v>
                </c:pt>
                <c:pt idx="1097">
                  <c:v>1403146628</c:v>
                </c:pt>
                <c:pt idx="1098">
                  <c:v>1403149404</c:v>
                </c:pt>
                <c:pt idx="1099">
                  <c:v>1403169278</c:v>
                </c:pt>
                <c:pt idx="1100">
                  <c:v>1403169690</c:v>
                </c:pt>
                <c:pt idx="1101">
                  <c:v>1403176891</c:v>
                </c:pt>
                <c:pt idx="1102">
                  <c:v>1403201147</c:v>
                </c:pt>
                <c:pt idx="1103">
                  <c:v>1403210330</c:v>
                </c:pt>
                <c:pt idx="1104">
                  <c:v>1403234686</c:v>
                </c:pt>
                <c:pt idx="1105">
                  <c:v>1403355126</c:v>
                </c:pt>
                <c:pt idx="1106">
                  <c:v>1403356792</c:v>
                </c:pt>
                <c:pt idx="1107">
                  <c:v>1403453368</c:v>
                </c:pt>
                <c:pt idx="1108">
                  <c:v>1403462111</c:v>
                </c:pt>
                <c:pt idx="1109">
                  <c:v>1403538880</c:v>
                </c:pt>
                <c:pt idx="1110">
                  <c:v>1403547791</c:v>
                </c:pt>
                <c:pt idx="1111">
                  <c:v>1403556024</c:v>
                </c:pt>
                <c:pt idx="1112">
                  <c:v>1403562705</c:v>
                </c:pt>
                <c:pt idx="1113">
                  <c:v>1403599778</c:v>
                </c:pt>
                <c:pt idx="1114">
                  <c:v>1403635904</c:v>
                </c:pt>
                <c:pt idx="1115">
                  <c:v>1403703580</c:v>
                </c:pt>
                <c:pt idx="1116">
                  <c:v>1403721345</c:v>
                </c:pt>
                <c:pt idx="1117">
                  <c:v>1403724820</c:v>
                </c:pt>
                <c:pt idx="1118">
                  <c:v>1403734502</c:v>
                </c:pt>
                <c:pt idx="1119">
                  <c:v>1403810965</c:v>
                </c:pt>
                <c:pt idx="1120">
                  <c:v>1403822912</c:v>
                </c:pt>
                <c:pt idx="1121">
                  <c:v>1403878645</c:v>
                </c:pt>
                <c:pt idx="1122">
                  <c:v>1403901072</c:v>
                </c:pt>
                <c:pt idx="1123">
                  <c:v>1403902060</c:v>
                </c:pt>
                <c:pt idx="1124">
                  <c:v>1403974363</c:v>
                </c:pt>
                <c:pt idx="1125">
                  <c:v>1404140667</c:v>
                </c:pt>
                <c:pt idx="1126">
                  <c:v>1404141626</c:v>
                </c:pt>
                <c:pt idx="1127">
                  <c:v>1404151396</c:v>
                </c:pt>
                <c:pt idx="1128">
                  <c:v>1404153482</c:v>
                </c:pt>
                <c:pt idx="1129">
                  <c:v>1404161639</c:v>
                </c:pt>
                <c:pt idx="1130">
                  <c:v>1404165425</c:v>
                </c:pt>
                <c:pt idx="1131">
                  <c:v>1404168101</c:v>
                </c:pt>
                <c:pt idx="1132">
                  <c:v>1404174580</c:v>
                </c:pt>
                <c:pt idx="1133">
                  <c:v>1404190567</c:v>
                </c:pt>
                <c:pt idx="1134">
                  <c:v>1404207981</c:v>
                </c:pt>
                <c:pt idx="1135">
                  <c:v>1404233159</c:v>
                </c:pt>
                <c:pt idx="1136">
                  <c:v>1404262699</c:v>
                </c:pt>
                <c:pt idx="1137">
                  <c:v>1404295310</c:v>
                </c:pt>
                <c:pt idx="1138">
                  <c:v>1404308883</c:v>
                </c:pt>
                <c:pt idx="1139">
                  <c:v>1404337382</c:v>
                </c:pt>
                <c:pt idx="1140">
                  <c:v>1404488884</c:v>
                </c:pt>
                <c:pt idx="1141">
                  <c:v>1404523172</c:v>
                </c:pt>
                <c:pt idx="1142">
                  <c:v>1404560379</c:v>
                </c:pt>
                <c:pt idx="1143">
                  <c:v>1404586762</c:v>
                </c:pt>
                <c:pt idx="1144">
                  <c:v>1404658329</c:v>
                </c:pt>
                <c:pt idx="1145">
                  <c:v>1404680075</c:v>
                </c:pt>
                <c:pt idx="1146">
                  <c:v>1404743477</c:v>
                </c:pt>
                <c:pt idx="1147">
                  <c:v>1404749446</c:v>
                </c:pt>
                <c:pt idx="1148">
                  <c:v>1404769538</c:v>
                </c:pt>
                <c:pt idx="1149">
                  <c:v>1404769819</c:v>
                </c:pt>
                <c:pt idx="1150">
                  <c:v>1404770616</c:v>
                </c:pt>
                <c:pt idx="1151">
                  <c:v>1404776724</c:v>
                </c:pt>
                <c:pt idx="1152">
                  <c:v>1404797428</c:v>
                </c:pt>
                <c:pt idx="1153">
                  <c:v>1404822107</c:v>
                </c:pt>
                <c:pt idx="1154">
                  <c:v>1404822144</c:v>
                </c:pt>
                <c:pt idx="1155">
                  <c:v>1404833442</c:v>
                </c:pt>
                <c:pt idx="1156">
                  <c:v>1404833717</c:v>
                </c:pt>
                <c:pt idx="1157">
                  <c:v>1404835009</c:v>
                </c:pt>
                <c:pt idx="1158">
                  <c:v>1404841270</c:v>
                </c:pt>
                <c:pt idx="1159">
                  <c:v>1404845851</c:v>
                </c:pt>
                <c:pt idx="1160">
                  <c:v>1404857339</c:v>
                </c:pt>
                <c:pt idx="1161">
                  <c:v>1404861228</c:v>
                </c:pt>
                <c:pt idx="1162">
                  <c:v>1404892123</c:v>
                </c:pt>
                <c:pt idx="1163">
                  <c:v>1404907429</c:v>
                </c:pt>
                <c:pt idx="1164">
                  <c:v>1404915149</c:v>
                </c:pt>
                <c:pt idx="1165">
                  <c:v>1404915822</c:v>
                </c:pt>
                <c:pt idx="1166">
                  <c:v>1404927440</c:v>
                </c:pt>
                <c:pt idx="1167">
                  <c:v>1404927690</c:v>
                </c:pt>
                <c:pt idx="1168">
                  <c:v>1404932004</c:v>
                </c:pt>
                <c:pt idx="1169">
                  <c:v>1404932105</c:v>
                </c:pt>
                <c:pt idx="1170">
                  <c:v>1404932751</c:v>
                </c:pt>
                <c:pt idx="1171">
                  <c:v>1404940812</c:v>
                </c:pt>
                <c:pt idx="1172">
                  <c:v>1404941463</c:v>
                </c:pt>
                <c:pt idx="1173">
                  <c:v>1404942804</c:v>
                </c:pt>
                <c:pt idx="1174">
                  <c:v>1404944846</c:v>
                </c:pt>
                <c:pt idx="1175">
                  <c:v>1404947422</c:v>
                </c:pt>
                <c:pt idx="1176">
                  <c:v>1404948441</c:v>
                </c:pt>
                <c:pt idx="1177">
                  <c:v>1404953334</c:v>
                </c:pt>
                <c:pt idx="1178">
                  <c:v>1404970632</c:v>
                </c:pt>
                <c:pt idx="1179">
                  <c:v>1404973504</c:v>
                </c:pt>
                <c:pt idx="1180">
                  <c:v>1404997548</c:v>
                </c:pt>
                <c:pt idx="1181">
                  <c:v>1405003447</c:v>
                </c:pt>
                <c:pt idx="1182">
                  <c:v>1405012920</c:v>
                </c:pt>
                <c:pt idx="1183">
                  <c:v>1405021297</c:v>
                </c:pt>
                <c:pt idx="1184">
                  <c:v>1405024561</c:v>
                </c:pt>
                <c:pt idx="1185">
                  <c:v>1405032222</c:v>
                </c:pt>
                <c:pt idx="1186">
                  <c:v>1405041992</c:v>
                </c:pt>
                <c:pt idx="1187">
                  <c:v>1405095123</c:v>
                </c:pt>
                <c:pt idx="1188">
                  <c:v>1405097102</c:v>
                </c:pt>
                <c:pt idx="1189">
                  <c:v>1405097760</c:v>
                </c:pt>
                <c:pt idx="1190">
                  <c:v>1405098738</c:v>
                </c:pt>
                <c:pt idx="1191">
                  <c:v>1405099248</c:v>
                </c:pt>
                <c:pt idx="1192">
                  <c:v>1405100992</c:v>
                </c:pt>
                <c:pt idx="1193">
                  <c:v>1405109966</c:v>
                </c:pt>
                <c:pt idx="1194">
                  <c:v>1405110399</c:v>
                </c:pt>
                <c:pt idx="1195">
                  <c:v>1405113187</c:v>
                </c:pt>
                <c:pt idx="1196">
                  <c:v>1405130663</c:v>
                </c:pt>
                <c:pt idx="1197">
                  <c:v>1405181320</c:v>
                </c:pt>
                <c:pt idx="1198">
                  <c:v>1405196867</c:v>
                </c:pt>
                <c:pt idx="1199">
                  <c:v>1405217355</c:v>
                </c:pt>
                <c:pt idx="1200">
                  <c:v>1405248503</c:v>
                </c:pt>
                <c:pt idx="1201">
                  <c:v>1405266710</c:v>
                </c:pt>
                <c:pt idx="1202">
                  <c:v>1405291811</c:v>
                </c:pt>
                <c:pt idx="1203">
                  <c:v>1405307696</c:v>
                </c:pt>
                <c:pt idx="1204">
                  <c:v>1405307966</c:v>
                </c:pt>
                <c:pt idx="1205">
                  <c:v>1405346680</c:v>
                </c:pt>
                <c:pt idx="1206">
                  <c:v>1405356072</c:v>
                </c:pt>
                <c:pt idx="1207">
                  <c:v>1405363748</c:v>
                </c:pt>
                <c:pt idx="1208">
                  <c:v>1405378414</c:v>
                </c:pt>
                <c:pt idx="1209">
                  <c:v>1405380712</c:v>
                </c:pt>
                <c:pt idx="1210">
                  <c:v>1405393356</c:v>
                </c:pt>
                <c:pt idx="1211">
                  <c:v>1405429098</c:v>
                </c:pt>
                <c:pt idx="1212">
                  <c:v>1405432600</c:v>
                </c:pt>
                <c:pt idx="1213">
                  <c:v>1405437623</c:v>
                </c:pt>
                <c:pt idx="1214">
                  <c:v>1405439973</c:v>
                </c:pt>
                <c:pt idx="1215">
                  <c:v>1405448408</c:v>
                </c:pt>
                <c:pt idx="1216">
                  <c:v>1405453354</c:v>
                </c:pt>
                <c:pt idx="1217">
                  <c:v>1405464634</c:v>
                </c:pt>
                <c:pt idx="1218">
                  <c:v>1405466820</c:v>
                </c:pt>
                <c:pt idx="1219">
                  <c:v>1405485297</c:v>
                </c:pt>
                <c:pt idx="1220">
                  <c:v>1405509510</c:v>
                </c:pt>
                <c:pt idx="1221">
                  <c:v>1405520253</c:v>
                </c:pt>
                <c:pt idx="1222">
                  <c:v>1405522822</c:v>
                </c:pt>
                <c:pt idx="1223">
                  <c:v>1405542034</c:v>
                </c:pt>
                <c:pt idx="1224">
                  <c:v>1405573391</c:v>
                </c:pt>
                <c:pt idx="1225">
                  <c:v>1405583108</c:v>
                </c:pt>
                <c:pt idx="1226">
                  <c:v>1405621512</c:v>
                </c:pt>
                <c:pt idx="1227">
                  <c:v>1405626903</c:v>
                </c:pt>
                <c:pt idx="1228">
                  <c:v>1405633452</c:v>
                </c:pt>
                <c:pt idx="1229">
                  <c:v>1405640302</c:v>
                </c:pt>
                <c:pt idx="1230">
                  <c:v>1405674250</c:v>
                </c:pt>
                <c:pt idx="1231">
                  <c:v>1405682659</c:v>
                </c:pt>
                <c:pt idx="1232">
                  <c:v>1405687978</c:v>
                </c:pt>
                <c:pt idx="1233">
                  <c:v>1405713498</c:v>
                </c:pt>
                <c:pt idx="1234">
                  <c:v>1405714217</c:v>
                </c:pt>
                <c:pt idx="1235">
                  <c:v>1405728490</c:v>
                </c:pt>
                <c:pt idx="1236">
                  <c:v>1405743181</c:v>
                </c:pt>
                <c:pt idx="1237">
                  <c:v>1405746399</c:v>
                </c:pt>
                <c:pt idx="1238">
                  <c:v>1405791153</c:v>
                </c:pt>
                <c:pt idx="1239">
                  <c:v>1405899378</c:v>
                </c:pt>
                <c:pt idx="1240">
                  <c:v>1405923687</c:v>
                </c:pt>
                <c:pt idx="1241">
                  <c:v>1405928601</c:v>
                </c:pt>
                <c:pt idx="1242">
                  <c:v>1405949514</c:v>
                </c:pt>
                <c:pt idx="1243">
                  <c:v>1405957098</c:v>
                </c:pt>
                <c:pt idx="1244">
                  <c:v>1405959752</c:v>
                </c:pt>
                <c:pt idx="1245">
                  <c:v>1405966701</c:v>
                </c:pt>
                <c:pt idx="1246">
                  <c:v>1405971690</c:v>
                </c:pt>
                <c:pt idx="1247">
                  <c:v>1405974243</c:v>
                </c:pt>
                <c:pt idx="1248">
                  <c:v>1405989930</c:v>
                </c:pt>
                <c:pt idx="1249">
                  <c:v>1406004589</c:v>
                </c:pt>
                <c:pt idx="1250">
                  <c:v>1406012515</c:v>
                </c:pt>
                <c:pt idx="1251">
                  <c:v>1406039696</c:v>
                </c:pt>
                <c:pt idx="1252">
                  <c:v>1406058798</c:v>
                </c:pt>
                <c:pt idx="1253">
                  <c:v>1406066440</c:v>
                </c:pt>
                <c:pt idx="1254">
                  <c:v>1406071948</c:v>
                </c:pt>
                <c:pt idx="1255">
                  <c:v>1406087055</c:v>
                </c:pt>
                <c:pt idx="1256">
                  <c:v>1406128250</c:v>
                </c:pt>
                <c:pt idx="1257">
                  <c:v>1406129131</c:v>
                </c:pt>
                <c:pt idx="1258">
                  <c:v>1406131023</c:v>
                </c:pt>
                <c:pt idx="1259">
                  <c:v>1406140369</c:v>
                </c:pt>
                <c:pt idx="1260">
                  <c:v>1406140561</c:v>
                </c:pt>
                <c:pt idx="1261">
                  <c:v>1406170810</c:v>
                </c:pt>
                <c:pt idx="1262">
                  <c:v>1406226683</c:v>
                </c:pt>
                <c:pt idx="1263">
                  <c:v>1406235550</c:v>
                </c:pt>
                <c:pt idx="1264">
                  <c:v>1406239718</c:v>
                </c:pt>
                <c:pt idx="1265">
                  <c:v>1406316312</c:v>
                </c:pt>
                <c:pt idx="1266">
                  <c:v>1406321291</c:v>
                </c:pt>
                <c:pt idx="1267">
                  <c:v>1406330049</c:v>
                </c:pt>
                <c:pt idx="1268">
                  <c:v>1406362677</c:v>
                </c:pt>
                <c:pt idx="1269">
                  <c:v>1406390457</c:v>
                </c:pt>
                <c:pt idx="1270">
                  <c:v>1406417306</c:v>
                </c:pt>
                <c:pt idx="1271">
                  <c:v>1406499612</c:v>
                </c:pt>
                <c:pt idx="1272">
                  <c:v>1406507481</c:v>
                </c:pt>
                <c:pt idx="1273">
                  <c:v>1406564335</c:v>
                </c:pt>
                <c:pt idx="1274">
                  <c:v>1406572381</c:v>
                </c:pt>
                <c:pt idx="1275">
                  <c:v>1406578178</c:v>
                </c:pt>
                <c:pt idx="1276">
                  <c:v>1406580436</c:v>
                </c:pt>
                <c:pt idx="1277">
                  <c:v>1406595056</c:v>
                </c:pt>
                <c:pt idx="1278">
                  <c:v>1406640444</c:v>
                </c:pt>
                <c:pt idx="1279">
                  <c:v>1406668640</c:v>
                </c:pt>
                <c:pt idx="1280">
                  <c:v>1406679625</c:v>
                </c:pt>
                <c:pt idx="1281">
                  <c:v>1406713041</c:v>
                </c:pt>
                <c:pt idx="1282">
                  <c:v>1406745911</c:v>
                </c:pt>
                <c:pt idx="1283">
                  <c:v>1406752985</c:v>
                </c:pt>
                <c:pt idx="1284">
                  <c:v>1406782093</c:v>
                </c:pt>
                <c:pt idx="1285">
                  <c:v>1406811593</c:v>
                </c:pt>
                <c:pt idx="1286">
                  <c:v>1406819784</c:v>
                </c:pt>
                <c:pt idx="1287">
                  <c:v>1406824948</c:v>
                </c:pt>
                <c:pt idx="1288">
                  <c:v>1406825360</c:v>
                </c:pt>
                <c:pt idx="1289">
                  <c:v>1406831445</c:v>
                </c:pt>
                <c:pt idx="1290">
                  <c:v>1406847996</c:v>
                </c:pt>
                <c:pt idx="1291">
                  <c:v>1406896752</c:v>
                </c:pt>
                <c:pt idx="1292">
                  <c:v>1406907034</c:v>
                </c:pt>
                <c:pt idx="1293">
                  <c:v>1406908078</c:v>
                </c:pt>
                <c:pt idx="1294">
                  <c:v>1406908725</c:v>
                </c:pt>
                <c:pt idx="1295">
                  <c:v>1406914291</c:v>
                </c:pt>
                <c:pt idx="1296">
                  <c:v>1406958354</c:v>
                </c:pt>
                <c:pt idx="1297">
                  <c:v>1406986278</c:v>
                </c:pt>
                <c:pt idx="1298">
                  <c:v>1407057677</c:v>
                </c:pt>
                <c:pt idx="1299">
                  <c:v>1407076069</c:v>
                </c:pt>
                <c:pt idx="1300">
                  <c:v>1407088592</c:v>
                </c:pt>
                <c:pt idx="1301">
                  <c:v>1407157756</c:v>
                </c:pt>
                <c:pt idx="1302">
                  <c:v>1407177611</c:v>
                </c:pt>
                <c:pt idx="1303">
                  <c:v>1407178107</c:v>
                </c:pt>
                <c:pt idx="1304">
                  <c:v>1407178164</c:v>
                </c:pt>
                <c:pt idx="1305">
                  <c:v>1407184688</c:v>
                </c:pt>
                <c:pt idx="1306">
                  <c:v>1407197670</c:v>
                </c:pt>
                <c:pt idx="1307">
                  <c:v>1407254874</c:v>
                </c:pt>
                <c:pt idx="1308">
                  <c:v>1407258582</c:v>
                </c:pt>
                <c:pt idx="1309">
                  <c:v>1407271598</c:v>
                </c:pt>
                <c:pt idx="1310">
                  <c:v>1407299015</c:v>
                </c:pt>
                <c:pt idx="1311">
                  <c:v>1407357002</c:v>
                </c:pt>
                <c:pt idx="1312">
                  <c:v>1407370211</c:v>
                </c:pt>
                <c:pt idx="1313">
                  <c:v>1407388144</c:v>
                </c:pt>
                <c:pt idx="1314">
                  <c:v>1407400306</c:v>
                </c:pt>
                <c:pt idx="1315">
                  <c:v>1407435418</c:v>
                </c:pt>
                <c:pt idx="1316">
                  <c:v>1407440918</c:v>
                </c:pt>
                <c:pt idx="1317">
                  <c:v>1407535994</c:v>
                </c:pt>
                <c:pt idx="1318">
                  <c:v>1407621026</c:v>
                </c:pt>
                <c:pt idx="1319">
                  <c:v>1407634897</c:v>
                </c:pt>
                <c:pt idx="1320">
                  <c:v>1407674146</c:v>
                </c:pt>
                <c:pt idx="1321">
                  <c:v>1407695077</c:v>
                </c:pt>
                <c:pt idx="1322">
                  <c:v>1407781013</c:v>
                </c:pt>
                <c:pt idx="1323">
                  <c:v>1407784586</c:v>
                </c:pt>
                <c:pt idx="1324">
                  <c:v>1407787774</c:v>
                </c:pt>
                <c:pt idx="1325">
                  <c:v>1407789908</c:v>
                </c:pt>
                <c:pt idx="1326">
                  <c:v>1407824097</c:v>
                </c:pt>
                <c:pt idx="1327">
                  <c:v>1407832642</c:v>
                </c:pt>
                <c:pt idx="1328">
                  <c:v>1407838734</c:v>
                </c:pt>
                <c:pt idx="1329">
                  <c:v>1407839054</c:v>
                </c:pt>
                <c:pt idx="1330">
                  <c:v>1407847161</c:v>
                </c:pt>
                <c:pt idx="1331">
                  <c:v>1407852068</c:v>
                </c:pt>
                <c:pt idx="1332">
                  <c:v>1407856551</c:v>
                </c:pt>
                <c:pt idx="1333">
                  <c:v>1407865095</c:v>
                </c:pt>
                <c:pt idx="1334">
                  <c:v>1407867023</c:v>
                </c:pt>
                <c:pt idx="1335">
                  <c:v>1407892222</c:v>
                </c:pt>
                <c:pt idx="1336">
                  <c:v>1407931331</c:v>
                </c:pt>
                <c:pt idx="1337">
                  <c:v>1407954413</c:v>
                </c:pt>
                <c:pt idx="1338">
                  <c:v>1408024795</c:v>
                </c:pt>
                <c:pt idx="1339">
                  <c:v>1408031405</c:v>
                </c:pt>
                <c:pt idx="1340">
                  <c:v>1408050316</c:v>
                </c:pt>
                <c:pt idx="1341">
                  <c:v>1408050685</c:v>
                </c:pt>
                <c:pt idx="1342">
                  <c:v>1408062990</c:v>
                </c:pt>
                <c:pt idx="1343">
                  <c:v>1408116152</c:v>
                </c:pt>
                <c:pt idx="1344">
                  <c:v>1408129822</c:v>
                </c:pt>
                <c:pt idx="1345">
                  <c:v>1408141245</c:v>
                </c:pt>
                <c:pt idx="1346">
                  <c:v>1408154403</c:v>
                </c:pt>
                <c:pt idx="1347">
                  <c:v>1408203557</c:v>
                </c:pt>
                <c:pt idx="1348">
                  <c:v>1408313438</c:v>
                </c:pt>
                <c:pt idx="1349">
                  <c:v>1408366191</c:v>
                </c:pt>
                <c:pt idx="1350">
                  <c:v>1408366856</c:v>
                </c:pt>
                <c:pt idx="1351">
                  <c:v>1408380319</c:v>
                </c:pt>
                <c:pt idx="1352">
                  <c:v>1408381704</c:v>
                </c:pt>
                <c:pt idx="1353">
                  <c:v>1408383994</c:v>
                </c:pt>
                <c:pt idx="1354">
                  <c:v>1408389010</c:v>
                </c:pt>
                <c:pt idx="1355">
                  <c:v>1408395400</c:v>
                </c:pt>
                <c:pt idx="1356">
                  <c:v>1408481176</c:v>
                </c:pt>
                <c:pt idx="1357">
                  <c:v>1408481972</c:v>
                </c:pt>
                <c:pt idx="1358">
                  <c:v>1408549233</c:v>
                </c:pt>
                <c:pt idx="1359">
                  <c:v>1408558092</c:v>
                </c:pt>
                <c:pt idx="1360">
                  <c:v>1408565860</c:v>
                </c:pt>
                <c:pt idx="1361">
                  <c:v>1408576783</c:v>
                </c:pt>
                <c:pt idx="1362">
                  <c:v>1408604363</c:v>
                </c:pt>
                <c:pt idx="1363">
                  <c:v>1408624622</c:v>
                </c:pt>
                <c:pt idx="1364">
                  <c:v>1408648573</c:v>
                </c:pt>
                <c:pt idx="1365">
                  <c:v>1408648985</c:v>
                </c:pt>
                <c:pt idx="1366">
                  <c:v>1408734015</c:v>
                </c:pt>
                <c:pt idx="1367">
                  <c:v>1408760537</c:v>
                </c:pt>
                <c:pt idx="1368">
                  <c:v>1408845100</c:v>
                </c:pt>
                <c:pt idx="1369">
                  <c:v>1408918135</c:v>
                </c:pt>
                <c:pt idx="1370">
                  <c:v>1408940886</c:v>
                </c:pt>
                <c:pt idx="1371">
                  <c:v>1408962270</c:v>
                </c:pt>
                <c:pt idx="1372">
                  <c:v>1408983864</c:v>
                </c:pt>
                <c:pt idx="1373">
                  <c:v>1408986916</c:v>
                </c:pt>
                <c:pt idx="1374">
                  <c:v>1408995284</c:v>
                </c:pt>
                <c:pt idx="1375">
                  <c:v>1409030371</c:v>
                </c:pt>
                <c:pt idx="1376">
                  <c:v>1409066349</c:v>
                </c:pt>
                <c:pt idx="1377">
                  <c:v>1409087804</c:v>
                </c:pt>
                <c:pt idx="1378">
                  <c:v>1409089391</c:v>
                </c:pt>
                <c:pt idx="1379">
                  <c:v>1409090013</c:v>
                </c:pt>
                <c:pt idx="1380">
                  <c:v>1409109739</c:v>
                </c:pt>
                <c:pt idx="1381">
                  <c:v>1409143393</c:v>
                </c:pt>
                <c:pt idx="1382">
                  <c:v>1409151789</c:v>
                </c:pt>
                <c:pt idx="1383">
                  <c:v>1409173492</c:v>
                </c:pt>
                <c:pt idx="1384">
                  <c:v>1409176358</c:v>
                </c:pt>
                <c:pt idx="1385">
                  <c:v>1409179384</c:v>
                </c:pt>
                <c:pt idx="1386">
                  <c:v>1409187761</c:v>
                </c:pt>
                <c:pt idx="1387">
                  <c:v>1409195307</c:v>
                </c:pt>
                <c:pt idx="1388">
                  <c:v>1409261825</c:v>
                </c:pt>
                <c:pt idx="1389">
                  <c:v>1409262949</c:v>
                </c:pt>
                <c:pt idx="1390">
                  <c:v>1409266862</c:v>
                </c:pt>
                <c:pt idx="1391">
                  <c:v>1409275671</c:v>
                </c:pt>
                <c:pt idx="1392">
                  <c:v>1409276313</c:v>
                </c:pt>
                <c:pt idx="1393">
                  <c:v>1409335497</c:v>
                </c:pt>
                <c:pt idx="1394">
                  <c:v>1409336373</c:v>
                </c:pt>
                <c:pt idx="1395">
                  <c:v>1409338556</c:v>
                </c:pt>
                <c:pt idx="1396">
                  <c:v>1409341863</c:v>
                </c:pt>
                <c:pt idx="1397">
                  <c:v>1409388020</c:v>
                </c:pt>
                <c:pt idx="1398">
                  <c:v>1409395990</c:v>
                </c:pt>
                <c:pt idx="1399">
                  <c:v>1409493800</c:v>
                </c:pt>
                <c:pt idx="1400">
                  <c:v>1409494187</c:v>
                </c:pt>
                <c:pt idx="1401">
                  <c:v>1409524183</c:v>
                </c:pt>
                <c:pt idx="1402">
                  <c:v>1409608801</c:v>
                </c:pt>
                <c:pt idx="1403">
                  <c:v>1409620903</c:v>
                </c:pt>
                <c:pt idx="1404">
                  <c:v>1409667827</c:v>
                </c:pt>
                <c:pt idx="1405">
                  <c:v>1409669336</c:v>
                </c:pt>
                <c:pt idx="1406">
                  <c:v>1409691542</c:v>
                </c:pt>
                <c:pt idx="1407">
                  <c:v>1409721542</c:v>
                </c:pt>
                <c:pt idx="1408">
                  <c:v>1409743772</c:v>
                </c:pt>
                <c:pt idx="1409">
                  <c:v>1409747154</c:v>
                </c:pt>
                <c:pt idx="1410">
                  <c:v>1409753820</c:v>
                </c:pt>
                <c:pt idx="1411">
                  <c:v>1409884821</c:v>
                </c:pt>
                <c:pt idx="1412">
                  <c:v>1409900445</c:v>
                </c:pt>
                <c:pt idx="1413">
                  <c:v>1409908322</c:v>
                </c:pt>
                <c:pt idx="1414">
                  <c:v>1409924354</c:v>
                </c:pt>
                <c:pt idx="1415">
                  <c:v>1409942943</c:v>
                </c:pt>
                <c:pt idx="1416">
                  <c:v>1409944412</c:v>
                </c:pt>
                <c:pt idx="1417">
                  <c:v>1409944421</c:v>
                </c:pt>
                <c:pt idx="1418">
                  <c:v>1410019905</c:v>
                </c:pt>
                <c:pt idx="1419">
                  <c:v>1410048373</c:v>
                </c:pt>
                <c:pt idx="1420">
                  <c:v>1410114375</c:v>
                </c:pt>
                <c:pt idx="1421">
                  <c:v>1410141900</c:v>
                </c:pt>
                <c:pt idx="1422">
                  <c:v>1410148457</c:v>
                </c:pt>
                <c:pt idx="1423">
                  <c:v>1410148868</c:v>
                </c:pt>
                <c:pt idx="1424">
                  <c:v>1410178578</c:v>
                </c:pt>
                <c:pt idx="1425">
                  <c:v>1410278284</c:v>
                </c:pt>
                <c:pt idx="1426">
                  <c:v>1410280708</c:v>
                </c:pt>
                <c:pt idx="1427">
                  <c:v>1410288194</c:v>
                </c:pt>
                <c:pt idx="1428">
                  <c:v>1410304179</c:v>
                </c:pt>
                <c:pt idx="1429">
                  <c:v>1410305160</c:v>
                </c:pt>
                <c:pt idx="1430">
                  <c:v>1410366708</c:v>
                </c:pt>
                <c:pt idx="1431">
                  <c:v>1410391423</c:v>
                </c:pt>
                <c:pt idx="1432">
                  <c:v>1410396095</c:v>
                </c:pt>
                <c:pt idx="1433">
                  <c:v>1410421670</c:v>
                </c:pt>
                <c:pt idx="1434">
                  <c:v>1410461299</c:v>
                </c:pt>
                <c:pt idx="1435">
                  <c:v>1410534636</c:v>
                </c:pt>
                <c:pt idx="1436">
                  <c:v>1410555998</c:v>
                </c:pt>
                <c:pt idx="1437">
                  <c:v>1410558948</c:v>
                </c:pt>
                <c:pt idx="1438">
                  <c:v>1410750855</c:v>
                </c:pt>
                <c:pt idx="1439">
                  <c:v>1410785522</c:v>
                </c:pt>
                <c:pt idx="1440">
                  <c:v>1410791216</c:v>
                </c:pt>
                <c:pt idx="1441">
                  <c:v>1410796296</c:v>
                </c:pt>
                <c:pt idx="1442">
                  <c:v>1410799870</c:v>
                </c:pt>
                <c:pt idx="1443">
                  <c:v>1410840126</c:v>
                </c:pt>
                <c:pt idx="1444">
                  <c:v>1410883139</c:v>
                </c:pt>
                <c:pt idx="1445">
                  <c:v>1410937483</c:v>
                </c:pt>
                <c:pt idx="1446">
                  <c:v>1410966179</c:v>
                </c:pt>
                <c:pt idx="1447">
                  <c:v>1410967754</c:v>
                </c:pt>
                <c:pt idx="1448">
                  <c:v>1410980432</c:v>
                </c:pt>
                <c:pt idx="1449">
                  <c:v>1410983739</c:v>
                </c:pt>
                <c:pt idx="1450">
                  <c:v>1411019409</c:v>
                </c:pt>
                <c:pt idx="1451">
                  <c:v>1411042059</c:v>
                </c:pt>
                <c:pt idx="1452">
                  <c:v>1411109167</c:v>
                </c:pt>
                <c:pt idx="1453">
                  <c:v>1411131684</c:v>
                </c:pt>
                <c:pt idx="1454">
                  <c:v>1411143972</c:v>
                </c:pt>
                <c:pt idx="1455">
                  <c:v>1411177456</c:v>
                </c:pt>
                <c:pt idx="1456">
                  <c:v>1411200034</c:v>
                </c:pt>
                <c:pt idx="1457">
                  <c:v>1411224975</c:v>
                </c:pt>
                <c:pt idx="1458">
                  <c:v>1411246751</c:v>
                </c:pt>
                <c:pt idx="1459">
                  <c:v>1411333887</c:v>
                </c:pt>
                <c:pt idx="1460">
                  <c:v>1411350628</c:v>
                </c:pt>
                <c:pt idx="1461">
                  <c:v>1411379235</c:v>
                </c:pt>
                <c:pt idx="1462">
                  <c:v>1411400210</c:v>
                </c:pt>
                <c:pt idx="1463">
                  <c:v>1411411564</c:v>
                </c:pt>
                <c:pt idx="1464">
                  <c:v>1411417602</c:v>
                </c:pt>
                <c:pt idx="1465">
                  <c:v>1411433347</c:v>
                </c:pt>
                <c:pt idx="1466">
                  <c:v>1411467479</c:v>
                </c:pt>
                <c:pt idx="1467">
                  <c:v>1411485391</c:v>
                </c:pt>
                <c:pt idx="1468">
                  <c:v>1411489552</c:v>
                </c:pt>
                <c:pt idx="1469">
                  <c:v>1411499149</c:v>
                </c:pt>
                <c:pt idx="1470">
                  <c:v>1411500607</c:v>
                </c:pt>
                <c:pt idx="1471">
                  <c:v>1411513071</c:v>
                </c:pt>
                <c:pt idx="1472">
                  <c:v>1411515040</c:v>
                </c:pt>
                <c:pt idx="1473">
                  <c:v>1411587606</c:v>
                </c:pt>
                <c:pt idx="1474">
                  <c:v>1411745790</c:v>
                </c:pt>
                <c:pt idx="1475">
                  <c:v>1411775700</c:v>
                </c:pt>
                <c:pt idx="1476">
                  <c:v>1411853108</c:v>
                </c:pt>
                <c:pt idx="1477">
                  <c:v>1411859755</c:v>
                </c:pt>
                <c:pt idx="1478">
                  <c:v>1412005602</c:v>
                </c:pt>
                <c:pt idx="1479">
                  <c:v>1412029566</c:v>
                </c:pt>
                <c:pt idx="1480">
                  <c:v>1412081999</c:v>
                </c:pt>
                <c:pt idx="1481">
                  <c:v>1412091423</c:v>
                </c:pt>
                <c:pt idx="1482">
                  <c:v>1412109413</c:v>
                </c:pt>
                <c:pt idx="1483">
                  <c:v>1412115762</c:v>
                </c:pt>
                <c:pt idx="1484">
                  <c:v>1412149970</c:v>
                </c:pt>
                <c:pt idx="1485">
                  <c:v>1412166620</c:v>
                </c:pt>
                <c:pt idx="1486">
                  <c:v>1412189881</c:v>
                </c:pt>
                <c:pt idx="1487">
                  <c:v>1412203542</c:v>
                </c:pt>
                <c:pt idx="1488">
                  <c:v>1412215962</c:v>
                </c:pt>
                <c:pt idx="1489">
                  <c:v>1412216665</c:v>
                </c:pt>
                <c:pt idx="1490">
                  <c:v>1412233497</c:v>
                </c:pt>
                <c:pt idx="1491">
                  <c:v>1412258977</c:v>
                </c:pt>
                <c:pt idx="1492">
                  <c:v>1412287303</c:v>
                </c:pt>
                <c:pt idx="1493">
                  <c:v>1412294683</c:v>
                </c:pt>
                <c:pt idx="1494">
                  <c:v>1412328979</c:v>
                </c:pt>
                <c:pt idx="1495">
                  <c:v>1412332175</c:v>
                </c:pt>
                <c:pt idx="1496">
                  <c:v>1412358968</c:v>
                </c:pt>
                <c:pt idx="1497">
                  <c:v>1412360309</c:v>
                </c:pt>
                <c:pt idx="1498">
                  <c:v>1412371898</c:v>
                </c:pt>
                <c:pt idx="1499">
                  <c:v>1412432436</c:v>
                </c:pt>
                <c:pt idx="1500">
                  <c:v>1412530422</c:v>
                </c:pt>
                <c:pt idx="1501">
                  <c:v>1412607880</c:v>
                </c:pt>
                <c:pt idx="1502">
                  <c:v>1412611498</c:v>
                </c:pt>
                <c:pt idx="1503">
                  <c:v>1412617724</c:v>
                </c:pt>
                <c:pt idx="1504">
                  <c:v>1412624315</c:v>
                </c:pt>
                <c:pt idx="1505">
                  <c:v>1412629704</c:v>
                </c:pt>
                <c:pt idx="1506">
                  <c:v>1412652157</c:v>
                </c:pt>
                <c:pt idx="1507">
                  <c:v>1412705818</c:v>
                </c:pt>
                <c:pt idx="1508">
                  <c:v>1412737080</c:v>
                </c:pt>
                <c:pt idx="1509">
                  <c:v>1412794443</c:v>
                </c:pt>
                <c:pt idx="1510">
                  <c:v>1412809644</c:v>
                </c:pt>
                <c:pt idx="1511">
                  <c:v>1412835530</c:v>
                </c:pt>
                <c:pt idx="1512">
                  <c:v>1412836990</c:v>
                </c:pt>
                <c:pt idx="1513">
                  <c:v>1412845246</c:v>
                </c:pt>
                <c:pt idx="1514">
                  <c:v>1412879366</c:v>
                </c:pt>
                <c:pt idx="1515">
                  <c:v>1412885603</c:v>
                </c:pt>
                <c:pt idx="1516">
                  <c:v>1412945440</c:v>
                </c:pt>
                <c:pt idx="1517">
                  <c:v>1412954547</c:v>
                </c:pt>
                <c:pt idx="1518">
                  <c:v>1412963279</c:v>
                </c:pt>
                <c:pt idx="1519">
                  <c:v>1412966871</c:v>
                </c:pt>
                <c:pt idx="1520">
                  <c:v>1413016216</c:v>
                </c:pt>
                <c:pt idx="1521">
                  <c:v>1413053301</c:v>
                </c:pt>
                <c:pt idx="1522">
                  <c:v>1413057980</c:v>
                </c:pt>
                <c:pt idx="1523">
                  <c:v>1413058063</c:v>
                </c:pt>
                <c:pt idx="1524">
                  <c:v>1413059689</c:v>
                </c:pt>
                <c:pt idx="1525">
                  <c:v>1413065230</c:v>
                </c:pt>
                <c:pt idx="1526">
                  <c:v>1413158063</c:v>
                </c:pt>
                <c:pt idx="1527">
                  <c:v>1413236738</c:v>
                </c:pt>
                <c:pt idx="1528">
                  <c:v>1413270690</c:v>
                </c:pt>
                <c:pt idx="1529">
                  <c:v>1413286508</c:v>
                </c:pt>
                <c:pt idx="1530">
                  <c:v>1413291655</c:v>
                </c:pt>
                <c:pt idx="1531">
                  <c:v>1413295358</c:v>
                </c:pt>
                <c:pt idx="1532">
                  <c:v>1413303628</c:v>
                </c:pt>
                <c:pt idx="1533">
                  <c:v>1413308545</c:v>
                </c:pt>
                <c:pt idx="1534">
                  <c:v>1413318600</c:v>
                </c:pt>
                <c:pt idx="1535">
                  <c:v>1413326248</c:v>
                </c:pt>
                <c:pt idx="1536">
                  <c:v>1413337043</c:v>
                </c:pt>
                <c:pt idx="1537">
                  <c:v>1413341990</c:v>
                </c:pt>
                <c:pt idx="1538">
                  <c:v>1413351559</c:v>
                </c:pt>
                <c:pt idx="1539">
                  <c:v>1413356748</c:v>
                </c:pt>
                <c:pt idx="1540">
                  <c:v>1413393391</c:v>
                </c:pt>
                <c:pt idx="1541">
                  <c:v>1413404545</c:v>
                </c:pt>
                <c:pt idx="1542">
                  <c:v>1413406695</c:v>
                </c:pt>
                <c:pt idx="1543">
                  <c:v>1413412084</c:v>
                </c:pt>
                <c:pt idx="1544">
                  <c:v>1413418934</c:v>
                </c:pt>
                <c:pt idx="1545">
                  <c:v>1413432331</c:v>
                </c:pt>
                <c:pt idx="1546">
                  <c:v>1413477228</c:v>
                </c:pt>
                <c:pt idx="1547">
                  <c:v>1413493724</c:v>
                </c:pt>
                <c:pt idx="1548">
                  <c:v>1413495722</c:v>
                </c:pt>
                <c:pt idx="1549">
                  <c:v>1413518233</c:v>
                </c:pt>
                <c:pt idx="1550">
                  <c:v>1413519073</c:v>
                </c:pt>
                <c:pt idx="1551">
                  <c:v>1413527001</c:v>
                </c:pt>
                <c:pt idx="1552">
                  <c:v>1413609292</c:v>
                </c:pt>
                <c:pt idx="1553">
                  <c:v>1413674692</c:v>
                </c:pt>
                <c:pt idx="1554">
                  <c:v>1413735806</c:v>
                </c:pt>
                <c:pt idx="1555">
                  <c:v>1413759659</c:v>
                </c:pt>
                <c:pt idx="1556">
                  <c:v>1413766384</c:v>
                </c:pt>
                <c:pt idx="1557">
                  <c:v>1413790079</c:v>
                </c:pt>
                <c:pt idx="1558">
                  <c:v>1413824447</c:v>
                </c:pt>
                <c:pt idx="1559">
                  <c:v>1413827572</c:v>
                </c:pt>
                <c:pt idx="1560">
                  <c:v>1413834007</c:v>
                </c:pt>
                <c:pt idx="1561">
                  <c:v>1413838540</c:v>
                </c:pt>
                <c:pt idx="1562">
                  <c:v>1413874798</c:v>
                </c:pt>
                <c:pt idx="1563">
                  <c:v>1413900244</c:v>
                </c:pt>
                <c:pt idx="1564">
                  <c:v>1413922018</c:v>
                </c:pt>
                <c:pt idx="1565">
                  <c:v>1413986501</c:v>
                </c:pt>
                <c:pt idx="1566">
                  <c:v>1413997393</c:v>
                </c:pt>
                <c:pt idx="1567">
                  <c:v>1414008808</c:v>
                </c:pt>
                <c:pt idx="1568">
                  <c:v>1414015049</c:v>
                </c:pt>
                <c:pt idx="1569">
                  <c:v>1414018923</c:v>
                </c:pt>
                <c:pt idx="1570">
                  <c:v>1414028490</c:v>
                </c:pt>
                <c:pt idx="1571">
                  <c:v>1414041545</c:v>
                </c:pt>
                <c:pt idx="1572">
                  <c:v>1414066434</c:v>
                </c:pt>
                <c:pt idx="1573">
                  <c:v>1414108906</c:v>
                </c:pt>
                <c:pt idx="1574">
                  <c:v>1414110593</c:v>
                </c:pt>
                <c:pt idx="1575">
                  <c:v>1414164715</c:v>
                </c:pt>
                <c:pt idx="1576">
                  <c:v>1414277578</c:v>
                </c:pt>
                <c:pt idx="1577">
                  <c:v>1414342894</c:v>
                </c:pt>
                <c:pt idx="1578">
                  <c:v>1414343571</c:v>
                </c:pt>
                <c:pt idx="1579">
                  <c:v>1414351127</c:v>
                </c:pt>
                <c:pt idx="1580">
                  <c:v>1414358778</c:v>
                </c:pt>
                <c:pt idx="1581">
                  <c:v>1414368616</c:v>
                </c:pt>
                <c:pt idx="1582">
                  <c:v>1414417240</c:v>
                </c:pt>
                <c:pt idx="1583">
                  <c:v>1414438010</c:v>
                </c:pt>
                <c:pt idx="1584">
                  <c:v>1414438177</c:v>
                </c:pt>
                <c:pt idx="1585">
                  <c:v>1414456844</c:v>
                </c:pt>
                <c:pt idx="1586">
                  <c:v>1414505137</c:v>
                </c:pt>
                <c:pt idx="1587">
                  <c:v>1414506083</c:v>
                </c:pt>
                <c:pt idx="1588">
                  <c:v>1414511307</c:v>
                </c:pt>
                <c:pt idx="1589">
                  <c:v>1414514153</c:v>
                </c:pt>
                <c:pt idx="1590">
                  <c:v>1414531440</c:v>
                </c:pt>
                <c:pt idx="1591">
                  <c:v>1414538031</c:v>
                </c:pt>
                <c:pt idx="1592">
                  <c:v>1414549697</c:v>
                </c:pt>
                <c:pt idx="1593">
                  <c:v>1414577969</c:v>
                </c:pt>
                <c:pt idx="1594">
                  <c:v>1414584045</c:v>
                </c:pt>
                <c:pt idx="1595">
                  <c:v>1414591364</c:v>
                </c:pt>
                <c:pt idx="1596">
                  <c:v>1414599601</c:v>
                </c:pt>
                <c:pt idx="1597">
                  <c:v>1414599886</c:v>
                </c:pt>
                <c:pt idx="1598">
                  <c:v>1414605776</c:v>
                </c:pt>
                <c:pt idx="1599">
                  <c:v>1414610126</c:v>
                </c:pt>
                <c:pt idx="1600">
                  <c:v>1414683652</c:v>
                </c:pt>
                <c:pt idx="1601">
                  <c:v>1414700390</c:v>
                </c:pt>
                <c:pt idx="1602">
                  <c:v>1414725915</c:v>
                </c:pt>
                <c:pt idx="1603">
                  <c:v>1414738994</c:v>
                </c:pt>
                <c:pt idx="1604">
                  <c:v>1414765794</c:v>
                </c:pt>
                <c:pt idx="1605">
                  <c:v>1414778662</c:v>
                </c:pt>
                <c:pt idx="1606">
                  <c:v>1414781945</c:v>
                </c:pt>
                <c:pt idx="1607">
                  <c:v>1414845587</c:v>
                </c:pt>
                <c:pt idx="1608">
                  <c:v>1414872488</c:v>
                </c:pt>
                <c:pt idx="1609">
                  <c:v>1414879161</c:v>
                </c:pt>
                <c:pt idx="1610">
                  <c:v>1414889665</c:v>
                </c:pt>
                <c:pt idx="1611">
                  <c:v>1414897935</c:v>
                </c:pt>
                <c:pt idx="1612">
                  <c:v>1414975346</c:v>
                </c:pt>
                <c:pt idx="1613">
                  <c:v>1414992860</c:v>
                </c:pt>
                <c:pt idx="1614">
                  <c:v>1415028506</c:v>
                </c:pt>
                <c:pt idx="1615">
                  <c:v>1415031043</c:v>
                </c:pt>
                <c:pt idx="1616">
                  <c:v>1415050395</c:v>
                </c:pt>
                <c:pt idx="1617">
                  <c:v>1415053749</c:v>
                </c:pt>
                <c:pt idx="1618">
                  <c:v>1415064699</c:v>
                </c:pt>
                <c:pt idx="1619">
                  <c:v>1415098734</c:v>
                </c:pt>
                <c:pt idx="1620">
                  <c:v>1415125088</c:v>
                </c:pt>
                <c:pt idx="1621">
                  <c:v>1415140480</c:v>
                </c:pt>
                <c:pt idx="1622">
                  <c:v>1415145781</c:v>
                </c:pt>
                <c:pt idx="1623">
                  <c:v>1415149159</c:v>
                </c:pt>
                <c:pt idx="1624">
                  <c:v>1415193366</c:v>
                </c:pt>
                <c:pt idx="1625">
                  <c:v>1415194553</c:v>
                </c:pt>
                <c:pt idx="1626">
                  <c:v>1415208435</c:v>
                </c:pt>
                <c:pt idx="1627">
                  <c:v>1415212229</c:v>
                </c:pt>
                <c:pt idx="1628">
                  <c:v>1415228325</c:v>
                </c:pt>
                <c:pt idx="1629">
                  <c:v>1415292304</c:v>
                </c:pt>
                <c:pt idx="1630">
                  <c:v>1415328259</c:v>
                </c:pt>
                <c:pt idx="1631">
                  <c:v>1415341464</c:v>
                </c:pt>
                <c:pt idx="1632">
                  <c:v>1415343874</c:v>
                </c:pt>
                <c:pt idx="1633">
                  <c:v>1415392666</c:v>
                </c:pt>
                <c:pt idx="1634">
                  <c:v>1415398197</c:v>
                </c:pt>
                <c:pt idx="1635">
                  <c:v>1415464906</c:v>
                </c:pt>
                <c:pt idx="1636">
                  <c:v>1415472953</c:v>
                </c:pt>
                <c:pt idx="1637">
                  <c:v>1415488887</c:v>
                </c:pt>
                <c:pt idx="1638">
                  <c:v>1415499128</c:v>
                </c:pt>
                <c:pt idx="1639">
                  <c:v>1415585474</c:v>
                </c:pt>
                <c:pt idx="1640">
                  <c:v>1415591325</c:v>
                </c:pt>
                <c:pt idx="1641">
                  <c:v>1415644395</c:v>
                </c:pt>
                <c:pt idx="1642">
                  <c:v>1415652552</c:v>
                </c:pt>
                <c:pt idx="1643">
                  <c:v>1415660390</c:v>
                </c:pt>
                <c:pt idx="1644">
                  <c:v>1415661067</c:v>
                </c:pt>
                <c:pt idx="1645">
                  <c:v>1415683702</c:v>
                </c:pt>
                <c:pt idx="1646">
                  <c:v>1415711095</c:v>
                </c:pt>
                <c:pt idx="1647">
                  <c:v>1415723470</c:v>
                </c:pt>
                <c:pt idx="1648">
                  <c:v>1415726460</c:v>
                </c:pt>
                <c:pt idx="1649">
                  <c:v>1415736424</c:v>
                </c:pt>
                <c:pt idx="1650">
                  <c:v>1415737515</c:v>
                </c:pt>
                <c:pt idx="1651">
                  <c:v>1415750615</c:v>
                </c:pt>
                <c:pt idx="1652">
                  <c:v>1415824513</c:v>
                </c:pt>
                <c:pt idx="1653">
                  <c:v>1415825028</c:v>
                </c:pt>
                <c:pt idx="1654">
                  <c:v>1415838311</c:v>
                </c:pt>
                <c:pt idx="1655">
                  <c:v>1415858403</c:v>
                </c:pt>
                <c:pt idx="1656">
                  <c:v>1415910506</c:v>
                </c:pt>
                <c:pt idx="1657">
                  <c:v>1415918965</c:v>
                </c:pt>
                <c:pt idx="1658">
                  <c:v>1415988591</c:v>
                </c:pt>
                <c:pt idx="1659">
                  <c:v>1415995234</c:v>
                </c:pt>
                <c:pt idx="1660">
                  <c:v>1416034228</c:v>
                </c:pt>
                <c:pt idx="1661">
                  <c:v>1416057177</c:v>
                </c:pt>
                <c:pt idx="1662">
                  <c:v>1416127967</c:v>
                </c:pt>
                <c:pt idx="1663">
                  <c:v>1416192689</c:v>
                </c:pt>
                <c:pt idx="1664">
                  <c:v>1416244863</c:v>
                </c:pt>
                <c:pt idx="1665">
                  <c:v>1416249045</c:v>
                </c:pt>
                <c:pt idx="1666">
                  <c:v>1416285141</c:v>
                </c:pt>
                <c:pt idx="1667">
                  <c:v>1416311351</c:v>
                </c:pt>
                <c:pt idx="1668">
                  <c:v>1416338557</c:v>
                </c:pt>
                <c:pt idx="1669">
                  <c:v>1416339088</c:v>
                </c:pt>
                <c:pt idx="1670">
                  <c:v>1416360585</c:v>
                </c:pt>
                <c:pt idx="1671">
                  <c:v>1416363886</c:v>
                </c:pt>
                <c:pt idx="1672">
                  <c:v>1416406744</c:v>
                </c:pt>
                <c:pt idx="1673">
                  <c:v>1416419916</c:v>
                </c:pt>
                <c:pt idx="1674">
                  <c:v>1416445931</c:v>
                </c:pt>
                <c:pt idx="1675">
                  <c:v>1416485333</c:v>
                </c:pt>
                <c:pt idx="1676">
                  <c:v>1416507211</c:v>
                </c:pt>
                <c:pt idx="1677">
                  <c:v>1416516972</c:v>
                </c:pt>
                <c:pt idx="1678">
                  <c:v>1416555262</c:v>
                </c:pt>
                <c:pt idx="1679">
                  <c:v>1416559341</c:v>
                </c:pt>
                <c:pt idx="1680">
                  <c:v>1416589890</c:v>
                </c:pt>
                <c:pt idx="1681">
                  <c:v>1416592916</c:v>
                </c:pt>
                <c:pt idx="1682">
                  <c:v>1416600960</c:v>
                </c:pt>
                <c:pt idx="1683">
                  <c:v>1416667679</c:v>
                </c:pt>
                <c:pt idx="1684">
                  <c:v>1416888470</c:v>
                </c:pt>
                <c:pt idx="1685">
                  <c:v>1416896264</c:v>
                </c:pt>
                <c:pt idx="1686">
                  <c:v>1416932133</c:v>
                </c:pt>
                <c:pt idx="1687">
                  <c:v>1416945297</c:v>
                </c:pt>
                <c:pt idx="1688">
                  <c:v>1416947223</c:v>
                </c:pt>
                <c:pt idx="1689">
                  <c:v>1416954729</c:v>
                </c:pt>
                <c:pt idx="1690">
                  <c:v>1416977259</c:v>
                </c:pt>
                <c:pt idx="1691">
                  <c:v>1417026340</c:v>
                </c:pt>
                <c:pt idx="1692">
                  <c:v>1417034139</c:v>
                </c:pt>
                <c:pt idx="1693">
                  <c:v>1417053748</c:v>
                </c:pt>
                <c:pt idx="1694">
                  <c:v>1417101749</c:v>
                </c:pt>
                <c:pt idx="1695">
                  <c:v>1417132986</c:v>
                </c:pt>
                <c:pt idx="1696">
                  <c:v>1417188026</c:v>
                </c:pt>
                <c:pt idx="1697">
                  <c:v>1417207672</c:v>
                </c:pt>
                <c:pt idx="1698">
                  <c:v>1417208561</c:v>
                </c:pt>
                <c:pt idx="1699">
                  <c:v>1417208925</c:v>
                </c:pt>
                <c:pt idx="1700">
                  <c:v>1417369565</c:v>
                </c:pt>
                <c:pt idx="1701">
                  <c:v>1417378864</c:v>
                </c:pt>
                <c:pt idx="1702">
                  <c:v>1417410964</c:v>
                </c:pt>
                <c:pt idx="1703">
                  <c:v>1417452890</c:v>
                </c:pt>
                <c:pt idx="1704">
                  <c:v>1417453538</c:v>
                </c:pt>
                <c:pt idx="1705">
                  <c:v>1417455813</c:v>
                </c:pt>
                <c:pt idx="1706">
                  <c:v>1417456208</c:v>
                </c:pt>
                <c:pt idx="1707">
                  <c:v>1417460428</c:v>
                </c:pt>
                <c:pt idx="1708">
                  <c:v>1417469639</c:v>
                </c:pt>
                <c:pt idx="1709">
                  <c:v>1417470718</c:v>
                </c:pt>
                <c:pt idx="1710">
                  <c:v>1417489143</c:v>
                </c:pt>
                <c:pt idx="1711">
                  <c:v>1417506853</c:v>
                </c:pt>
                <c:pt idx="1712">
                  <c:v>1417508426</c:v>
                </c:pt>
                <c:pt idx="1713">
                  <c:v>1417533953</c:v>
                </c:pt>
                <c:pt idx="1714">
                  <c:v>1417536816</c:v>
                </c:pt>
                <c:pt idx="1715">
                  <c:v>1417538935</c:v>
                </c:pt>
                <c:pt idx="1716">
                  <c:v>1417551194</c:v>
                </c:pt>
                <c:pt idx="1717">
                  <c:v>1417556262</c:v>
                </c:pt>
                <c:pt idx="1718">
                  <c:v>1417558804</c:v>
                </c:pt>
                <c:pt idx="1719">
                  <c:v>1417593483</c:v>
                </c:pt>
                <c:pt idx="1720">
                  <c:v>1417641256</c:v>
                </c:pt>
                <c:pt idx="1721">
                  <c:v>1417651630</c:v>
                </c:pt>
                <c:pt idx="1722">
                  <c:v>1417654672</c:v>
                </c:pt>
                <c:pt idx="1723">
                  <c:v>1417718601</c:v>
                </c:pt>
                <c:pt idx="1724">
                  <c:v>1417729152</c:v>
                </c:pt>
                <c:pt idx="1725">
                  <c:v>1417754638</c:v>
                </c:pt>
                <c:pt idx="1726">
                  <c:v>1417803298</c:v>
                </c:pt>
                <c:pt idx="1727">
                  <c:v>1417818036</c:v>
                </c:pt>
                <c:pt idx="1728">
                  <c:v>1417977947</c:v>
                </c:pt>
                <c:pt idx="1729">
                  <c:v>1418002634</c:v>
                </c:pt>
                <c:pt idx="1730">
                  <c:v>1418046247</c:v>
                </c:pt>
                <c:pt idx="1731">
                  <c:v>1418064370</c:v>
                </c:pt>
                <c:pt idx="1732">
                  <c:v>1418095570</c:v>
                </c:pt>
                <c:pt idx="1733">
                  <c:v>1418142696</c:v>
                </c:pt>
                <c:pt idx="1734">
                  <c:v>1418146883</c:v>
                </c:pt>
                <c:pt idx="1735">
                  <c:v>1418150018</c:v>
                </c:pt>
                <c:pt idx="1736">
                  <c:v>1418158683</c:v>
                </c:pt>
                <c:pt idx="1737">
                  <c:v>1418159861</c:v>
                </c:pt>
                <c:pt idx="1738">
                  <c:v>1418161339</c:v>
                </c:pt>
                <c:pt idx="1739">
                  <c:v>1418179190</c:v>
                </c:pt>
                <c:pt idx="1740">
                  <c:v>1418234646</c:v>
                </c:pt>
                <c:pt idx="1741">
                  <c:v>1418315852</c:v>
                </c:pt>
                <c:pt idx="1742">
                  <c:v>1418346172</c:v>
                </c:pt>
                <c:pt idx="1743">
                  <c:v>1418379324</c:v>
                </c:pt>
                <c:pt idx="1744">
                  <c:v>1418438194</c:v>
                </c:pt>
                <c:pt idx="1745">
                  <c:v>1418585959</c:v>
                </c:pt>
                <c:pt idx="1746">
                  <c:v>1418649019</c:v>
                </c:pt>
                <c:pt idx="1747">
                  <c:v>1418654916</c:v>
                </c:pt>
                <c:pt idx="1748">
                  <c:v>1418673307</c:v>
                </c:pt>
                <c:pt idx="1749">
                  <c:v>1418684895</c:v>
                </c:pt>
                <c:pt idx="1750">
                  <c:v>1418709388</c:v>
                </c:pt>
                <c:pt idx="1751">
                  <c:v>1418745405</c:v>
                </c:pt>
                <c:pt idx="1752">
                  <c:v>1418758780</c:v>
                </c:pt>
                <c:pt idx="1753">
                  <c:v>1418761759</c:v>
                </c:pt>
                <c:pt idx="1754">
                  <c:v>1418766740</c:v>
                </c:pt>
                <c:pt idx="1755">
                  <c:v>1418766895</c:v>
                </c:pt>
                <c:pt idx="1756">
                  <c:v>1418812247</c:v>
                </c:pt>
                <c:pt idx="1757">
                  <c:v>1418818151</c:v>
                </c:pt>
                <c:pt idx="1758">
                  <c:v>1418824867</c:v>
                </c:pt>
                <c:pt idx="1759">
                  <c:v>1418824986</c:v>
                </c:pt>
                <c:pt idx="1760">
                  <c:v>1418827324</c:v>
                </c:pt>
                <c:pt idx="1761">
                  <c:v>1418860682</c:v>
                </c:pt>
                <c:pt idx="1762">
                  <c:v>1418862743</c:v>
                </c:pt>
                <c:pt idx="1763">
                  <c:v>1418906303</c:v>
                </c:pt>
                <c:pt idx="1764">
                  <c:v>1418922443</c:v>
                </c:pt>
                <c:pt idx="1765">
                  <c:v>1419048665</c:v>
                </c:pt>
                <c:pt idx="1766">
                  <c:v>1419097389</c:v>
                </c:pt>
                <c:pt idx="1767">
                  <c:v>1419104823</c:v>
                </c:pt>
                <c:pt idx="1768">
                  <c:v>1419213664</c:v>
                </c:pt>
                <c:pt idx="1769">
                  <c:v>1419271458</c:v>
                </c:pt>
                <c:pt idx="1770">
                  <c:v>1419281610</c:v>
                </c:pt>
                <c:pt idx="1771">
                  <c:v>1419364719</c:v>
                </c:pt>
                <c:pt idx="1772">
                  <c:v>1419423083</c:v>
                </c:pt>
                <c:pt idx="1773">
                  <c:v>1419566199</c:v>
                </c:pt>
                <c:pt idx="1774">
                  <c:v>1419626396</c:v>
                </c:pt>
                <c:pt idx="1775">
                  <c:v>1419664341</c:v>
                </c:pt>
                <c:pt idx="1776">
                  <c:v>1419858278</c:v>
                </c:pt>
                <c:pt idx="1777">
                  <c:v>1419881831</c:v>
                </c:pt>
                <c:pt idx="1778">
                  <c:v>1419891292</c:v>
                </c:pt>
                <c:pt idx="1779">
                  <c:v>1419954240</c:v>
                </c:pt>
                <c:pt idx="1780">
                  <c:v>1419979544</c:v>
                </c:pt>
                <c:pt idx="1781">
                  <c:v>1420044814</c:v>
                </c:pt>
                <c:pt idx="1782">
                  <c:v>1420091999</c:v>
                </c:pt>
                <c:pt idx="1783">
                  <c:v>1420158707</c:v>
                </c:pt>
                <c:pt idx="1784">
                  <c:v>1420235311</c:v>
                </c:pt>
                <c:pt idx="1785">
                  <c:v>1420244622</c:v>
                </c:pt>
                <c:pt idx="1786">
                  <c:v>1420311342</c:v>
                </c:pt>
                <c:pt idx="1787">
                  <c:v>1420458618</c:v>
                </c:pt>
                <c:pt idx="1788">
                  <c:v>1420471349</c:v>
                </c:pt>
                <c:pt idx="1789">
                  <c:v>1420486606</c:v>
                </c:pt>
                <c:pt idx="1790">
                  <c:v>1420500149</c:v>
                </c:pt>
                <c:pt idx="1791">
                  <c:v>1420560678</c:v>
                </c:pt>
                <c:pt idx="1792">
                  <c:v>1420573441</c:v>
                </c:pt>
                <c:pt idx="1793">
                  <c:v>1420586056</c:v>
                </c:pt>
                <c:pt idx="1794">
                  <c:v>1420606303</c:v>
                </c:pt>
                <c:pt idx="1795">
                  <c:v>1420636422</c:v>
                </c:pt>
                <c:pt idx="1796">
                  <c:v>1420643071</c:v>
                </c:pt>
                <c:pt idx="1797">
                  <c:v>1420668801</c:v>
                </c:pt>
                <c:pt idx="1798">
                  <c:v>1420741581</c:v>
                </c:pt>
                <c:pt idx="1799">
                  <c:v>1420766700</c:v>
                </c:pt>
                <c:pt idx="1800">
                  <c:v>1420774779</c:v>
                </c:pt>
                <c:pt idx="1801">
                  <c:v>1420798277</c:v>
                </c:pt>
                <c:pt idx="1802">
                  <c:v>1420840709</c:v>
                </c:pt>
                <c:pt idx="1803">
                  <c:v>1420919913</c:v>
                </c:pt>
                <c:pt idx="1804">
                  <c:v>1421025159</c:v>
                </c:pt>
                <c:pt idx="1805">
                  <c:v>1421031221</c:v>
                </c:pt>
                <c:pt idx="1806">
                  <c:v>1421076220</c:v>
                </c:pt>
                <c:pt idx="1807">
                  <c:v>1421081857</c:v>
                </c:pt>
                <c:pt idx="1808">
                  <c:v>1421089938</c:v>
                </c:pt>
                <c:pt idx="1809">
                  <c:v>1421092725</c:v>
                </c:pt>
                <c:pt idx="1810">
                  <c:v>1421101903</c:v>
                </c:pt>
                <c:pt idx="1811">
                  <c:v>1421105608</c:v>
                </c:pt>
                <c:pt idx="1812">
                  <c:v>1421158542</c:v>
                </c:pt>
                <c:pt idx="1813">
                  <c:v>1421180060</c:v>
                </c:pt>
                <c:pt idx="1814">
                  <c:v>1421183271</c:v>
                </c:pt>
                <c:pt idx="1815">
                  <c:v>1421185594</c:v>
                </c:pt>
                <c:pt idx="1816">
                  <c:v>1421187329</c:v>
                </c:pt>
                <c:pt idx="1817">
                  <c:v>1421190787</c:v>
                </c:pt>
                <c:pt idx="1818">
                  <c:v>1421199782</c:v>
                </c:pt>
                <c:pt idx="1819">
                  <c:v>1421252084</c:v>
                </c:pt>
                <c:pt idx="1820">
                  <c:v>1421274859</c:v>
                </c:pt>
                <c:pt idx="1821">
                  <c:v>1421274954</c:v>
                </c:pt>
                <c:pt idx="1822">
                  <c:v>1421279882</c:v>
                </c:pt>
                <c:pt idx="1823">
                  <c:v>1421330991</c:v>
                </c:pt>
                <c:pt idx="1824">
                  <c:v>1421339077</c:v>
                </c:pt>
                <c:pt idx="1825">
                  <c:v>1421343743</c:v>
                </c:pt>
                <c:pt idx="1826">
                  <c:v>1421346480</c:v>
                </c:pt>
                <c:pt idx="1827">
                  <c:v>1421362930</c:v>
                </c:pt>
                <c:pt idx="1828">
                  <c:v>1421417147</c:v>
                </c:pt>
                <c:pt idx="1829">
                  <c:v>1421426929</c:v>
                </c:pt>
                <c:pt idx="1830">
                  <c:v>1421432810</c:v>
                </c:pt>
                <c:pt idx="1831">
                  <c:v>1421436099</c:v>
                </c:pt>
                <c:pt idx="1832">
                  <c:v>1421439552</c:v>
                </c:pt>
                <c:pt idx="1833">
                  <c:v>1421440207</c:v>
                </c:pt>
                <c:pt idx="1834">
                  <c:v>1421464873</c:v>
                </c:pt>
                <c:pt idx="1835">
                  <c:v>1421478823</c:v>
                </c:pt>
                <c:pt idx="1836">
                  <c:v>1421520483</c:v>
                </c:pt>
                <c:pt idx="1837">
                  <c:v>1421524709</c:v>
                </c:pt>
                <c:pt idx="1838">
                  <c:v>1421539727</c:v>
                </c:pt>
                <c:pt idx="1839">
                  <c:v>1421545247</c:v>
                </c:pt>
                <c:pt idx="1840">
                  <c:v>1421596356</c:v>
                </c:pt>
                <c:pt idx="1841">
                  <c:v>1421637991</c:v>
                </c:pt>
                <c:pt idx="1842">
                  <c:v>1421680462</c:v>
                </c:pt>
                <c:pt idx="1843">
                  <c:v>1421696329</c:v>
                </c:pt>
                <c:pt idx="1844">
                  <c:v>1421772730</c:v>
                </c:pt>
                <c:pt idx="1845">
                  <c:v>1421786748</c:v>
                </c:pt>
                <c:pt idx="1846">
                  <c:v>1421788783</c:v>
                </c:pt>
                <c:pt idx="1847">
                  <c:v>1421812637</c:v>
                </c:pt>
                <c:pt idx="1848">
                  <c:v>1421829253</c:v>
                </c:pt>
                <c:pt idx="1849">
                  <c:v>1421853518</c:v>
                </c:pt>
                <c:pt idx="1850">
                  <c:v>1421900022</c:v>
                </c:pt>
                <c:pt idx="1851">
                  <c:v>1421916830</c:v>
                </c:pt>
                <c:pt idx="1852">
                  <c:v>1421937077</c:v>
                </c:pt>
                <c:pt idx="1853">
                  <c:v>1421944196</c:v>
                </c:pt>
                <c:pt idx="1854">
                  <c:v>1421960934</c:v>
                </c:pt>
                <c:pt idx="1855">
                  <c:v>1421964325</c:v>
                </c:pt>
                <c:pt idx="1856">
                  <c:v>1421964718</c:v>
                </c:pt>
                <c:pt idx="1857">
                  <c:v>1421976107</c:v>
                </c:pt>
                <c:pt idx="1858">
                  <c:v>1421983138</c:v>
                </c:pt>
                <c:pt idx="1859">
                  <c:v>1422001763</c:v>
                </c:pt>
                <c:pt idx="1860">
                  <c:v>1422043154</c:v>
                </c:pt>
                <c:pt idx="1861">
                  <c:v>1422043753</c:v>
                </c:pt>
                <c:pt idx="1862">
                  <c:v>1422045244</c:v>
                </c:pt>
                <c:pt idx="1863">
                  <c:v>1422067870</c:v>
                </c:pt>
                <c:pt idx="1864">
                  <c:v>1422100503</c:v>
                </c:pt>
                <c:pt idx="1865">
                  <c:v>1422150162</c:v>
                </c:pt>
                <c:pt idx="1866">
                  <c:v>1422155740</c:v>
                </c:pt>
                <c:pt idx="1867">
                  <c:v>1422222439</c:v>
                </c:pt>
                <c:pt idx="1868">
                  <c:v>1422317772</c:v>
                </c:pt>
                <c:pt idx="1869">
                  <c:v>1422328795</c:v>
                </c:pt>
                <c:pt idx="1870">
                  <c:v>1422348093</c:v>
                </c:pt>
                <c:pt idx="1871">
                  <c:v>1422357552</c:v>
                </c:pt>
                <c:pt idx="1872">
                  <c:v>1422371381</c:v>
                </c:pt>
                <c:pt idx="1873">
                  <c:v>1422374420</c:v>
                </c:pt>
                <c:pt idx="1874">
                  <c:v>1422383318</c:v>
                </c:pt>
                <c:pt idx="1875">
                  <c:v>1422388822</c:v>
                </c:pt>
                <c:pt idx="1876">
                  <c:v>1422389164</c:v>
                </c:pt>
                <c:pt idx="1877">
                  <c:v>1422393234</c:v>
                </c:pt>
                <c:pt idx="1878">
                  <c:v>1422397029</c:v>
                </c:pt>
                <c:pt idx="1879">
                  <c:v>1422400188</c:v>
                </c:pt>
                <c:pt idx="1880">
                  <c:v>1422417761</c:v>
                </c:pt>
                <c:pt idx="1881">
                  <c:v>1422424818</c:v>
                </c:pt>
                <c:pt idx="1882">
                  <c:v>1422447285</c:v>
                </c:pt>
                <c:pt idx="1883">
                  <c:v>1422463079</c:v>
                </c:pt>
                <c:pt idx="1884">
                  <c:v>1422465075</c:v>
                </c:pt>
                <c:pt idx="1885">
                  <c:v>1422474546</c:v>
                </c:pt>
                <c:pt idx="1886">
                  <c:v>1422489694</c:v>
                </c:pt>
                <c:pt idx="1887">
                  <c:v>1422516736</c:v>
                </c:pt>
                <c:pt idx="1888">
                  <c:v>1422534260</c:v>
                </c:pt>
                <c:pt idx="1889">
                  <c:v>1422539108</c:v>
                </c:pt>
                <c:pt idx="1890">
                  <c:v>1422540059</c:v>
                </c:pt>
                <c:pt idx="1891">
                  <c:v>1422562655</c:v>
                </c:pt>
                <c:pt idx="1892">
                  <c:v>1422605321</c:v>
                </c:pt>
                <c:pt idx="1893">
                  <c:v>1422631276</c:v>
                </c:pt>
                <c:pt idx="1894">
                  <c:v>1422641240</c:v>
                </c:pt>
                <c:pt idx="1895">
                  <c:v>1422650029</c:v>
                </c:pt>
                <c:pt idx="1896">
                  <c:v>1422656201</c:v>
                </c:pt>
                <c:pt idx="1897">
                  <c:v>1422658955</c:v>
                </c:pt>
                <c:pt idx="1898">
                  <c:v>1422664925</c:v>
                </c:pt>
                <c:pt idx="1899">
                  <c:v>1422769906</c:v>
                </c:pt>
                <c:pt idx="1900">
                  <c:v>1422809671</c:v>
                </c:pt>
                <c:pt idx="1901">
                  <c:v>1422834819</c:v>
                </c:pt>
                <c:pt idx="1902">
                  <c:v>1422842420</c:v>
                </c:pt>
                <c:pt idx="1903">
                  <c:v>1422886950</c:v>
                </c:pt>
                <c:pt idx="1904">
                  <c:v>1422903447</c:v>
                </c:pt>
                <c:pt idx="1905">
                  <c:v>1422903563</c:v>
                </c:pt>
                <c:pt idx="1906">
                  <c:v>1422916261</c:v>
                </c:pt>
                <c:pt idx="1907">
                  <c:v>1422917361</c:v>
                </c:pt>
                <c:pt idx="1908">
                  <c:v>1422920415</c:v>
                </c:pt>
                <c:pt idx="1909">
                  <c:v>1422983847</c:v>
                </c:pt>
                <c:pt idx="1910">
                  <c:v>1422992879</c:v>
                </c:pt>
                <c:pt idx="1911">
                  <c:v>1423024847</c:v>
                </c:pt>
                <c:pt idx="1912">
                  <c:v>1423041227</c:v>
                </c:pt>
                <c:pt idx="1913">
                  <c:v>1423083892</c:v>
                </c:pt>
                <c:pt idx="1914">
                  <c:v>1423090174</c:v>
                </c:pt>
                <c:pt idx="1915">
                  <c:v>1423149525</c:v>
                </c:pt>
                <c:pt idx="1916">
                  <c:v>1423166101</c:v>
                </c:pt>
                <c:pt idx="1917">
                  <c:v>1423166257</c:v>
                </c:pt>
                <c:pt idx="1918">
                  <c:v>1423198512</c:v>
                </c:pt>
                <c:pt idx="1919">
                  <c:v>1423199697</c:v>
                </c:pt>
                <c:pt idx="1920">
                  <c:v>1423231025</c:v>
                </c:pt>
                <c:pt idx="1921">
                  <c:v>1423242505</c:v>
                </c:pt>
                <c:pt idx="1922">
                  <c:v>1423245003</c:v>
                </c:pt>
                <c:pt idx="1923">
                  <c:v>1423284292</c:v>
                </c:pt>
                <c:pt idx="1924">
                  <c:v>1423320389</c:v>
                </c:pt>
                <c:pt idx="1925">
                  <c:v>1423325626</c:v>
                </c:pt>
                <c:pt idx="1926">
                  <c:v>1423366789</c:v>
                </c:pt>
                <c:pt idx="1927">
                  <c:v>1423405922</c:v>
                </c:pt>
                <c:pt idx="1928">
                  <c:v>1423455983</c:v>
                </c:pt>
                <c:pt idx="1929">
                  <c:v>1423463574</c:v>
                </c:pt>
                <c:pt idx="1930">
                  <c:v>1423501507</c:v>
                </c:pt>
                <c:pt idx="1931">
                  <c:v>1423502636</c:v>
                </c:pt>
                <c:pt idx="1932">
                  <c:v>1423506179</c:v>
                </c:pt>
                <c:pt idx="1933">
                  <c:v>1423520177</c:v>
                </c:pt>
                <c:pt idx="1934">
                  <c:v>1423529152</c:v>
                </c:pt>
                <c:pt idx="1935">
                  <c:v>1423570063</c:v>
                </c:pt>
                <c:pt idx="1936">
                  <c:v>1423594151</c:v>
                </c:pt>
                <c:pt idx="1937">
                  <c:v>1423599182</c:v>
                </c:pt>
                <c:pt idx="1938">
                  <c:v>1423600995</c:v>
                </c:pt>
                <c:pt idx="1939">
                  <c:v>1423609112</c:v>
                </c:pt>
                <c:pt idx="1940">
                  <c:v>1423619085</c:v>
                </c:pt>
                <c:pt idx="1941">
                  <c:v>1423681056</c:v>
                </c:pt>
                <c:pt idx="1942">
                  <c:v>1423704016</c:v>
                </c:pt>
                <c:pt idx="1943">
                  <c:v>1423705801</c:v>
                </c:pt>
                <c:pt idx="1944">
                  <c:v>1423710308</c:v>
                </c:pt>
                <c:pt idx="1945">
                  <c:v>1423733323</c:v>
                </c:pt>
                <c:pt idx="1946">
                  <c:v>1423761792</c:v>
                </c:pt>
                <c:pt idx="1947">
                  <c:v>1423765072</c:v>
                </c:pt>
                <c:pt idx="1948">
                  <c:v>1423769402</c:v>
                </c:pt>
                <c:pt idx="1949">
                  <c:v>1423777043</c:v>
                </c:pt>
                <c:pt idx="1950">
                  <c:v>1423801318</c:v>
                </c:pt>
                <c:pt idx="1951">
                  <c:v>1423847093</c:v>
                </c:pt>
                <c:pt idx="1952">
                  <c:v>1423855919</c:v>
                </c:pt>
                <c:pt idx="1953">
                  <c:v>1423933916</c:v>
                </c:pt>
                <c:pt idx="1954">
                  <c:v>1423935352</c:v>
                </c:pt>
                <c:pt idx="1955">
                  <c:v>1423944037</c:v>
                </c:pt>
                <c:pt idx="1956">
                  <c:v>1423959123</c:v>
                </c:pt>
                <c:pt idx="1957">
                  <c:v>1423960097</c:v>
                </c:pt>
                <c:pt idx="1958">
                  <c:v>1424043347</c:v>
                </c:pt>
                <c:pt idx="1959">
                  <c:v>1424057664</c:v>
                </c:pt>
                <c:pt idx="1960">
                  <c:v>1424185520</c:v>
                </c:pt>
                <c:pt idx="1961">
                  <c:v>1424188828</c:v>
                </c:pt>
                <c:pt idx="1962">
                  <c:v>1424198723</c:v>
                </c:pt>
                <c:pt idx="1963">
                  <c:v>1424200530</c:v>
                </c:pt>
                <c:pt idx="1964">
                  <c:v>1424203370</c:v>
                </c:pt>
                <c:pt idx="1965">
                  <c:v>1424212287</c:v>
                </c:pt>
                <c:pt idx="1966">
                  <c:v>1424213264</c:v>
                </c:pt>
                <c:pt idx="1967">
                  <c:v>1424221866</c:v>
                </c:pt>
                <c:pt idx="1968">
                  <c:v>1424222024</c:v>
                </c:pt>
                <c:pt idx="1969">
                  <c:v>1424226768</c:v>
                </c:pt>
                <c:pt idx="1970">
                  <c:v>1424234732</c:v>
                </c:pt>
                <c:pt idx="1971">
                  <c:v>1424275632</c:v>
                </c:pt>
                <c:pt idx="1972">
                  <c:v>1424275732</c:v>
                </c:pt>
                <c:pt idx="1973">
                  <c:v>1424278451</c:v>
                </c:pt>
                <c:pt idx="1974">
                  <c:v>1424279986</c:v>
                </c:pt>
                <c:pt idx="1975">
                  <c:v>1424280899</c:v>
                </c:pt>
                <c:pt idx="1976">
                  <c:v>1424280938</c:v>
                </c:pt>
                <c:pt idx="1977">
                  <c:v>1424296822</c:v>
                </c:pt>
                <c:pt idx="1978">
                  <c:v>1424306110</c:v>
                </c:pt>
                <c:pt idx="1979">
                  <c:v>1424368298</c:v>
                </c:pt>
                <c:pt idx="1980">
                  <c:v>1424377358</c:v>
                </c:pt>
                <c:pt idx="1981">
                  <c:v>1424414350</c:v>
                </c:pt>
                <c:pt idx="1982">
                  <c:v>1424442326</c:v>
                </c:pt>
                <c:pt idx="1983">
                  <c:v>1424452035</c:v>
                </c:pt>
                <c:pt idx="1984">
                  <c:v>1424454319</c:v>
                </c:pt>
                <c:pt idx="1985">
                  <c:v>1424474452</c:v>
                </c:pt>
                <c:pt idx="1986">
                  <c:v>1424477934</c:v>
                </c:pt>
                <c:pt idx="1987">
                  <c:v>1424484717</c:v>
                </c:pt>
                <c:pt idx="1988">
                  <c:v>1424488244</c:v>
                </c:pt>
                <c:pt idx="1989">
                  <c:v>1424533084</c:v>
                </c:pt>
                <c:pt idx="1990">
                  <c:v>1424579699</c:v>
                </c:pt>
                <c:pt idx="1991">
                  <c:v>1424587207</c:v>
                </c:pt>
                <c:pt idx="1992">
                  <c:v>1424609592</c:v>
                </c:pt>
                <c:pt idx="1993">
                  <c:v>1424639505</c:v>
                </c:pt>
                <c:pt idx="1994">
                  <c:v>1424669929</c:v>
                </c:pt>
                <c:pt idx="1995">
                  <c:v>1424678460</c:v>
                </c:pt>
                <c:pt idx="1996">
                  <c:v>1424701775</c:v>
                </c:pt>
                <c:pt idx="1997">
                  <c:v>1424711777</c:v>
                </c:pt>
                <c:pt idx="1998">
                  <c:v>1424718070</c:v>
                </c:pt>
                <c:pt idx="1999">
                  <c:v>1424719549</c:v>
                </c:pt>
                <c:pt idx="2000">
                  <c:v>1424727712</c:v>
                </c:pt>
                <c:pt idx="2001">
                  <c:v>1424730966</c:v>
                </c:pt>
                <c:pt idx="2002">
                  <c:v>1424743409</c:v>
                </c:pt>
                <c:pt idx="2003">
                  <c:v>1424759330</c:v>
                </c:pt>
                <c:pt idx="2004">
                  <c:v>1424775219</c:v>
                </c:pt>
                <c:pt idx="2005">
                  <c:v>1424796594</c:v>
                </c:pt>
                <c:pt idx="2006">
                  <c:v>1424819871</c:v>
                </c:pt>
                <c:pt idx="2007">
                  <c:v>1424822556</c:v>
                </c:pt>
                <c:pt idx="2008">
                  <c:v>1424823247</c:v>
                </c:pt>
                <c:pt idx="2009">
                  <c:v>1424825479</c:v>
                </c:pt>
                <c:pt idx="2010">
                  <c:v>1424826332</c:v>
                </c:pt>
                <c:pt idx="2011">
                  <c:v>1424881492</c:v>
                </c:pt>
                <c:pt idx="2012">
                  <c:v>1424901359</c:v>
                </c:pt>
                <c:pt idx="2013">
                  <c:v>1424918808</c:v>
                </c:pt>
                <c:pt idx="2014">
                  <c:v>1424922186</c:v>
                </c:pt>
                <c:pt idx="2015">
                  <c:v>1424927159</c:v>
                </c:pt>
                <c:pt idx="2016">
                  <c:v>1424968930</c:v>
                </c:pt>
                <c:pt idx="2017">
                  <c:v>1424992026</c:v>
                </c:pt>
                <c:pt idx="2018">
                  <c:v>1424997111</c:v>
                </c:pt>
                <c:pt idx="2019">
                  <c:v>1425020810</c:v>
                </c:pt>
                <c:pt idx="2020">
                  <c:v>1425053994</c:v>
                </c:pt>
                <c:pt idx="2021">
                  <c:v>1425067296</c:v>
                </c:pt>
                <c:pt idx="2022">
                  <c:v>1425143965</c:v>
                </c:pt>
                <c:pt idx="2023">
                  <c:v>1425156750</c:v>
                </c:pt>
                <c:pt idx="2024">
                  <c:v>1425186785</c:v>
                </c:pt>
                <c:pt idx="2025">
                  <c:v>1425187014</c:v>
                </c:pt>
                <c:pt idx="2026">
                  <c:v>1425224391</c:v>
                </c:pt>
                <c:pt idx="2027">
                  <c:v>1425235877</c:v>
                </c:pt>
                <c:pt idx="2028">
                  <c:v>1425236644</c:v>
                </c:pt>
                <c:pt idx="2029">
                  <c:v>1425259011</c:v>
                </c:pt>
                <c:pt idx="2030">
                  <c:v>1425261690</c:v>
                </c:pt>
                <c:pt idx="2031">
                  <c:v>1425270876</c:v>
                </c:pt>
                <c:pt idx="2032">
                  <c:v>1425319226</c:v>
                </c:pt>
                <c:pt idx="2033">
                  <c:v>1425322792</c:v>
                </c:pt>
                <c:pt idx="2034">
                  <c:v>1425325145</c:v>
                </c:pt>
                <c:pt idx="2035">
                  <c:v>1425331068</c:v>
                </c:pt>
                <c:pt idx="2036">
                  <c:v>1425331963</c:v>
                </c:pt>
                <c:pt idx="2037">
                  <c:v>1425333109</c:v>
                </c:pt>
                <c:pt idx="2038">
                  <c:v>1425404182</c:v>
                </c:pt>
                <c:pt idx="2039">
                  <c:v>1425423637</c:v>
                </c:pt>
                <c:pt idx="2040">
                  <c:v>1425428206</c:v>
                </c:pt>
                <c:pt idx="2041">
                  <c:v>1425447450</c:v>
                </c:pt>
                <c:pt idx="2042">
                  <c:v>1425481141</c:v>
                </c:pt>
                <c:pt idx="2043">
                  <c:v>1425489613</c:v>
                </c:pt>
                <c:pt idx="2044">
                  <c:v>1425502953</c:v>
                </c:pt>
                <c:pt idx="2045">
                  <c:v>1425507005</c:v>
                </c:pt>
                <c:pt idx="2046">
                  <c:v>1425509050</c:v>
                </c:pt>
                <c:pt idx="2047">
                  <c:v>1425512843</c:v>
                </c:pt>
                <c:pt idx="2048">
                  <c:v>1425531666</c:v>
                </c:pt>
                <c:pt idx="2049">
                  <c:v>1425540125</c:v>
                </c:pt>
                <c:pt idx="2050">
                  <c:v>1425570237</c:v>
                </c:pt>
                <c:pt idx="2051">
                  <c:v>1425582637</c:v>
                </c:pt>
                <c:pt idx="2052">
                  <c:v>1425585229</c:v>
                </c:pt>
                <c:pt idx="2053">
                  <c:v>1425590357</c:v>
                </c:pt>
                <c:pt idx="2054">
                  <c:v>1425609022</c:v>
                </c:pt>
                <c:pt idx="2055">
                  <c:v>1425633821</c:v>
                </c:pt>
                <c:pt idx="2056">
                  <c:v>1425678057</c:v>
                </c:pt>
                <c:pt idx="2057">
                  <c:v>1425690526</c:v>
                </c:pt>
                <c:pt idx="2058">
                  <c:v>1425744945</c:v>
                </c:pt>
                <c:pt idx="2059">
                  <c:v>1425891201</c:v>
                </c:pt>
                <c:pt idx="2060">
                  <c:v>1425901379</c:v>
                </c:pt>
                <c:pt idx="2061">
                  <c:v>1425908988</c:v>
                </c:pt>
                <c:pt idx="2062">
                  <c:v>1425922969</c:v>
                </c:pt>
                <c:pt idx="2063">
                  <c:v>1425924776</c:v>
                </c:pt>
                <c:pt idx="2064">
                  <c:v>1425927527</c:v>
                </c:pt>
                <c:pt idx="2065">
                  <c:v>1426002684</c:v>
                </c:pt>
                <c:pt idx="2066">
                  <c:v>1426014562</c:v>
                </c:pt>
                <c:pt idx="2067">
                  <c:v>1426028334</c:v>
                </c:pt>
                <c:pt idx="2068">
                  <c:v>1426037242</c:v>
                </c:pt>
                <c:pt idx="2069">
                  <c:v>1426050982</c:v>
                </c:pt>
                <c:pt idx="2070">
                  <c:v>1426112848</c:v>
                </c:pt>
                <c:pt idx="2071">
                  <c:v>1426133192</c:v>
                </c:pt>
                <c:pt idx="2072">
                  <c:v>1426188159</c:v>
                </c:pt>
                <c:pt idx="2073">
                  <c:v>1426199843</c:v>
                </c:pt>
                <c:pt idx="2074">
                  <c:v>1426203071</c:v>
                </c:pt>
                <c:pt idx="2075">
                  <c:v>1426212762</c:v>
                </c:pt>
                <c:pt idx="2076">
                  <c:v>1426216033</c:v>
                </c:pt>
                <c:pt idx="2077">
                  <c:v>1426301517</c:v>
                </c:pt>
                <c:pt idx="2078">
                  <c:v>1426302380</c:v>
                </c:pt>
                <c:pt idx="2079">
                  <c:v>1426348775</c:v>
                </c:pt>
                <c:pt idx="2080">
                  <c:v>1426396797</c:v>
                </c:pt>
                <c:pt idx="2081">
                  <c:v>1426407426</c:v>
                </c:pt>
                <c:pt idx="2082">
                  <c:v>1426446033</c:v>
                </c:pt>
                <c:pt idx="2083">
                  <c:v>1426446126</c:v>
                </c:pt>
                <c:pt idx="2084">
                  <c:v>1426463772</c:v>
                </c:pt>
                <c:pt idx="2085">
                  <c:v>1426518289</c:v>
                </c:pt>
                <c:pt idx="2086">
                  <c:v>1426528418</c:v>
                </c:pt>
                <c:pt idx="2087">
                  <c:v>1426538129</c:v>
                </c:pt>
                <c:pt idx="2088">
                  <c:v>1426542893</c:v>
                </c:pt>
                <c:pt idx="2089">
                  <c:v>1426615833</c:v>
                </c:pt>
                <c:pt idx="2090">
                  <c:v>1426681325</c:v>
                </c:pt>
                <c:pt idx="2091">
                  <c:v>1426699982</c:v>
                </c:pt>
                <c:pt idx="2092">
                  <c:v>1426703452</c:v>
                </c:pt>
                <c:pt idx="2093">
                  <c:v>1426711505</c:v>
                </c:pt>
                <c:pt idx="2094">
                  <c:v>1426714870</c:v>
                </c:pt>
                <c:pt idx="2095">
                  <c:v>1426729210</c:v>
                </c:pt>
                <c:pt idx="2096">
                  <c:v>1426772928</c:v>
                </c:pt>
                <c:pt idx="2097">
                  <c:v>1426773320</c:v>
                </c:pt>
                <c:pt idx="2098">
                  <c:v>1426783922</c:v>
                </c:pt>
                <c:pt idx="2099">
                  <c:v>1426792563</c:v>
                </c:pt>
                <c:pt idx="2100">
                  <c:v>1426815638</c:v>
                </c:pt>
                <c:pt idx="2101">
                  <c:v>1426815699</c:v>
                </c:pt>
                <c:pt idx="2102">
                  <c:v>1426886974</c:v>
                </c:pt>
                <c:pt idx="2103">
                  <c:v>1426972165</c:v>
                </c:pt>
                <c:pt idx="2104">
                  <c:v>1427121931</c:v>
                </c:pt>
                <c:pt idx="2105">
                  <c:v>1427138905</c:v>
                </c:pt>
                <c:pt idx="2106">
                  <c:v>1427140586</c:v>
                </c:pt>
                <c:pt idx="2107">
                  <c:v>1427184843</c:v>
                </c:pt>
                <c:pt idx="2108">
                  <c:v>1427212918</c:v>
                </c:pt>
                <c:pt idx="2109">
                  <c:v>1427221560</c:v>
                </c:pt>
                <c:pt idx="2110">
                  <c:v>1427223655</c:v>
                </c:pt>
                <c:pt idx="2111">
                  <c:v>1427224606</c:v>
                </c:pt>
                <c:pt idx="2112">
                  <c:v>1427231138</c:v>
                </c:pt>
                <c:pt idx="2113">
                  <c:v>1427247571</c:v>
                </c:pt>
                <c:pt idx="2114">
                  <c:v>1427304127</c:v>
                </c:pt>
                <c:pt idx="2115">
                  <c:v>1427320341</c:v>
                </c:pt>
                <c:pt idx="2116">
                  <c:v>1427363645</c:v>
                </c:pt>
                <c:pt idx="2117">
                  <c:v>1427369256</c:v>
                </c:pt>
                <c:pt idx="2118">
                  <c:v>1427390557</c:v>
                </c:pt>
                <c:pt idx="2119">
                  <c:v>1427390901</c:v>
                </c:pt>
                <c:pt idx="2120">
                  <c:v>1427399962</c:v>
                </c:pt>
                <c:pt idx="2121">
                  <c:v>1427401026</c:v>
                </c:pt>
                <c:pt idx="2122">
                  <c:v>1427405896</c:v>
                </c:pt>
                <c:pt idx="2123">
                  <c:v>1427428382</c:v>
                </c:pt>
                <c:pt idx="2124">
                  <c:v>1427486222</c:v>
                </c:pt>
                <c:pt idx="2125">
                  <c:v>1427492939</c:v>
                </c:pt>
                <c:pt idx="2126">
                  <c:v>1427493240</c:v>
                </c:pt>
                <c:pt idx="2127">
                  <c:v>1427568080</c:v>
                </c:pt>
                <c:pt idx="2128">
                  <c:v>1427684959</c:v>
                </c:pt>
                <c:pt idx="2129">
                  <c:v>1427689320</c:v>
                </c:pt>
                <c:pt idx="2130">
                  <c:v>1427724426</c:v>
                </c:pt>
                <c:pt idx="2131">
                  <c:v>1427739268</c:v>
                </c:pt>
                <c:pt idx="2132">
                  <c:v>1427741583</c:v>
                </c:pt>
                <c:pt idx="2133">
                  <c:v>1427747906</c:v>
                </c:pt>
                <c:pt idx="2134">
                  <c:v>1427753265</c:v>
                </c:pt>
                <c:pt idx="2135">
                  <c:v>1427768739</c:v>
                </c:pt>
                <c:pt idx="2136">
                  <c:v>1427780432</c:v>
                </c:pt>
                <c:pt idx="2137">
                  <c:v>1427817651</c:v>
                </c:pt>
                <c:pt idx="2138">
                  <c:v>1427829827</c:v>
                </c:pt>
                <c:pt idx="2139">
                  <c:v>1427866200</c:v>
                </c:pt>
                <c:pt idx="2140">
                  <c:v>1427867197</c:v>
                </c:pt>
                <c:pt idx="2141">
                  <c:v>1427878772</c:v>
                </c:pt>
                <c:pt idx="2142">
                  <c:v>1427925761</c:v>
                </c:pt>
                <c:pt idx="2143">
                  <c:v>1427968234</c:v>
                </c:pt>
                <c:pt idx="2144">
                  <c:v>1427979849</c:v>
                </c:pt>
                <c:pt idx="2145">
                  <c:v>1427987509</c:v>
                </c:pt>
                <c:pt idx="2146">
                  <c:v>1427992105</c:v>
                </c:pt>
                <c:pt idx="2147">
                  <c:v>1427993710</c:v>
                </c:pt>
                <c:pt idx="2148">
                  <c:v>1428012136</c:v>
                </c:pt>
                <c:pt idx="2149">
                  <c:v>1428075293</c:v>
                </c:pt>
                <c:pt idx="2150">
                  <c:v>1428082481</c:v>
                </c:pt>
                <c:pt idx="2151">
                  <c:v>1428086501</c:v>
                </c:pt>
                <c:pt idx="2152">
                  <c:v>1428087153</c:v>
                </c:pt>
                <c:pt idx="2153">
                  <c:v>1428094727</c:v>
                </c:pt>
                <c:pt idx="2154">
                  <c:v>1428124283</c:v>
                </c:pt>
                <c:pt idx="2155">
                  <c:v>1428130814</c:v>
                </c:pt>
                <c:pt idx="2156">
                  <c:v>1428285843</c:v>
                </c:pt>
                <c:pt idx="2157">
                  <c:v>1428333875</c:v>
                </c:pt>
                <c:pt idx="2158">
                  <c:v>1428340931</c:v>
                </c:pt>
                <c:pt idx="2159">
                  <c:v>1428341985</c:v>
                </c:pt>
                <c:pt idx="2160">
                  <c:v>1428358567</c:v>
                </c:pt>
                <c:pt idx="2161">
                  <c:v>1428401394</c:v>
                </c:pt>
                <c:pt idx="2162">
                  <c:v>1428415264</c:v>
                </c:pt>
                <c:pt idx="2163">
                  <c:v>1428419552</c:v>
                </c:pt>
                <c:pt idx="2164">
                  <c:v>1428423757</c:v>
                </c:pt>
                <c:pt idx="2165">
                  <c:v>1428428515</c:v>
                </c:pt>
                <c:pt idx="2166">
                  <c:v>1428430342</c:v>
                </c:pt>
                <c:pt idx="2167">
                  <c:v>1428436410</c:v>
                </c:pt>
                <c:pt idx="2168">
                  <c:v>1428454356</c:v>
                </c:pt>
                <c:pt idx="2169">
                  <c:v>1428465420</c:v>
                </c:pt>
                <c:pt idx="2170">
                  <c:v>1428507409</c:v>
                </c:pt>
                <c:pt idx="2171">
                  <c:v>1428515462</c:v>
                </c:pt>
                <c:pt idx="2172">
                  <c:v>1428526049</c:v>
                </c:pt>
                <c:pt idx="2173">
                  <c:v>1428539033</c:v>
                </c:pt>
                <c:pt idx="2174">
                  <c:v>1428539708</c:v>
                </c:pt>
                <c:pt idx="2175">
                  <c:v>1428541276</c:v>
                </c:pt>
                <c:pt idx="2176">
                  <c:v>1428551474</c:v>
                </c:pt>
                <c:pt idx="2177">
                  <c:v>1428572115</c:v>
                </c:pt>
                <c:pt idx="2178">
                  <c:v>1428583846</c:v>
                </c:pt>
                <c:pt idx="2179">
                  <c:v>1428585710</c:v>
                </c:pt>
                <c:pt idx="2180">
                  <c:v>1428596022</c:v>
                </c:pt>
                <c:pt idx="2181">
                  <c:v>1428614058</c:v>
                </c:pt>
                <c:pt idx="2182">
                  <c:v>1428691530</c:v>
                </c:pt>
                <c:pt idx="2183">
                  <c:v>1428696605</c:v>
                </c:pt>
                <c:pt idx="2184">
                  <c:v>1428716704</c:v>
                </c:pt>
                <c:pt idx="2185">
                  <c:v>1428733511</c:v>
                </c:pt>
                <c:pt idx="2186">
                  <c:v>1428854344</c:v>
                </c:pt>
                <c:pt idx="2187">
                  <c:v>1428889037</c:v>
                </c:pt>
                <c:pt idx="2188">
                  <c:v>1428896706</c:v>
                </c:pt>
                <c:pt idx="2189">
                  <c:v>1428936856</c:v>
                </c:pt>
                <c:pt idx="2190">
                  <c:v>1428941931</c:v>
                </c:pt>
                <c:pt idx="2191">
                  <c:v>1428944015</c:v>
                </c:pt>
                <c:pt idx="2192">
                  <c:v>1428955468</c:v>
                </c:pt>
                <c:pt idx="2193">
                  <c:v>1428955887</c:v>
                </c:pt>
                <c:pt idx="2194">
                  <c:v>1428957912</c:v>
                </c:pt>
                <c:pt idx="2195">
                  <c:v>1428974199</c:v>
                </c:pt>
                <c:pt idx="2196">
                  <c:v>1429016122</c:v>
                </c:pt>
                <c:pt idx="2197">
                  <c:v>1429029394</c:v>
                </c:pt>
                <c:pt idx="2198">
                  <c:v>1429055041</c:v>
                </c:pt>
                <c:pt idx="2199">
                  <c:v>1429117312</c:v>
                </c:pt>
                <c:pt idx="2200">
                  <c:v>1429120908</c:v>
                </c:pt>
                <c:pt idx="2201">
                  <c:v>1429125268</c:v>
                </c:pt>
                <c:pt idx="2202">
                  <c:v>1429127379</c:v>
                </c:pt>
                <c:pt idx="2203">
                  <c:v>1429133323</c:v>
                </c:pt>
                <c:pt idx="2204">
                  <c:v>1429155623</c:v>
                </c:pt>
                <c:pt idx="2205">
                  <c:v>1429170603</c:v>
                </c:pt>
                <c:pt idx="2206">
                  <c:v>1429284677</c:v>
                </c:pt>
                <c:pt idx="2207">
                  <c:v>1429287900</c:v>
                </c:pt>
                <c:pt idx="2208">
                  <c:v>1429290060</c:v>
                </c:pt>
                <c:pt idx="2209">
                  <c:v>1429290719</c:v>
                </c:pt>
                <c:pt idx="2210">
                  <c:v>1429306520</c:v>
                </c:pt>
                <c:pt idx="2211">
                  <c:v>1429306914</c:v>
                </c:pt>
                <c:pt idx="2212">
                  <c:v>1429312694</c:v>
                </c:pt>
                <c:pt idx="2213">
                  <c:v>1429318372</c:v>
                </c:pt>
                <c:pt idx="2214">
                  <c:v>1429410676</c:v>
                </c:pt>
                <c:pt idx="2215">
                  <c:v>1429449191</c:v>
                </c:pt>
                <c:pt idx="2216">
                  <c:v>1429477249</c:v>
                </c:pt>
                <c:pt idx="2217">
                  <c:v>1429486397</c:v>
                </c:pt>
                <c:pt idx="2218">
                  <c:v>1429509855</c:v>
                </c:pt>
                <c:pt idx="2219">
                  <c:v>1429550738</c:v>
                </c:pt>
                <c:pt idx="2220">
                  <c:v>1429558756</c:v>
                </c:pt>
                <c:pt idx="2221">
                  <c:v>1429559326</c:v>
                </c:pt>
                <c:pt idx="2222">
                  <c:v>1429568242</c:v>
                </c:pt>
                <c:pt idx="2223">
                  <c:v>1429569590</c:v>
                </c:pt>
                <c:pt idx="2224">
                  <c:v>1429580578</c:v>
                </c:pt>
                <c:pt idx="2225">
                  <c:v>1429584438</c:v>
                </c:pt>
                <c:pt idx="2226">
                  <c:v>1429586810</c:v>
                </c:pt>
                <c:pt idx="2227">
                  <c:v>1429621695</c:v>
                </c:pt>
                <c:pt idx="2228">
                  <c:v>1429631125</c:v>
                </c:pt>
                <c:pt idx="2229">
                  <c:v>1429638988</c:v>
                </c:pt>
                <c:pt idx="2230">
                  <c:v>1429648176</c:v>
                </c:pt>
                <c:pt idx="2231">
                  <c:v>1429651266</c:v>
                </c:pt>
                <c:pt idx="2232">
                  <c:v>1429655318</c:v>
                </c:pt>
                <c:pt idx="2233">
                  <c:v>1429656478</c:v>
                </c:pt>
                <c:pt idx="2234">
                  <c:v>1429707729</c:v>
                </c:pt>
                <c:pt idx="2235">
                  <c:v>1429722209</c:v>
                </c:pt>
                <c:pt idx="2236">
                  <c:v>1429824219</c:v>
                </c:pt>
                <c:pt idx="2237">
                  <c:v>1429845660</c:v>
                </c:pt>
                <c:pt idx="2238">
                  <c:v>1429863532</c:v>
                </c:pt>
                <c:pt idx="2239">
                  <c:v>1429881667</c:v>
                </c:pt>
                <c:pt idx="2240">
                  <c:v>1429991062</c:v>
                </c:pt>
                <c:pt idx="2241">
                  <c:v>1430052298</c:v>
                </c:pt>
                <c:pt idx="2242">
                  <c:v>1430060671</c:v>
                </c:pt>
                <c:pt idx="2243">
                  <c:v>1430114384</c:v>
                </c:pt>
                <c:pt idx="2244">
                  <c:v>1430124509</c:v>
                </c:pt>
                <c:pt idx="2245">
                  <c:v>1430151186</c:v>
                </c:pt>
                <c:pt idx="2246">
                  <c:v>1430158198</c:v>
                </c:pt>
                <c:pt idx="2247">
                  <c:v>1430164039</c:v>
                </c:pt>
                <c:pt idx="2248">
                  <c:v>1430179997</c:v>
                </c:pt>
                <c:pt idx="2249">
                  <c:v>1430233589</c:v>
                </c:pt>
                <c:pt idx="2250">
                  <c:v>1430237094</c:v>
                </c:pt>
                <c:pt idx="2251">
                  <c:v>1430239089</c:v>
                </c:pt>
                <c:pt idx="2252">
                  <c:v>1430242488</c:v>
                </c:pt>
                <c:pt idx="2253">
                  <c:v>1430281653</c:v>
                </c:pt>
                <c:pt idx="2254">
                  <c:v>1430321659</c:v>
                </c:pt>
                <c:pt idx="2255">
                  <c:v>1430324235</c:v>
                </c:pt>
                <c:pt idx="2256">
                  <c:v>1430340195</c:v>
                </c:pt>
                <c:pt idx="2257">
                  <c:v>1430405903</c:v>
                </c:pt>
                <c:pt idx="2258">
                  <c:v>1430424672</c:v>
                </c:pt>
                <c:pt idx="2259">
                  <c:v>1430425303</c:v>
                </c:pt>
                <c:pt idx="2260">
                  <c:v>1430429171</c:v>
                </c:pt>
                <c:pt idx="2261">
                  <c:v>1430445163</c:v>
                </c:pt>
                <c:pt idx="2262">
                  <c:v>1430467187</c:v>
                </c:pt>
                <c:pt idx="2263">
                  <c:v>1430491527</c:v>
                </c:pt>
                <c:pt idx="2264">
                  <c:v>1430494082</c:v>
                </c:pt>
                <c:pt idx="2265">
                  <c:v>1430494347</c:v>
                </c:pt>
                <c:pt idx="2266">
                  <c:v>1430505171</c:v>
                </c:pt>
                <c:pt idx="2267">
                  <c:v>1430517353</c:v>
                </c:pt>
                <c:pt idx="2268">
                  <c:v>1430600401</c:v>
                </c:pt>
                <c:pt idx="2269">
                  <c:v>1430604395</c:v>
                </c:pt>
                <c:pt idx="2270">
                  <c:v>1430617209</c:v>
                </c:pt>
                <c:pt idx="2271">
                  <c:v>1430734844</c:v>
                </c:pt>
                <c:pt idx="2272">
                  <c:v>1430750795</c:v>
                </c:pt>
                <c:pt idx="2273">
                  <c:v>1430751850</c:v>
                </c:pt>
                <c:pt idx="2274">
                  <c:v>1430751869</c:v>
                </c:pt>
                <c:pt idx="2275">
                  <c:v>1430761243</c:v>
                </c:pt>
                <c:pt idx="2276">
                  <c:v>1430767951</c:v>
                </c:pt>
                <c:pt idx="2277">
                  <c:v>1430768468</c:v>
                </c:pt>
                <c:pt idx="2278">
                  <c:v>1430768800</c:v>
                </c:pt>
                <c:pt idx="2279">
                  <c:v>1430803560</c:v>
                </c:pt>
                <c:pt idx="2280">
                  <c:v>1430830793</c:v>
                </c:pt>
                <c:pt idx="2281">
                  <c:v>1430851151</c:v>
                </c:pt>
                <c:pt idx="2282">
                  <c:v>1430855315</c:v>
                </c:pt>
                <c:pt idx="2283">
                  <c:v>1430899375</c:v>
                </c:pt>
                <c:pt idx="2284">
                  <c:v>1430912876</c:v>
                </c:pt>
                <c:pt idx="2285">
                  <c:v>1430938104</c:v>
                </c:pt>
                <c:pt idx="2286">
                  <c:v>1430939173</c:v>
                </c:pt>
                <c:pt idx="2287">
                  <c:v>1430945149</c:v>
                </c:pt>
                <c:pt idx="2288">
                  <c:v>1430996150</c:v>
                </c:pt>
                <c:pt idx="2289">
                  <c:v>1431046325</c:v>
                </c:pt>
                <c:pt idx="2290">
                  <c:v>1431093354</c:v>
                </c:pt>
                <c:pt idx="2291">
                  <c:v>1431113180</c:v>
                </c:pt>
                <c:pt idx="2292">
                  <c:v>1431122198</c:v>
                </c:pt>
                <c:pt idx="2293">
                  <c:v>1431124572</c:v>
                </c:pt>
                <c:pt idx="2294">
                  <c:v>1431230867</c:v>
                </c:pt>
                <c:pt idx="2295">
                  <c:v>1431322726</c:v>
                </c:pt>
                <c:pt idx="2296">
                  <c:v>1431353337</c:v>
                </c:pt>
                <c:pt idx="2297">
                  <c:v>1431354258</c:v>
                </c:pt>
                <c:pt idx="2298">
                  <c:v>1431360332</c:v>
                </c:pt>
                <c:pt idx="2299">
                  <c:v>1431372444</c:v>
                </c:pt>
                <c:pt idx="2300">
                  <c:v>1431391859</c:v>
                </c:pt>
                <c:pt idx="2301">
                  <c:v>1431396791</c:v>
                </c:pt>
                <c:pt idx="2302">
                  <c:v>1431404746</c:v>
                </c:pt>
                <c:pt idx="2303">
                  <c:v>1431406916</c:v>
                </c:pt>
                <c:pt idx="2304">
                  <c:v>1431412196</c:v>
                </c:pt>
                <c:pt idx="2305">
                  <c:v>1431414476</c:v>
                </c:pt>
                <c:pt idx="2306">
                  <c:v>1431425153</c:v>
                </c:pt>
                <c:pt idx="2307">
                  <c:v>1431435122</c:v>
                </c:pt>
                <c:pt idx="2308">
                  <c:v>1431447137</c:v>
                </c:pt>
                <c:pt idx="2309">
                  <c:v>1431453687</c:v>
                </c:pt>
                <c:pt idx="2310">
                  <c:v>1431455084</c:v>
                </c:pt>
                <c:pt idx="2311">
                  <c:v>1431509397</c:v>
                </c:pt>
                <c:pt idx="2312">
                  <c:v>1431605351</c:v>
                </c:pt>
                <c:pt idx="2313">
                  <c:v>1431620714</c:v>
                </c:pt>
                <c:pt idx="2314">
                  <c:v>1431621443</c:v>
                </c:pt>
                <c:pt idx="2315">
                  <c:v>1431630618</c:v>
                </c:pt>
                <c:pt idx="2316">
                  <c:v>1431642010</c:v>
                </c:pt>
                <c:pt idx="2317">
                  <c:v>1431649255</c:v>
                </c:pt>
                <c:pt idx="2318">
                  <c:v>1431693409</c:v>
                </c:pt>
                <c:pt idx="2319">
                  <c:v>1431694855</c:v>
                </c:pt>
                <c:pt idx="2320">
                  <c:v>1431715537</c:v>
                </c:pt>
                <c:pt idx="2321">
                  <c:v>1431718575</c:v>
                </c:pt>
                <c:pt idx="2322">
                  <c:v>1431749369</c:v>
                </c:pt>
                <c:pt idx="2323">
                  <c:v>1431770802</c:v>
                </c:pt>
                <c:pt idx="2324">
                  <c:v>1431795944</c:v>
                </c:pt>
                <c:pt idx="2325">
                  <c:v>1431810368</c:v>
                </c:pt>
                <c:pt idx="2326">
                  <c:v>1431813980</c:v>
                </c:pt>
                <c:pt idx="2327">
                  <c:v>1431867554</c:v>
                </c:pt>
                <c:pt idx="2328">
                  <c:v>1431884849</c:v>
                </c:pt>
                <c:pt idx="2329">
                  <c:v>1431886706</c:v>
                </c:pt>
                <c:pt idx="2330">
                  <c:v>1431903495</c:v>
                </c:pt>
                <c:pt idx="2331">
                  <c:v>1431951611</c:v>
                </c:pt>
                <c:pt idx="2332">
                  <c:v>1431973478</c:v>
                </c:pt>
                <c:pt idx="2333">
                  <c:v>1431973626</c:v>
                </c:pt>
                <c:pt idx="2334">
                  <c:v>1432032067</c:v>
                </c:pt>
                <c:pt idx="2335">
                  <c:v>1432033441</c:v>
                </c:pt>
                <c:pt idx="2336">
                  <c:v>1432055305</c:v>
                </c:pt>
                <c:pt idx="2337">
                  <c:v>1432062215</c:v>
                </c:pt>
                <c:pt idx="2338">
                  <c:v>1432072893</c:v>
                </c:pt>
                <c:pt idx="2339">
                  <c:v>1432083616</c:v>
                </c:pt>
                <c:pt idx="2340">
                  <c:v>1432100004</c:v>
                </c:pt>
                <c:pt idx="2341">
                  <c:v>1432115902</c:v>
                </c:pt>
                <c:pt idx="2342">
                  <c:v>1432129577</c:v>
                </c:pt>
                <c:pt idx="2343">
                  <c:v>1432146483</c:v>
                </c:pt>
                <c:pt idx="2344">
                  <c:v>1432230914</c:v>
                </c:pt>
                <c:pt idx="2345">
                  <c:v>1432245861</c:v>
                </c:pt>
                <c:pt idx="2346">
                  <c:v>1432269294</c:v>
                </c:pt>
                <c:pt idx="2347">
                  <c:v>1432302082</c:v>
                </c:pt>
                <c:pt idx="2348">
                  <c:v>1432315966</c:v>
                </c:pt>
                <c:pt idx="2349">
                  <c:v>1432325049</c:v>
                </c:pt>
                <c:pt idx="2350">
                  <c:v>1432402266</c:v>
                </c:pt>
                <c:pt idx="2351">
                  <c:v>1432403295</c:v>
                </c:pt>
                <c:pt idx="2352">
                  <c:v>1432410639</c:v>
                </c:pt>
                <c:pt idx="2353">
                  <c:v>1432484080</c:v>
                </c:pt>
                <c:pt idx="2354">
                  <c:v>1432559424</c:v>
                </c:pt>
                <c:pt idx="2355">
                  <c:v>1432593252</c:v>
                </c:pt>
                <c:pt idx="2356">
                  <c:v>1432638324</c:v>
                </c:pt>
                <c:pt idx="2357">
                  <c:v>1432640342</c:v>
                </c:pt>
                <c:pt idx="2358">
                  <c:v>1432659793</c:v>
                </c:pt>
                <c:pt idx="2359">
                  <c:v>1432663659</c:v>
                </c:pt>
                <c:pt idx="2360">
                  <c:v>1432665596</c:v>
                </c:pt>
                <c:pt idx="2361">
                  <c:v>1432690814</c:v>
                </c:pt>
                <c:pt idx="2362">
                  <c:v>1432701175</c:v>
                </c:pt>
                <c:pt idx="2363">
                  <c:v>1432705336</c:v>
                </c:pt>
                <c:pt idx="2364">
                  <c:v>1432742458</c:v>
                </c:pt>
                <c:pt idx="2365">
                  <c:v>1432763054</c:v>
                </c:pt>
                <c:pt idx="2366">
                  <c:v>1432796154</c:v>
                </c:pt>
                <c:pt idx="2367">
                  <c:v>1432814702</c:v>
                </c:pt>
                <c:pt idx="2368">
                  <c:v>1432826568</c:v>
                </c:pt>
                <c:pt idx="2369">
                  <c:v>1432837358</c:v>
                </c:pt>
                <c:pt idx="2370">
                  <c:v>1432849552</c:v>
                </c:pt>
                <c:pt idx="2371">
                  <c:v>1432912170</c:v>
                </c:pt>
                <c:pt idx="2372">
                  <c:v>1432999318</c:v>
                </c:pt>
                <c:pt idx="2373">
                  <c:v>1433006765</c:v>
                </c:pt>
                <c:pt idx="2374">
                  <c:v>1433014746</c:v>
                </c:pt>
                <c:pt idx="2375">
                  <c:v>1433019438</c:v>
                </c:pt>
                <c:pt idx="2376">
                  <c:v>1433041602</c:v>
                </c:pt>
                <c:pt idx="2377">
                  <c:v>1433042451</c:v>
                </c:pt>
                <c:pt idx="2378">
                  <c:v>1433042724</c:v>
                </c:pt>
                <c:pt idx="2379">
                  <c:v>1433090603</c:v>
                </c:pt>
                <c:pt idx="2380">
                  <c:v>1433109907</c:v>
                </c:pt>
                <c:pt idx="2381">
                  <c:v>1433160898</c:v>
                </c:pt>
                <c:pt idx="2382">
                  <c:v>1433224958</c:v>
                </c:pt>
                <c:pt idx="2383">
                  <c:v>1433243824</c:v>
                </c:pt>
                <c:pt idx="2384">
                  <c:v>1433254268</c:v>
                </c:pt>
                <c:pt idx="2385">
                  <c:v>1433254875</c:v>
                </c:pt>
                <c:pt idx="2386">
                  <c:v>1433259577</c:v>
                </c:pt>
                <c:pt idx="2387">
                  <c:v>1433282384</c:v>
                </c:pt>
                <c:pt idx="2388">
                  <c:v>1433292046</c:v>
                </c:pt>
                <c:pt idx="2389">
                  <c:v>1433295276</c:v>
                </c:pt>
                <c:pt idx="2390">
                  <c:v>1433395391</c:v>
                </c:pt>
                <c:pt idx="2391">
                  <c:v>1433416830</c:v>
                </c:pt>
                <c:pt idx="2392">
                  <c:v>1433432124</c:v>
                </c:pt>
                <c:pt idx="2393">
                  <c:v>1433512775</c:v>
                </c:pt>
                <c:pt idx="2394">
                  <c:v>1433518717</c:v>
                </c:pt>
                <c:pt idx="2395">
                  <c:v>1433523617</c:v>
                </c:pt>
                <c:pt idx="2396">
                  <c:v>1433525922</c:v>
                </c:pt>
                <c:pt idx="2397">
                  <c:v>1433542535</c:v>
                </c:pt>
                <c:pt idx="2398">
                  <c:v>1433615400</c:v>
                </c:pt>
                <c:pt idx="2399">
                  <c:v>1433647882</c:v>
                </c:pt>
                <c:pt idx="2400">
                  <c:v>1433698233</c:v>
                </c:pt>
                <c:pt idx="2401">
                  <c:v>1433747376</c:v>
                </c:pt>
                <c:pt idx="2402">
                  <c:v>1433772023</c:v>
                </c:pt>
                <c:pt idx="2403">
                  <c:v>1433775668</c:v>
                </c:pt>
                <c:pt idx="2404">
                  <c:v>1433776622</c:v>
                </c:pt>
                <c:pt idx="2405">
                  <c:v>1433799180</c:v>
                </c:pt>
                <c:pt idx="2406">
                  <c:v>1433804313</c:v>
                </c:pt>
                <c:pt idx="2407">
                  <c:v>1433822692</c:v>
                </c:pt>
                <c:pt idx="2408">
                  <c:v>1433833896</c:v>
                </c:pt>
                <c:pt idx="2409">
                  <c:v>1433861210</c:v>
                </c:pt>
                <c:pt idx="2410">
                  <c:v>1433868450</c:v>
                </c:pt>
                <c:pt idx="2411">
                  <c:v>1433885241</c:v>
                </c:pt>
                <c:pt idx="2412">
                  <c:v>1433886497</c:v>
                </c:pt>
                <c:pt idx="2413">
                  <c:v>1433897647</c:v>
                </c:pt>
                <c:pt idx="2414">
                  <c:v>1433934371</c:v>
                </c:pt>
                <c:pt idx="2415">
                  <c:v>1433962249</c:v>
                </c:pt>
                <c:pt idx="2416">
                  <c:v>1433963376</c:v>
                </c:pt>
                <c:pt idx="2417">
                  <c:v>1433974135</c:v>
                </c:pt>
                <c:pt idx="2418">
                  <c:v>1433980206</c:v>
                </c:pt>
                <c:pt idx="2419">
                  <c:v>1433999785</c:v>
                </c:pt>
                <c:pt idx="2420">
                  <c:v>1434069205</c:v>
                </c:pt>
                <c:pt idx="2421">
                  <c:v>1434085091</c:v>
                </c:pt>
                <c:pt idx="2422">
                  <c:v>1434104712</c:v>
                </c:pt>
                <c:pt idx="2423">
                  <c:v>1434113265</c:v>
                </c:pt>
                <c:pt idx="2424">
                  <c:v>1434113406</c:v>
                </c:pt>
                <c:pt idx="2425">
                  <c:v>1434137504</c:v>
                </c:pt>
                <c:pt idx="2426">
                  <c:v>1434144386</c:v>
                </c:pt>
                <c:pt idx="2427">
                  <c:v>1434180944</c:v>
                </c:pt>
                <c:pt idx="2428">
                  <c:v>1434201935</c:v>
                </c:pt>
                <c:pt idx="2429">
                  <c:v>1434310359</c:v>
                </c:pt>
                <c:pt idx="2430">
                  <c:v>1434322815</c:v>
                </c:pt>
                <c:pt idx="2431">
                  <c:v>1434365022</c:v>
                </c:pt>
                <c:pt idx="2432">
                  <c:v>1434389339</c:v>
                </c:pt>
                <c:pt idx="2433">
                  <c:v>1434399533</c:v>
                </c:pt>
                <c:pt idx="2434">
                  <c:v>1434405044</c:v>
                </c:pt>
                <c:pt idx="2435">
                  <c:v>1434412500</c:v>
                </c:pt>
                <c:pt idx="2436">
                  <c:v>1434415812</c:v>
                </c:pt>
                <c:pt idx="2437">
                  <c:v>1434440227</c:v>
                </c:pt>
                <c:pt idx="2438">
                  <c:v>1434445937</c:v>
                </c:pt>
                <c:pt idx="2439">
                  <c:v>1434475476</c:v>
                </c:pt>
                <c:pt idx="2440">
                  <c:v>1434477079</c:v>
                </c:pt>
                <c:pt idx="2441">
                  <c:v>1434478344</c:v>
                </c:pt>
                <c:pt idx="2442">
                  <c:v>1434478759</c:v>
                </c:pt>
                <c:pt idx="2443">
                  <c:v>1434483422</c:v>
                </c:pt>
                <c:pt idx="2444">
                  <c:v>1434484070</c:v>
                </c:pt>
                <c:pt idx="2445">
                  <c:v>1434484305</c:v>
                </c:pt>
                <c:pt idx="2446">
                  <c:v>1434491691</c:v>
                </c:pt>
                <c:pt idx="2447">
                  <c:v>1434537179</c:v>
                </c:pt>
                <c:pt idx="2448">
                  <c:v>1434552207</c:v>
                </c:pt>
                <c:pt idx="2449">
                  <c:v>1434557004</c:v>
                </c:pt>
                <c:pt idx="2450">
                  <c:v>1434558479</c:v>
                </c:pt>
                <c:pt idx="2451">
                  <c:v>1434564660</c:v>
                </c:pt>
                <c:pt idx="2452">
                  <c:v>1434569739</c:v>
                </c:pt>
                <c:pt idx="2453">
                  <c:v>1434577537</c:v>
                </c:pt>
                <c:pt idx="2454">
                  <c:v>1434582050</c:v>
                </c:pt>
                <c:pt idx="2455">
                  <c:v>1434609424</c:v>
                </c:pt>
                <c:pt idx="2456">
                  <c:v>1434625937</c:v>
                </c:pt>
                <c:pt idx="2457">
                  <c:v>1434643559</c:v>
                </c:pt>
                <c:pt idx="2458">
                  <c:v>1434650084</c:v>
                </c:pt>
                <c:pt idx="2459">
                  <c:v>1434654998</c:v>
                </c:pt>
                <c:pt idx="2460">
                  <c:v>1434658456</c:v>
                </c:pt>
                <c:pt idx="2461">
                  <c:v>1434669419</c:v>
                </c:pt>
                <c:pt idx="2462">
                  <c:v>1434739463</c:v>
                </c:pt>
                <c:pt idx="2463">
                  <c:v>1434825828</c:v>
                </c:pt>
                <c:pt idx="2464">
                  <c:v>1434828934</c:v>
                </c:pt>
                <c:pt idx="2465">
                  <c:v>1434840392</c:v>
                </c:pt>
                <c:pt idx="2466">
                  <c:v>1434881005</c:v>
                </c:pt>
                <c:pt idx="2467">
                  <c:v>1434931811</c:v>
                </c:pt>
                <c:pt idx="2468">
                  <c:v>1434973656</c:v>
                </c:pt>
                <c:pt idx="2469">
                  <c:v>1434978130</c:v>
                </c:pt>
                <c:pt idx="2470">
                  <c:v>1434997018</c:v>
                </c:pt>
                <c:pt idx="2471">
                  <c:v>1434999621</c:v>
                </c:pt>
                <c:pt idx="2472">
                  <c:v>1435014507</c:v>
                </c:pt>
                <c:pt idx="2473">
                  <c:v>1435041997</c:v>
                </c:pt>
                <c:pt idx="2474">
                  <c:v>1435070699</c:v>
                </c:pt>
                <c:pt idx="2475">
                  <c:v>1435088093</c:v>
                </c:pt>
                <c:pt idx="2476">
                  <c:v>1435117889</c:v>
                </c:pt>
                <c:pt idx="2477">
                  <c:v>1435130472</c:v>
                </c:pt>
                <c:pt idx="2478">
                  <c:v>1435133807</c:v>
                </c:pt>
                <c:pt idx="2479">
                  <c:v>1435160452</c:v>
                </c:pt>
                <c:pt idx="2480">
                  <c:v>1435177840</c:v>
                </c:pt>
                <c:pt idx="2481">
                  <c:v>1435181628</c:v>
                </c:pt>
                <c:pt idx="2482">
                  <c:v>1435202996</c:v>
                </c:pt>
                <c:pt idx="2483">
                  <c:v>1435206474</c:v>
                </c:pt>
                <c:pt idx="2484">
                  <c:v>1435224120</c:v>
                </c:pt>
                <c:pt idx="2485">
                  <c:v>1435354736</c:v>
                </c:pt>
                <c:pt idx="2486">
                  <c:v>1435363926</c:v>
                </c:pt>
                <c:pt idx="2487">
                  <c:v>1435368598</c:v>
                </c:pt>
                <c:pt idx="2488">
                  <c:v>1435372553</c:v>
                </c:pt>
                <c:pt idx="2489">
                  <c:v>1435383457</c:v>
                </c:pt>
                <c:pt idx="2490">
                  <c:v>1435469559</c:v>
                </c:pt>
                <c:pt idx="2491">
                  <c:v>1435552057</c:v>
                </c:pt>
                <c:pt idx="2492">
                  <c:v>1435554104</c:v>
                </c:pt>
                <c:pt idx="2493">
                  <c:v>1435585497</c:v>
                </c:pt>
                <c:pt idx="2494">
                  <c:v>1435590108</c:v>
                </c:pt>
                <c:pt idx="2495">
                  <c:v>1435591889</c:v>
                </c:pt>
                <c:pt idx="2496">
                  <c:v>1435606549</c:v>
                </c:pt>
                <c:pt idx="2497">
                  <c:v>1435611572</c:v>
                </c:pt>
                <c:pt idx="2498">
                  <c:v>1435627497</c:v>
                </c:pt>
                <c:pt idx="2499">
                  <c:v>1435645490</c:v>
                </c:pt>
                <c:pt idx="2500">
                  <c:v>1435656759</c:v>
                </c:pt>
                <c:pt idx="2501">
                  <c:v>1435667422</c:v>
                </c:pt>
                <c:pt idx="2502">
                  <c:v>1435670452</c:v>
                </c:pt>
                <c:pt idx="2503">
                  <c:v>1435709765</c:v>
                </c:pt>
                <c:pt idx="2504">
                  <c:v>1435731041</c:v>
                </c:pt>
                <c:pt idx="2505">
                  <c:v>1435782748</c:v>
                </c:pt>
                <c:pt idx="2506">
                  <c:v>1435806054</c:v>
                </c:pt>
                <c:pt idx="2507">
                  <c:v>1435819537</c:v>
                </c:pt>
                <c:pt idx="2508">
                  <c:v>1435874772</c:v>
                </c:pt>
                <c:pt idx="2509">
                  <c:v>1435876423</c:v>
                </c:pt>
                <c:pt idx="2510">
                  <c:v>1435882704</c:v>
                </c:pt>
                <c:pt idx="2511">
                  <c:v>1435903390</c:v>
                </c:pt>
                <c:pt idx="2512">
                  <c:v>1435921992</c:v>
                </c:pt>
                <c:pt idx="2513">
                  <c:v>1435951033</c:v>
                </c:pt>
                <c:pt idx="2514">
                  <c:v>1435953566</c:v>
                </c:pt>
                <c:pt idx="2515">
                  <c:v>1435970682</c:v>
                </c:pt>
                <c:pt idx="2516">
                  <c:v>1436026170</c:v>
                </c:pt>
                <c:pt idx="2517">
                  <c:v>1436142833</c:v>
                </c:pt>
                <c:pt idx="2518">
                  <c:v>1436172207</c:v>
                </c:pt>
                <c:pt idx="2519">
                  <c:v>1436201432</c:v>
                </c:pt>
                <c:pt idx="2520">
                  <c:v>1436211999</c:v>
                </c:pt>
                <c:pt idx="2521">
                  <c:v>1436267121</c:v>
                </c:pt>
                <c:pt idx="2522">
                  <c:v>1436278344</c:v>
                </c:pt>
                <c:pt idx="2523">
                  <c:v>1436283107</c:v>
                </c:pt>
                <c:pt idx="2524">
                  <c:v>1436285591</c:v>
                </c:pt>
                <c:pt idx="2525">
                  <c:v>1436297723</c:v>
                </c:pt>
                <c:pt idx="2526">
                  <c:v>1436305452</c:v>
                </c:pt>
                <c:pt idx="2527">
                  <c:v>1436307894</c:v>
                </c:pt>
                <c:pt idx="2528">
                  <c:v>1436355270</c:v>
                </c:pt>
                <c:pt idx="2529">
                  <c:v>1436369818</c:v>
                </c:pt>
                <c:pt idx="2530">
                  <c:v>1436376146</c:v>
                </c:pt>
                <c:pt idx="2531">
                  <c:v>1436380256</c:v>
                </c:pt>
                <c:pt idx="2532">
                  <c:v>1436383889</c:v>
                </c:pt>
                <c:pt idx="2533">
                  <c:v>1436394968</c:v>
                </c:pt>
                <c:pt idx="2534">
                  <c:v>1436408308</c:v>
                </c:pt>
                <c:pt idx="2535">
                  <c:v>1436430908</c:v>
                </c:pt>
                <c:pt idx="2536">
                  <c:v>1436456017</c:v>
                </c:pt>
                <c:pt idx="2537">
                  <c:v>1436464945</c:v>
                </c:pt>
                <c:pt idx="2538">
                  <c:v>1436472039</c:v>
                </c:pt>
                <c:pt idx="2539">
                  <c:v>1436502603</c:v>
                </c:pt>
                <c:pt idx="2540">
                  <c:v>1436542030</c:v>
                </c:pt>
                <c:pt idx="2541">
                  <c:v>1436551178</c:v>
                </c:pt>
                <c:pt idx="2542">
                  <c:v>1436575280</c:v>
                </c:pt>
                <c:pt idx="2543">
                  <c:v>1436587218</c:v>
                </c:pt>
                <c:pt idx="2544">
                  <c:v>1436653037</c:v>
                </c:pt>
                <c:pt idx="2545">
                  <c:v>1436725900</c:v>
                </c:pt>
                <c:pt idx="2546">
                  <c:v>1436793939</c:v>
                </c:pt>
                <c:pt idx="2547">
                  <c:v>1436804063</c:v>
                </c:pt>
                <c:pt idx="2548">
                  <c:v>1436805660</c:v>
                </c:pt>
                <c:pt idx="2549">
                  <c:v>1436810422</c:v>
                </c:pt>
                <c:pt idx="2550">
                  <c:v>1436811769</c:v>
                </c:pt>
                <c:pt idx="2551">
                  <c:v>1436812628</c:v>
                </c:pt>
                <c:pt idx="2552">
                  <c:v>1436860259</c:v>
                </c:pt>
                <c:pt idx="2553">
                  <c:v>1436863609</c:v>
                </c:pt>
                <c:pt idx="2554">
                  <c:v>1436881248</c:v>
                </c:pt>
                <c:pt idx="2555">
                  <c:v>1436885440</c:v>
                </c:pt>
                <c:pt idx="2556">
                  <c:v>1436888066</c:v>
                </c:pt>
                <c:pt idx="2557">
                  <c:v>1436888274</c:v>
                </c:pt>
                <c:pt idx="2558">
                  <c:v>1436907462</c:v>
                </c:pt>
                <c:pt idx="2559">
                  <c:v>1436941019</c:v>
                </c:pt>
                <c:pt idx="2560">
                  <c:v>1436965252</c:v>
                </c:pt>
                <c:pt idx="2561">
                  <c:v>1436968366</c:v>
                </c:pt>
                <c:pt idx="2562">
                  <c:v>1436972472</c:v>
                </c:pt>
                <c:pt idx="2563">
                  <c:v>1436975965</c:v>
                </c:pt>
                <c:pt idx="2564">
                  <c:v>1436976858</c:v>
                </c:pt>
                <c:pt idx="2565">
                  <c:v>1436983912</c:v>
                </c:pt>
                <c:pt idx="2566">
                  <c:v>1437042490</c:v>
                </c:pt>
                <c:pt idx="2567">
                  <c:v>1437063121</c:v>
                </c:pt>
                <c:pt idx="2568">
                  <c:v>1437115236</c:v>
                </c:pt>
                <c:pt idx="2569">
                  <c:v>1437142547</c:v>
                </c:pt>
                <c:pt idx="2570">
                  <c:v>1437214936</c:v>
                </c:pt>
                <c:pt idx="2571">
                  <c:v>1437236159</c:v>
                </c:pt>
                <c:pt idx="2572">
                  <c:v>1437236378</c:v>
                </c:pt>
                <c:pt idx="2573">
                  <c:v>1437339675</c:v>
                </c:pt>
                <c:pt idx="2574">
                  <c:v>1437365176</c:v>
                </c:pt>
                <c:pt idx="2575">
                  <c:v>1437411820</c:v>
                </c:pt>
                <c:pt idx="2576">
                  <c:v>1437412512</c:v>
                </c:pt>
                <c:pt idx="2577">
                  <c:v>1437502742</c:v>
                </c:pt>
                <c:pt idx="2578">
                  <c:v>1437508976</c:v>
                </c:pt>
                <c:pt idx="2579">
                  <c:v>1437545657</c:v>
                </c:pt>
                <c:pt idx="2580">
                  <c:v>1437573916</c:v>
                </c:pt>
                <c:pt idx="2581">
                  <c:v>1437587713</c:v>
                </c:pt>
                <c:pt idx="2582">
                  <c:v>1437591956</c:v>
                </c:pt>
                <c:pt idx="2583">
                  <c:v>1437663919</c:v>
                </c:pt>
                <c:pt idx="2584">
                  <c:v>1437668354</c:v>
                </c:pt>
                <c:pt idx="2585">
                  <c:v>1437682735</c:v>
                </c:pt>
                <c:pt idx="2586">
                  <c:v>1437745060</c:v>
                </c:pt>
                <c:pt idx="2587">
                  <c:v>1437747295</c:v>
                </c:pt>
                <c:pt idx="2588">
                  <c:v>1437754137</c:v>
                </c:pt>
                <c:pt idx="2589">
                  <c:v>1437820396</c:v>
                </c:pt>
                <c:pt idx="2590">
                  <c:v>1437923112</c:v>
                </c:pt>
                <c:pt idx="2591">
                  <c:v>1437932082</c:v>
                </c:pt>
                <c:pt idx="2592">
                  <c:v>1437950991</c:v>
                </c:pt>
                <c:pt idx="2593">
                  <c:v>1437954729</c:v>
                </c:pt>
                <c:pt idx="2594">
                  <c:v>1438009130</c:v>
                </c:pt>
                <c:pt idx="2595">
                  <c:v>1438042730</c:v>
                </c:pt>
                <c:pt idx="2596">
                  <c:v>1438085273</c:v>
                </c:pt>
                <c:pt idx="2597">
                  <c:v>1438098875</c:v>
                </c:pt>
                <c:pt idx="2598">
                  <c:v>1438110910</c:v>
                </c:pt>
                <c:pt idx="2599">
                  <c:v>1438188106</c:v>
                </c:pt>
                <c:pt idx="2600">
                  <c:v>1438271624</c:v>
                </c:pt>
                <c:pt idx="2601">
                  <c:v>1438385283</c:v>
                </c:pt>
                <c:pt idx="2602">
                  <c:v>1438445097</c:v>
                </c:pt>
                <c:pt idx="2603">
                  <c:v>1438459303</c:v>
                </c:pt>
                <c:pt idx="2604">
                  <c:v>1438488227</c:v>
                </c:pt>
                <c:pt idx="2605">
                  <c:v>1438549026</c:v>
                </c:pt>
                <c:pt idx="2606">
                  <c:v>1438561705</c:v>
                </c:pt>
                <c:pt idx="2607">
                  <c:v>1438575586</c:v>
                </c:pt>
                <c:pt idx="2608">
                  <c:v>1438584447</c:v>
                </c:pt>
                <c:pt idx="2609">
                  <c:v>1438617471</c:v>
                </c:pt>
                <c:pt idx="2610">
                  <c:v>1438639130</c:v>
                </c:pt>
                <c:pt idx="2611">
                  <c:v>1438642143</c:v>
                </c:pt>
                <c:pt idx="2612">
                  <c:v>1438715077</c:v>
                </c:pt>
                <c:pt idx="2613">
                  <c:v>1438789546</c:v>
                </c:pt>
                <c:pt idx="2614">
                  <c:v>1438791062</c:v>
                </c:pt>
                <c:pt idx="2615">
                  <c:v>1438801210</c:v>
                </c:pt>
                <c:pt idx="2616">
                  <c:v>1438811418</c:v>
                </c:pt>
                <c:pt idx="2617">
                  <c:v>1438873007</c:v>
                </c:pt>
                <c:pt idx="2618">
                  <c:v>1438882275</c:v>
                </c:pt>
                <c:pt idx="2619">
                  <c:v>1438915006</c:v>
                </c:pt>
                <c:pt idx="2620">
                  <c:v>1438939673</c:v>
                </c:pt>
                <c:pt idx="2621">
                  <c:v>1438958824</c:v>
                </c:pt>
                <c:pt idx="2622">
                  <c:v>1438959121</c:v>
                </c:pt>
                <c:pt idx="2623">
                  <c:v>1439000863</c:v>
                </c:pt>
                <c:pt idx="2624">
                  <c:v>1439027275</c:v>
                </c:pt>
                <c:pt idx="2625">
                  <c:v>1439057397</c:v>
                </c:pt>
                <c:pt idx="2626">
                  <c:v>1439122800</c:v>
                </c:pt>
                <c:pt idx="2627">
                  <c:v>1439126756</c:v>
                </c:pt>
                <c:pt idx="2628">
                  <c:v>1439191869</c:v>
                </c:pt>
                <c:pt idx="2629">
                  <c:v>1439221123</c:v>
                </c:pt>
                <c:pt idx="2630">
                  <c:v>1439224829</c:v>
                </c:pt>
                <c:pt idx="2631">
                  <c:v>1439245879</c:v>
                </c:pt>
                <c:pt idx="2632">
                  <c:v>1439266161</c:v>
                </c:pt>
                <c:pt idx="2633">
                  <c:v>1439322412</c:v>
                </c:pt>
                <c:pt idx="2634">
                  <c:v>1439332084</c:v>
                </c:pt>
                <c:pt idx="2635">
                  <c:v>1439341459</c:v>
                </c:pt>
                <c:pt idx="2636">
                  <c:v>1439350707</c:v>
                </c:pt>
                <c:pt idx="2637">
                  <c:v>1439392022</c:v>
                </c:pt>
                <c:pt idx="2638">
                  <c:v>1439392406</c:v>
                </c:pt>
                <c:pt idx="2639">
                  <c:v>1439494863</c:v>
                </c:pt>
                <c:pt idx="2640">
                  <c:v>1439517413</c:v>
                </c:pt>
                <c:pt idx="2641">
                  <c:v>1439530776</c:v>
                </c:pt>
                <c:pt idx="2642">
                  <c:v>1439551200</c:v>
                </c:pt>
                <c:pt idx="2643">
                  <c:v>1439560393</c:v>
                </c:pt>
                <c:pt idx="2644">
                  <c:v>1439567660</c:v>
                </c:pt>
                <c:pt idx="2645">
                  <c:v>1439665677</c:v>
                </c:pt>
                <c:pt idx="2646">
                  <c:v>1439696174</c:v>
                </c:pt>
                <c:pt idx="2647">
                  <c:v>1439743900</c:v>
                </c:pt>
                <c:pt idx="2648">
                  <c:v>1439800904</c:v>
                </c:pt>
                <c:pt idx="2649">
                  <c:v>1439827639</c:v>
                </c:pt>
                <c:pt idx="2650">
                  <c:v>1439833412</c:v>
                </c:pt>
                <c:pt idx="2651">
                  <c:v>1439834171</c:v>
                </c:pt>
                <c:pt idx="2652">
                  <c:v>1439835595</c:v>
                </c:pt>
                <c:pt idx="2653">
                  <c:v>1439865112</c:v>
                </c:pt>
                <c:pt idx="2654">
                  <c:v>1439907640</c:v>
                </c:pt>
                <c:pt idx="2655">
                  <c:v>1439909991</c:v>
                </c:pt>
                <c:pt idx="2656">
                  <c:v>1439924246</c:v>
                </c:pt>
                <c:pt idx="2657">
                  <c:v>1439952550</c:v>
                </c:pt>
                <c:pt idx="2658">
                  <c:v>1440008439</c:v>
                </c:pt>
                <c:pt idx="2659">
                  <c:v>1440042617</c:v>
                </c:pt>
                <c:pt idx="2660">
                  <c:v>1440052651</c:v>
                </c:pt>
                <c:pt idx="2661">
                  <c:v>1440082649</c:v>
                </c:pt>
                <c:pt idx="2662">
                  <c:v>1440116616</c:v>
                </c:pt>
                <c:pt idx="2663">
                  <c:v>1440130891</c:v>
                </c:pt>
                <c:pt idx="2664">
                  <c:v>1440203579</c:v>
                </c:pt>
                <c:pt idx="2665">
                  <c:v>1440213076</c:v>
                </c:pt>
                <c:pt idx="2666">
                  <c:v>1440264381</c:v>
                </c:pt>
                <c:pt idx="2667">
                  <c:v>1440326138</c:v>
                </c:pt>
                <c:pt idx="2668">
                  <c:v>1440337593</c:v>
                </c:pt>
                <c:pt idx="2669">
                  <c:v>1440370768</c:v>
                </c:pt>
                <c:pt idx="2670">
                  <c:v>1440447001</c:v>
                </c:pt>
                <c:pt idx="2671">
                  <c:v>1440448059</c:v>
                </c:pt>
                <c:pt idx="2672">
                  <c:v>1440448464</c:v>
                </c:pt>
                <c:pt idx="2673">
                  <c:v>1440497876</c:v>
                </c:pt>
                <c:pt idx="2674">
                  <c:v>1440513832</c:v>
                </c:pt>
                <c:pt idx="2675">
                  <c:v>1440529765</c:v>
                </c:pt>
                <c:pt idx="2676">
                  <c:v>1440535082</c:v>
                </c:pt>
                <c:pt idx="2677">
                  <c:v>1440557759</c:v>
                </c:pt>
                <c:pt idx="2678">
                  <c:v>1440632622</c:v>
                </c:pt>
                <c:pt idx="2679">
                  <c:v>1440650021</c:v>
                </c:pt>
                <c:pt idx="2680">
                  <c:v>1440687623</c:v>
                </c:pt>
                <c:pt idx="2681">
                  <c:v>1440701890</c:v>
                </c:pt>
                <c:pt idx="2682">
                  <c:v>1440716654</c:v>
                </c:pt>
                <c:pt idx="2683">
                  <c:v>1440787104</c:v>
                </c:pt>
                <c:pt idx="2684">
                  <c:v>1440807846</c:v>
                </c:pt>
                <c:pt idx="2685">
                  <c:v>1440826647</c:v>
                </c:pt>
                <c:pt idx="2686">
                  <c:v>1440830134</c:v>
                </c:pt>
                <c:pt idx="2687">
                  <c:v>1440961053</c:v>
                </c:pt>
                <c:pt idx="2688">
                  <c:v>1440969159</c:v>
                </c:pt>
                <c:pt idx="2689">
                  <c:v>1441022120</c:v>
                </c:pt>
                <c:pt idx="2690">
                  <c:v>1441032457</c:v>
                </c:pt>
                <c:pt idx="2691">
                  <c:v>1441048658</c:v>
                </c:pt>
                <c:pt idx="2692">
                  <c:v>1441111892</c:v>
                </c:pt>
                <c:pt idx="2693">
                  <c:v>1441119774</c:v>
                </c:pt>
                <c:pt idx="2694">
                  <c:v>1441120222</c:v>
                </c:pt>
                <c:pt idx="2695">
                  <c:v>1441120910</c:v>
                </c:pt>
                <c:pt idx="2696">
                  <c:v>1441125886</c:v>
                </c:pt>
                <c:pt idx="2697">
                  <c:v>1441128131</c:v>
                </c:pt>
                <c:pt idx="2698">
                  <c:v>1441134142</c:v>
                </c:pt>
                <c:pt idx="2699">
                  <c:v>1441143397</c:v>
                </c:pt>
                <c:pt idx="2700">
                  <c:v>1441146356</c:v>
                </c:pt>
                <c:pt idx="2701">
                  <c:v>1441157592</c:v>
                </c:pt>
                <c:pt idx="2702">
                  <c:v>1441209715</c:v>
                </c:pt>
                <c:pt idx="2703">
                  <c:v>1441290086</c:v>
                </c:pt>
                <c:pt idx="2704">
                  <c:v>1441297645</c:v>
                </c:pt>
                <c:pt idx="2705">
                  <c:v>1441339242</c:v>
                </c:pt>
                <c:pt idx="2706">
                  <c:v>1441435186</c:v>
                </c:pt>
                <c:pt idx="2707">
                  <c:v>1441452184</c:v>
                </c:pt>
                <c:pt idx="2708">
                  <c:v>1441479361</c:v>
                </c:pt>
                <c:pt idx="2709">
                  <c:v>1441552305</c:v>
                </c:pt>
                <c:pt idx="2710">
                  <c:v>1441557047</c:v>
                </c:pt>
                <c:pt idx="2711">
                  <c:v>1441577825</c:v>
                </c:pt>
                <c:pt idx="2712">
                  <c:v>1441606869</c:v>
                </c:pt>
                <c:pt idx="2713">
                  <c:v>1441699193</c:v>
                </c:pt>
                <c:pt idx="2714">
                  <c:v>1441723912</c:v>
                </c:pt>
                <c:pt idx="2715">
                  <c:v>1441730535</c:v>
                </c:pt>
                <c:pt idx="2716">
                  <c:v>1441738821</c:v>
                </c:pt>
                <c:pt idx="2717">
                  <c:v>1441750564</c:v>
                </c:pt>
                <c:pt idx="2718">
                  <c:v>1441790658</c:v>
                </c:pt>
                <c:pt idx="2719">
                  <c:v>1441822828</c:v>
                </c:pt>
                <c:pt idx="2720">
                  <c:v>1441841886</c:v>
                </c:pt>
                <c:pt idx="2721">
                  <c:v>1441844493</c:v>
                </c:pt>
                <c:pt idx="2722">
                  <c:v>1441894248</c:v>
                </c:pt>
                <c:pt idx="2723">
                  <c:v>1441919468</c:v>
                </c:pt>
                <c:pt idx="2724">
                  <c:v>1441955269</c:v>
                </c:pt>
                <c:pt idx="2725">
                  <c:v>1441985458</c:v>
                </c:pt>
                <c:pt idx="2726">
                  <c:v>1441997020</c:v>
                </c:pt>
                <c:pt idx="2727">
                  <c:v>1442062898</c:v>
                </c:pt>
                <c:pt idx="2728">
                  <c:v>1442148089</c:v>
                </c:pt>
                <c:pt idx="2729">
                  <c:v>1442232021</c:v>
                </c:pt>
                <c:pt idx="2730">
                  <c:v>1442243484</c:v>
                </c:pt>
                <c:pt idx="2731">
                  <c:v>1442268063</c:v>
                </c:pt>
                <c:pt idx="2732">
                  <c:v>1442283562</c:v>
                </c:pt>
                <c:pt idx="2733">
                  <c:v>1442284253</c:v>
                </c:pt>
                <c:pt idx="2734">
                  <c:v>1442311198</c:v>
                </c:pt>
                <c:pt idx="2735">
                  <c:v>1442348558</c:v>
                </c:pt>
                <c:pt idx="2736">
                  <c:v>1442420377</c:v>
                </c:pt>
                <c:pt idx="2737">
                  <c:v>1442421352</c:v>
                </c:pt>
                <c:pt idx="2738">
                  <c:v>1442443910</c:v>
                </c:pt>
                <c:pt idx="2739">
                  <c:v>1442473210</c:v>
                </c:pt>
                <c:pt idx="2740">
                  <c:v>1442501578</c:v>
                </c:pt>
                <c:pt idx="2741">
                  <c:v>1442531217</c:v>
                </c:pt>
                <c:pt idx="2742">
                  <c:v>1442536372</c:v>
                </c:pt>
                <c:pt idx="2743">
                  <c:v>1442593427</c:v>
                </c:pt>
                <c:pt idx="2744">
                  <c:v>1442604989</c:v>
                </c:pt>
                <c:pt idx="2745">
                  <c:v>1442605129</c:v>
                </c:pt>
                <c:pt idx="2746">
                  <c:v>1442771722</c:v>
                </c:pt>
                <c:pt idx="2747">
                  <c:v>1442794397</c:v>
                </c:pt>
                <c:pt idx="2748">
                  <c:v>1442804633</c:v>
                </c:pt>
                <c:pt idx="2749">
                  <c:v>1442839533</c:v>
                </c:pt>
                <c:pt idx="2750">
                  <c:v>1442847674</c:v>
                </c:pt>
                <c:pt idx="2751">
                  <c:v>1442850513</c:v>
                </c:pt>
                <c:pt idx="2752">
                  <c:v>1442890906</c:v>
                </c:pt>
                <c:pt idx="2753">
                  <c:v>1442963621</c:v>
                </c:pt>
                <c:pt idx="2754">
                  <c:v>1443016697</c:v>
                </c:pt>
                <c:pt idx="2755">
                  <c:v>1443029206</c:v>
                </c:pt>
                <c:pt idx="2756">
                  <c:v>1443036470</c:v>
                </c:pt>
                <c:pt idx="2757">
                  <c:v>1443042061</c:v>
                </c:pt>
                <c:pt idx="2758">
                  <c:v>1443068045</c:v>
                </c:pt>
                <c:pt idx="2759">
                  <c:v>1443074571</c:v>
                </c:pt>
                <c:pt idx="2760">
                  <c:v>1443146783</c:v>
                </c:pt>
                <c:pt idx="2761">
                  <c:v>1443185036</c:v>
                </c:pt>
                <c:pt idx="2762">
                  <c:v>1443200818</c:v>
                </c:pt>
                <c:pt idx="2763">
                  <c:v>1443220372</c:v>
                </c:pt>
                <c:pt idx="2764">
                  <c:v>1443233440</c:v>
                </c:pt>
                <c:pt idx="2765">
                  <c:v>1443302004</c:v>
                </c:pt>
                <c:pt idx="2766">
                  <c:v>1443449265</c:v>
                </c:pt>
                <c:pt idx="2767">
                  <c:v>1443460627</c:v>
                </c:pt>
                <c:pt idx="2768">
                  <c:v>1443461616</c:v>
                </c:pt>
                <c:pt idx="2769">
                  <c:v>1443464695</c:v>
                </c:pt>
                <c:pt idx="2770">
                  <c:v>1443472804</c:v>
                </c:pt>
                <c:pt idx="2771">
                  <c:v>1443488834</c:v>
                </c:pt>
                <c:pt idx="2772">
                  <c:v>1443495223</c:v>
                </c:pt>
                <c:pt idx="2773">
                  <c:v>1443538783</c:v>
                </c:pt>
                <c:pt idx="2774">
                  <c:v>1443562848</c:v>
                </c:pt>
                <c:pt idx="2775">
                  <c:v>1443621612</c:v>
                </c:pt>
                <c:pt idx="2776">
                  <c:v>1443665293</c:v>
                </c:pt>
                <c:pt idx="2777">
                  <c:v>1443696797</c:v>
                </c:pt>
                <c:pt idx="2778">
                  <c:v>1443700648</c:v>
                </c:pt>
                <c:pt idx="2779">
                  <c:v>1443712007</c:v>
                </c:pt>
                <c:pt idx="2780">
                  <c:v>1443714800</c:v>
                </c:pt>
                <c:pt idx="2781">
                  <c:v>1443715053</c:v>
                </c:pt>
                <c:pt idx="2782">
                  <c:v>1443739388</c:v>
                </c:pt>
                <c:pt idx="2783">
                  <c:v>1443801868</c:v>
                </c:pt>
                <c:pt idx="2784">
                  <c:v>1443811268</c:v>
                </c:pt>
                <c:pt idx="2785">
                  <c:v>1443812461</c:v>
                </c:pt>
                <c:pt idx="2786">
                  <c:v>1443928559</c:v>
                </c:pt>
                <c:pt idx="2787">
                  <c:v>1444017801</c:v>
                </c:pt>
                <c:pt idx="2788">
                  <c:v>1444059839</c:v>
                </c:pt>
                <c:pt idx="2789">
                  <c:v>1444061804</c:v>
                </c:pt>
                <c:pt idx="2790">
                  <c:v>1444065088</c:v>
                </c:pt>
                <c:pt idx="2791">
                  <c:v>1444069591</c:v>
                </c:pt>
                <c:pt idx="2792">
                  <c:v>1444069748</c:v>
                </c:pt>
                <c:pt idx="2793">
                  <c:v>1444123377</c:v>
                </c:pt>
                <c:pt idx="2794">
                  <c:v>1444137375</c:v>
                </c:pt>
                <c:pt idx="2795">
                  <c:v>1444140789</c:v>
                </c:pt>
                <c:pt idx="2796">
                  <c:v>1444164280</c:v>
                </c:pt>
                <c:pt idx="2797">
                  <c:v>1444219209</c:v>
                </c:pt>
                <c:pt idx="2798">
                  <c:v>1444220588</c:v>
                </c:pt>
                <c:pt idx="2799">
                  <c:v>1444236216</c:v>
                </c:pt>
                <c:pt idx="2800">
                  <c:v>1444274839</c:v>
                </c:pt>
                <c:pt idx="2801">
                  <c:v>1444340940</c:v>
                </c:pt>
                <c:pt idx="2802">
                  <c:v>1444341462</c:v>
                </c:pt>
                <c:pt idx="2803">
                  <c:v>1444405901</c:v>
                </c:pt>
                <c:pt idx="2804">
                  <c:v>1444413581</c:v>
                </c:pt>
                <c:pt idx="2805">
                  <c:v>1444423233</c:v>
                </c:pt>
                <c:pt idx="2806">
                  <c:v>1444425020</c:v>
                </c:pt>
                <c:pt idx="2807">
                  <c:v>1444666335</c:v>
                </c:pt>
                <c:pt idx="2808">
                  <c:v>1444673767</c:v>
                </c:pt>
                <c:pt idx="2809">
                  <c:v>1444685444</c:v>
                </c:pt>
                <c:pt idx="2810">
                  <c:v>1444689259</c:v>
                </c:pt>
                <c:pt idx="2811">
                  <c:v>1444690700</c:v>
                </c:pt>
                <c:pt idx="2812">
                  <c:v>1444699549</c:v>
                </c:pt>
                <c:pt idx="2813">
                  <c:v>1444734146</c:v>
                </c:pt>
                <c:pt idx="2814">
                  <c:v>1444747843</c:v>
                </c:pt>
                <c:pt idx="2815">
                  <c:v>1444821127</c:v>
                </c:pt>
                <c:pt idx="2816">
                  <c:v>1444828845</c:v>
                </c:pt>
                <c:pt idx="2817">
                  <c:v>1444831031</c:v>
                </c:pt>
                <c:pt idx="2818">
                  <c:v>1444832318</c:v>
                </c:pt>
                <c:pt idx="2819">
                  <c:v>1444844697</c:v>
                </c:pt>
                <c:pt idx="2820">
                  <c:v>1444852796</c:v>
                </c:pt>
                <c:pt idx="2821">
                  <c:v>1444856156</c:v>
                </c:pt>
                <c:pt idx="2822">
                  <c:v>1444867450</c:v>
                </c:pt>
                <c:pt idx="2823">
                  <c:v>1444874768</c:v>
                </c:pt>
                <c:pt idx="2824">
                  <c:v>1444888868</c:v>
                </c:pt>
                <c:pt idx="2825">
                  <c:v>1444904830</c:v>
                </c:pt>
                <c:pt idx="2826">
                  <c:v>1444910009</c:v>
                </c:pt>
                <c:pt idx="2827">
                  <c:v>1444911600</c:v>
                </c:pt>
                <c:pt idx="2828">
                  <c:v>1444913817</c:v>
                </c:pt>
                <c:pt idx="2829">
                  <c:v>1444927771</c:v>
                </c:pt>
                <c:pt idx="2830">
                  <c:v>1445023516</c:v>
                </c:pt>
                <c:pt idx="2831">
                  <c:v>1445027346</c:v>
                </c:pt>
                <c:pt idx="2832">
                  <c:v>1445033346</c:v>
                </c:pt>
                <c:pt idx="2833">
                  <c:v>1445077121</c:v>
                </c:pt>
                <c:pt idx="2834">
                  <c:v>1445094298</c:v>
                </c:pt>
                <c:pt idx="2835">
                  <c:v>1445109822</c:v>
                </c:pt>
                <c:pt idx="2836">
                  <c:v>1445191493</c:v>
                </c:pt>
                <c:pt idx="2837">
                  <c:v>1445203454</c:v>
                </c:pt>
                <c:pt idx="2838">
                  <c:v>1445226117</c:v>
                </c:pt>
                <c:pt idx="2839">
                  <c:v>1445235358</c:v>
                </c:pt>
                <c:pt idx="2840">
                  <c:v>1445263204</c:v>
                </c:pt>
                <c:pt idx="2841">
                  <c:v>1445267347</c:v>
                </c:pt>
                <c:pt idx="2842">
                  <c:v>1445308730</c:v>
                </c:pt>
                <c:pt idx="2843">
                  <c:v>1445336607</c:v>
                </c:pt>
                <c:pt idx="2844">
                  <c:v>1445358903</c:v>
                </c:pt>
                <c:pt idx="2845">
                  <c:v>1445363833</c:v>
                </c:pt>
                <c:pt idx="2846">
                  <c:v>1445363891</c:v>
                </c:pt>
                <c:pt idx="2847">
                  <c:v>1445367619</c:v>
                </c:pt>
                <c:pt idx="2848">
                  <c:v>1445369727</c:v>
                </c:pt>
                <c:pt idx="2849">
                  <c:v>1445370317</c:v>
                </c:pt>
                <c:pt idx="2850">
                  <c:v>1445415653</c:v>
                </c:pt>
                <c:pt idx="2851">
                  <c:v>1445483246</c:v>
                </c:pt>
                <c:pt idx="2852">
                  <c:v>1445539113</c:v>
                </c:pt>
                <c:pt idx="2853">
                  <c:v>1445552019</c:v>
                </c:pt>
                <c:pt idx="2854">
                  <c:v>1445609021</c:v>
                </c:pt>
                <c:pt idx="2855">
                  <c:v>1445629736</c:v>
                </c:pt>
                <c:pt idx="2856">
                  <c:v>1445791811</c:v>
                </c:pt>
                <c:pt idx="2857">
                  <c:v>1445870951</c:v>
                </c:pt>
                <c:pt idx="2858">
                  <c:v>1445874565</c:v>
                </c:pt>
                <c:pt idx="2859">
                  <c:v>1445875718</c:v>
                </c:pt>
                <c:pt idx="2860">
                  <c:v>1445893495</c:v>
                </c:pt>
                <c:pt idx="2861">
                  <c:v>1445922216</c:v>
                </c:pt>
                <c:pt idx="2862">
                  <c:v>1445975661</c:v>
                </c:pt>
                <c:pt idx="2863">
                  <c:v>1445985299</c:v>
                </c:pt>
                <c:pt idx="2864">
                  <c:v>1445986545</c:v>
                </c:pt>
                <c:pt idx="2865">
                  <c:v>1446048367</c:v>
                </c:pt>
                <c:pt idx="2866">
                  <c:v>1446150141</c:v>
                </c:pt>
                <c:pt idx="2867">
                  <c:v>1446166144</c:v>
                </c:pt>
                <c:pt idx="2868">
                  <c:v>1446179553</c:v>
                </c:pt>
                <c:pt idx="2869">
                  <c:v>1446209804</c:v>
                </c:pt>
                <c:pt idx="2870">
                  <c:v>1446241684</c:v>
                </c:pt>
                <c:pt idx="2871">
                  <c:v>1446267849</c:v>
                </c:pt>
                <c:pt idx="2872">
                  <c:v>1446352529</c:v>
                </c:pt>
                <c:pt idx="2873">
                  <c:v>1446401372</c:v>
                </c:pt>
                <c:pt idx="2874">
                  <c:v>1446506080</c:v>
                </c:pt>
                <c:pt idx="2875">
                  <c:v>1446527540</c:v>
                </c:pt>
                <c:pt idx="2876">
                  <c:v>1446562494</c:v>
                </c:pt>
                <c:pt idx="2877">
                  <c:v>1446562807</c:v>
                </c:pt>
                <c:pt idx="2878">
                  <c:v>1446570315</c:v>
                </c:pt>
                <c:pt idx="2879">
                  <c:v>1446573628</c:v>
                </c:pt>
                <c:pt idx="2880">
                  <c:v>1446612896</c:v>
                </c:pt>
                <c:pt idx="2881">
                  <c:v>1446663686</c:v>
                </c:pt>
                <c:pt idx="2882">
                  <c:v>1446670765</c:v>
                </c:pt>
                <c:pt idx="2883">
                  <c:v>1446683797</c:v>
                </c:pt>
                <c:pt idx="2884">
                  <c:v>1446742417</c:v>
                </c:pt>
                <c:pt idx="2885">
                  <c:v>1446762502</c:v>
                </c:pt>
                <c:pt idx="2886">
                  <c:v>1446914836</c:v>
                </c:pt>
                <c:pt idx="2887">
                  <c:v>1447055935</c:v>
                </c:pt>
                <c:pt idx="2888">
                  <c:v>1447097203</c:v>
                </c:pt>
                <c:pt idx="2889">
                  <c:v>1447098599</c:v>
                </c:pt>
                <c:pt idx="2890">
                  <c:v>1447109675</c:v>
                </c:pt>
                <c:pt idx="2891">
                  <c:v>1447115761</c:v>
                </c:pt>
                <c:pt idx="2892">
                  <c:v>1447122086</c:v>
                </c:pt>
                <c:pt idx="2893">
                  <c:v>1447164896</c:v>
                </c:pt>
                <c:pt idx="2894">
                  <c:v>1447166896</c:v>
                </c:pt>
                <c:pt idx="2895">
                  <c:v>1447174261</c:v>
                </c:pt>
                <c:pt idx="2896">
                  <c:v>1447193566</c:v>
                </c:pt>
                <c:pt idx="2897">
                  <c:v>1447195695</c:v>
                </c:pt>
                <c:pt idx="2898">
                  <c:v>1447203096</c:v>
                </c:pt>
                <c:pt idx="2899">
                  <c:v>1447239863</c:v>
                </c:pt>
                <c:pt idx="2900">
                  <c:v>1447273560</c:v>
                </c:pt>
                <c:pt idx="2901">
                  <c:v>1447380099</c:v>
                </c:pt>
                <c:pt idx="2902">
                  <c:v>1447381592</c:v>
                </c:pt>
                <c:pt idx="2903">
                  <c:v>1447397260</c:v>
                </c:pt>
                <c:pt idx="2904">
                  <c:v>1447426912</c:v>
                </c:pt>
                <c:pt idx="2905">
                  <c:v>1447429868</c:v>
                </c:pt>
                <c:pt idx="2906">
                  <c:v>1447460200</c:v>
                </c:pt>
                <c:pt idx="2907">
                  <c:v>1447461370</c:v>
                </c:pt>
                <c:pt idx="2908">
                  <c:v>1447515684</c:v>
                </c:pt>
                <c:pt idx="2909">
                  <c:v>1447560686</c:v>
                </c:pt>
                <c:pt idx="2910">
                  <c:v>1447594176</c:v>
                </c:pt>
                <c:pt idx="2911">
                  <c:v>1447606884</c:v>
                </c:pt>
                <c:pt idx="2912">
                  <c:v>1447614732</c:v>
                </c:pt>
                <c:pt idx="2913">
                  <c:v>1447628974</c:v>
                </c:pt>
                <c:pt idx="2914">
                  <c:v>1447698010</c:v>
                </c:pt>
                <c:pt idx="2915">
                  <c:v>1447698300</c:v>
                </c:pt>
                <c:pt idx="2916">
                  <c:v>1447715284</c:v>
                </c:pt>
                <c:pt idx="2917">
                  <c:v>1447735126</c:v>
                </c:pt>
                <c:pt idx="2918">
                  <c:v>1447757190</c:v>
                </c:pt>
                <c:pt idx="2919">
                  <c:v>1447777481</c:v>
                </c:pt>
                <c:pt idx="2920">
                  <c:v>1447777514</c:v>
                </c:pt>
                <c:pt idx="2921">
                  <c:v>1447797950</c:v>
                </c:pt>
                <c:pt idx="2922">
                  <c:v>1447864021</c:v>
                </c:pt>
                <c:pt idx="2923">
                  <c:v>1447875539</c:v>
                </c:pt>
                <c:pt idx="2924">
                  <c:v>1447933601</c:v>
                </c:pt>
                <c:pt idx="2925">
                  <c:v>1447949229</c:v>
                </c:pt>
                <c:pt idx="2926">
                  <c:v>1447960809</c:v>
                </c:pt>
                <c:pt idx="2927">
                  <c:v>1447962505</c:v>
                </c:pt>
                <c:pt idx="2928">
                  <c:v>1447963279</c:v>
                </c:pt>
                <c:pt idx="2929">
                  <c:v>1448026037</c:v>
                </c:pt>
                <c:pt idx="2930">
                  <c:v>1448040425</c:v>
                </c:pt>
                <c:pt idx="2931">
                  <c:v>1448044925</c:v>
                </c:pt>
                <c:pt idx="2932">
                  <c:v>1448114837</c:v>
                </c:pt>
                <c:pt idx="2933">
                  <c:v>1448136417</c:v>
                </c:pt>
                <c:pt idx="2934">
                  <c:v>1448269539</c:v>
                </c:pt>
                <c:pt idx="2935">
                  <c:v>1448284433</c:v>
                </c:pt>
                <c:pt idx="2936">
                  <c:v>1448297974</c:v>
                </c:pt>
                <c:pt idx="2937">
                  <c:v>1448309872</c:v>
                </c:pt>
                <c:pt idx="2938">
                  <c:v>1448400943</c:v>
                </c:pt>
                <c:pt idx="2939">
                  <c:v>1448401668</c:v>
                </c:pt>
                <c:pt idx="2940">
                  <c:v>1448438136</c:v>
                </c:pt>
                <c:pt idx="2941">
                  <c:v>1448461313</c:v>
                </c:pt>
                <c:pt idx="2942">
                  <c:v>1448461434</c:v>
                </c:pt>
                <c:pt idx="2943">
                  <c:v>1448463086</c:v>
                </c:pt>
                <c:pt idx="2944">
                  <c:v>1448469719</c:v>
                </c:pt>
                <c:pt idx="2945">
                  <c:v>1448471221</c:v>
                </c:pt>
                <c:pt idx="2946">
                  <c:v>1448497134</c:v>
                </c:pt>
                <c:pt idx="2947">
                  <c:v>1448536516</c:v>
                </c:pt>
                <c:pt idx="2948">
                  <c:v>1448565459</c:v>
                </c:pt>
                <c:pt idx="2949">
                  <c:v>1448756962</c:v>
                </c:pt>
                <c:pt idx="2950">
                  <c:v>1448823673</c:v>
                </c:pt>
                <c:pt idx="2951">
                  <c:v>1448894770</c:v>
                </c:pt>
                <c:pt idx="2952">
                  <c:v>1448899953</c:v>
                </c:pt>
                <c:pt idx="2953">
                  <c:v>1448902867</c:v>
                </c:pt>
                <c:pt idx="2954">
                  <c:v>1448914500</c:v>
                </c:pt>
                <c:pt idx="2955">
                  <c:v>1448924882</c:v>
                </c:pt>
                <c:pt idx="2956">
                  <c:v>1448951847</c:v>
                </c:pt>
                <c:pt idx="2957">
                  <c:v>1449000056</c:v>
                </c:pt>
                <c:pt idx="2958">
                  <c:v>1449011610</c:v>
                </c:pt>
                <c:pt idx="2959">
                  <c:v>1449029266</c:v>
                </c:pt>
                <c:pt idx="2960">
                  <c:v>1449045531</c:v>
                </c:pt>
                <c:pt idx="2961">
                  <c:v>1449075010</c:v>
                </c:pt>
                <c:pt idx="2962">
                  <c:v>1449087612</c:v>
                </c:pt>
                <c:pt idx="2963">
                  <c:v>1449098391</c:v>
                </c:pt>
                <c:pt idx="2964">
                  <c:v>1449116407</c:v>
                </c:pt>
                <c:pt idx="2965">
                  <c:v>1449150420</c:v>
                </c:pt>
                <c:pt idx="2966">
                  <c:v>1449151888</c:v>
                </c:pt>
                <c:pt idx="2967">
                  <c:v>1449171508</c:v>
                </c:pt>
                <c:pt idx="2968">
                  <c:v>1449183651</c:v>
                </c:pt>
                <c:pt idx="2969">
                  <c:v>1449186941</c:v>
                </c:pt>
                <c:pt idx="2970">
                  <c:v>1449190607</c:v>
                </c:pt>
                <c:pt idx="2971">
                  <c:v>1449194137</c:v>
                </c:pt>
                <c:pt idx="2972">
                  <c:v>1449260256</c:v>
                </c:pt>
                <c:pt idx="2973">
                  <c:v>1449359831</c:v>
                </c:pt>
                <c:pt idx="2974">
                  <c:v>1449388233</c:v>
                </c:pt>
                <c:pt idx="2975">
                  <c:v>1449431237</c:v>
                </c:pt>
                <c:pt idx="2976">
                  <c:v>1449436390</c:v>
                </c:pt>
                <c:pt idx="2977">
                  <c:v>1449520717</c:v>
                </c:pt>
                <c:pt idx="2978">
                  <c:v>1449528613</c:v>
                </c:pt>
                <c:pt idx="2979">
                  <c:v>1449550672</c:v>
                </c:pt>
                <c:pt idx="2980">
                  <c:v>1449596425</c:v>
                </c:pt>
                <c:pt idx="2981">
                  <c:v>1449636790</c:v>
                </c:pt>
                <c:pt idx="2982">
                  <c:v>1449650173</c:v>
                </c:pt>
                <c:pt idx="2983">
                  <c:v>1449785223</c:v>
                </c:pt>
                <c:pt idx="2984">
                  <c:v>1449863202</c:v>
                </c:pt>
                <c:pt idx="2985">
                  <c:v>1450021724</c:v>
                </c:pt>
                <c:pt idx="2986">
                  <c:v>1450152011</c:v>
                </c:pt>
                <c:pt idx="2987">
                  <c:v>1450203416</c:v>
                </c:pt>
                <c:pt idx="2988">
                  <c:v>1450235374</c:v>
                </c:pt>
                <c:pt idx="2989">
                  <c:v>1450461661</c:v>
                </c:pt>
                <c:pt idx="2990">
                  <c:v>1450619123</c:v>
                </c:pt>
                <c:pt idx="2991">
                  <c:v>1450628773</c:v>
                </c:pt>
                <c:pt idx="2992">
                  <c:v>1450718661</c:v>
                </c:pt>
                <c:pt idx="2993">
                  <c:v>1450724449</c:v>
                </c:pt>
                <c:pt idx="2994">
                  <c:v>1450731048</c:v>
                </c:pt>
                <c:pt idx="2995">
                  <c:v>1450760719</c:v>
                </c:pt>
                <c:pt idx="2996">
                  <c:v>1450780170</c:v>
                </c:pt>
                <c:pt idx="2997">
                  <c:v>1450784495</c:v>
                </c:pt>
                <c:pt idx="2998">
                  <c:v>1450819109</c:v>
                </c:pt>
                <c:pt idx="2999">
                  <c:v>1450822938</c:v>
                </c:pt>
                <c:pt idx="3000">
                  <c:v>1450832576</c:v>
                </c:pt>
                <c:pt idx="3001">
                  <c:v>1450880854</c:v>
                </c:pt>
                <c:pt idx="3002">
                  <c:v>1450946752</c:v>
                </c:pt>
                <c:pt idx="3003">
                  <c:v>1451277473</c:v>
                </c:pt>
                <c:pt idx="3004">
                  <c:v>1451345699</c:v>
                </c:pt>
                <c:pt idx="3005">
                  <c:v>1451409392</c:v>
                </c:pt>
                <c:pt idx="3006">
                  <c:v>1451462429</c:v>
                </c:pt>
                <c:pt idx="3007">
                  <c:v>1451607071</c:v>
                </c:pt>
                <c:pt idx="3008">
                  <c:v>1451655808</c:v>
                </c:pt>
                <c:pt idx="3009">
                  <c:v>1451656563</c:v>
                </c:pt>
                <c:pt idx="3010">
                  <c:v>1451684437</c:v>
                </c:pt>
                <c:pt idx="3011">
                  <c:v>1451723535</c:v>
                </c:pt>
                <c:pt idx="3012">
                  <c:v>1451731413</c:v>
                </c:pt>
                <c:pt idx="3013">
                  <c:v>1451746123</c:v>
                </c:pt>
                <c:pt idx="3014">
                  <c:v>1451773635</c:v>
                </c:pt>
                <c:pt idx="3015">
                  <c:v>1451833128</c:v>
                </c:pt>
                <c:pt idx="3016">
                  <c:v>1451839080</c:v>
                </c:pt>
                <c:pt idx="3017">
                  <c:v>1451887397</c:v>
                </c:pt>
                <c:pt idx="3018">
                  <c:v>1451927153</c:v>
                </c:pt>
                <c:pt idx="3019">
                  <c:v>1451950570</c:v>
                </c:pt>
                <c:pt idx="3020">
                  <c:v>1452008290</c:v>
                </c:pt>
                <c:pt idx="3021">
                  <c:v>1452008599</c:v>
                </c:pt>
                <c:pt idx="3022">
                  <c:v>1452023096</c:v>
                </c:pt>
                <c:pt idx="3023">
                  <c:v>1452030730</c:v>
                </c:pt>
                <c:pt idx="3024">
                  <c:v>1452045653</c:v>
                </c:pt>
                <c:pt idx="3025">
                  <c:v>1452048335</c:v>
                </c:pt>
                <c:pt idx="3026">
                  <c:v>1452058282</c:v>
                </c:pt>
                <c:pt idx="3027">
                  <c:v>1452124531</c:v>
                </c:pt>
                <c:pt idx="3028">
                  <c:v>1452193234</c:v>
                </c:pt>
                <c:pt idx="3029">
                  <c:v>1452259131</c:v>
                </c:pt>
                <c:pt idx="3030">
                  <c:v>1452261069</c:v>
                </c:pt>
                <c:pt idx="3031">
                  <c:v>1452272280</c:v>
                </c:pt>
                <c:pt idx="3032">
                  <c:v>1452338929</c:v>
                </c:pt>
                <c:pt idx="3033">
                  <c:v>1452448298</c:v>
                </c:pt>
                <c:pt idx="3034">
                  <c:v>1452520614</c:v>
                </c:pt>
                <c:pt idx="3035">
                  <c:v>1452530041</c:v>
                </c:pt>
                <c:pt idx="3036">
                  <c:v>1452530564</c:v>
                </c:pt>
                <c:pt idx="3037">
                  <c:v>1452540611</c:v>
                </c:pt>
                <c:pt idx="3038">
                  <c:v>1452546853</c:v>
                </c:pt>
                <c:pt idx="3039">
                  <c:v>1452550416</c:v>
                </c:pt>
                <c:pt idx="3040">
                  <c:v>1452598184</c:v>
                </c:pt>
                <c:pt idx="3041">
                  <c:v>1452614847</c:v>
                </c:pt>
                <c:pt idx="3042">
                  <c:v>1452616143</c:v>
                </c:pt>
                <c:pt idx="3043">
                  <c:v>1452625822</c:v>
                </c:pt>
                <c:pt idx="3044">
                  <c:v>1452631647</c:v>
                </c:pt>
                <c:pt idx="3045">
                  <c:v>1452654504</c:v>
                </c:pt>
                <c:pt idx="3046">
                  <c:v>1452659591</c:v>
                </c:pt>
                <c:pt idx="3047">
                  <c:v>1452664317</c:v>
                </c:pt>
                <c:pt idx="3048">
                  <c:v>1452680445</c:v>
                </c:pt>
                <c:pt idx="3049">
                  <c:v>1452707144</c:v>
                </c:pt>
                <c:pt idx="3050">
                  <c:v>1452716060</c:v>
                </c:pt>
                <c:pt idx="3051">
                  <c:v>1452721524</c:v>
                </c:pt>
                <c:pt idx="3052">
                  <c:v>1452798126</c:v>
                </c:pt>
                <c:pt idx="3053">
                  <c:v>1452807313</c:v>
                </c:pt>
                <c:pt idx="3054">
                  <c:v>1452810297</c:v>
                </c:pt>
                <c:pt idx="3055">
                  <c:v>1452825571</c:v>
                </c:pt>
                <c:pt idx="3056">
                  <c:v>1452842511</c:v>
                </c:pt>
                <c:pt idx="3057">
                  <c:v>1452874832</c:v>
                </c:pt>
                <c:pt idx="3058">
                  <c:v>1453109628</c:v>
                </c:pt>
                <c:pt idx="3059">
                  <c:v>1453118679</c:v>
                </c:pt>
                <c:pt idx="3060">
                  <c:v>1453137998</c:v>
                </c:pt>
                <c:pt idx="3061">
                  <c:v>1453206789</c:v>
                </c:pt>
                <c:pt idx="3062">
                  <c:v>1453211289</c:v>
                </c:pt>
                <c:pt idx="3063">
                  <c:v>1453212497</c:v>
                </c:pt>
                <c:pt idx="3064">
                  <c:v>1453222827</c:v>
                </c:pt>
                <c:pt idx="3065">
                  <c:v>1453230569</c:v>
                </c:pt>
                <c:pt idx="3066">
                  <c:v>1453334629</c:v>
                </c:pt>
                <c:pt idx="3067">
                  <c:v>1453349197</c:v>
                </c:pt>
                <c:pt idx="3068">
                  <c:v>1453406867</c:v>
                </c:pt>
                <c:pt idx="3069">
                  <c:v>1453451057</c:v>
                </c:pt>
                <c:pt idx="3070">
                  <c:v>1453461865</c:v>
                </c:pt>
                <c:pt idx="3071">
                  <c:v>1453487587</c:v>
                </c:pt>
                <c:pt idx="3072">
                  <c:v>1453502197</c:v>
                </c:pt>
                <c:pt idx="3073">
                  <c:v>1453676709</c:v>
                </c:pt>
                <c:pt idx="3074">
                  <c:v>1453730176</c:v>
                </c:pt>
                <c:pt idx="3075">
                  <c:v>1453757800</c:v>
                </c:pt>
                <c:pt idx="3076">
                  <c:v>1453793101</c:v>
                </c:pt>
                <c:pt idx="3077">
                  <c:v>1453805834</c:v>
                </c:pt>
                <c:pt idx="3078">
                  <c:v>1453827436</c:v>
                </c:pt>
                <c:pt idx="3079">
                  <c:v>1453895532</c:v>
                </c:pt>
                <c:pt idx="3080">
                  <c:v>1453925727</c:v>
                </c:pt>
                <c:pt idx="3081">
                  <c:v>1453931572</c:v>
                </c:pt>
                <c:pt idx="3082">
                  <c:v>1453936937</c:v>
                </c:pt>
                <c:pt idx="3083">
                  <c:v>1453963536</c:v>
                </c:pt>
                <c:pt idx="3084">
                  <c:v>1453997910</c:v>
                </c:pt>
                <c:pt idx="3085">
                  <c:v>1454016943</c:v>
                </c:pt>
                <c:pt idx="3086">
                  <c:v>1454042532</c:v>
                </c:pt>
                <c:pt idx="3087">
                  <c:v>1454098976</c:v>
                </c:pt>
                <c:pt idx="3088">
                  <c:v>1454173120</c:v>
                </c:pt>
                <c:pt idx="3089">
                  <c:v>1454188258</c:v>
                </c:pt>
                <c:pt idx="3090">
                  <c:v>1454213639</c:v>
                </c:pt>
                <c:pt idx="3091">
                  <c:v>1454259272</c:v>
                </c:pt>
                <c:pt idx="3092">
                  <c:v>1454259914</c:v>
                </c:pt>
                <c:pt idx="3093">
                  <c:v>1454280186</c:v>
                </c:pt>
                <c:pt idx="3094">
                  <c:v>1454298186</c:v>
                </c:pt>
                <c:pt idx="3095">
                  <c:v>1454337589</c:v>
                </c:pt>
                <c:pt idx="3096">
                  <c:v>1454342893</c:v>
                </c:pt>
                <c:pt idx="3097">
                  <c:v>1454354487</c:v>
                </c:pt>
                <c:pt idx="3098">
                  <c:v>1454366467</c:v>
                </c:pt>
                <c:pt idx="3099">
                  <c:v>1454432514</c:v>
                </c:pt>
                <c:pt idx="3100">
                  <c:v>1454448012</c:v>
                </c:pt>
                <c:pt idx="3101">
                  <c:v>1454453021</c:v>
                </c:pt>
                <c:pt idx="3102">
                  <c:v>1454460673</c:v>
                </c:pt>
                <c:pt idx="3103">
                  <c:v>1454464555</c:v>
                </c:pt>
                <c:pt idx="3104">
                  <c:v>1454541568</c:v>
                </c:pt>
                <c:pt idx="3105">
                  <c:v>1454543846</c:v>
                </c:pt>
                <c:pt idx="3106">
                  <c:v>1454546859</c:v>
                </c:pt>
                <c:pt idx="3107">
                  <c:v>1454638202</c:v>
                </c:pt>
                <c:pt idx="3108">
                  <c:v>1454688513</c:v>
                </c:pt>
                <c:pt idx="3109">
                  <c:v>1454691083</c:v>
                </c:pt>
                <c:pt idx="3110">
                  <c:v>1454802545</c:v>
                </c:pt>
                <c:pt idx="3111">
                  <c:v>1454858285</c:v>
                </c:pt>
                <c:pt idx="3112">
                  <c:v>1454951360</c:v>
                </c:pt>
                <c:pt idx="3113">
                  <c:v>1454975963</c:v>
                </c:pt>
                <c:pt idx="3114">
                  <c:v>1454978100</c:v>
                </c:pt>
                <c:pt idx="3115">
                  <c:v>1454979476</c:v>
                </c:pt>
                <c:pt idx="3116">
                  <c:v>1454996887</c:v>
                </c:pt>
                <c:pt idx="3117">
                  <c:v>1455025359</c:v>
                </c:pt>
                <c:pt idx="3118">
                  <c:v>1455043053</c:v>
                </c:pt>
                <c:pt idx="3119">
                  <c:v>1455063886</c:v>
                </c:pt>
                <c:pt idx="3120">
                  <c:v>1455129287</c:v>
                </c:pt>
                <c:pt idx="3121">
                  <c:v>1455142843</c:v>
                </c:pt>
                <c:pt idx="3122">
                  <c:v>1455147245</c:v>
                </c:pt>
                <c:pt idx="3123">
                  <c:v>1455220364</c:v>
                </c:pt>
                <c:pt idx="3124">
                  <c:v>1455230214</c:v>
                </c:pt>
                <c:pt idx="3125">
                  <c:v>1455230275</c:v>
                </c:pt>
                <c:pt idx="3126">
                  <c:v>1455262733</c:v>
                </c:pt>
                <c:pt idx="3127">
                  <c:v>1455315916</c:v>
                </c:pt>
                <c:pt idx="3128">
                  <c:v>1455359083</c:v>
                </c:pt>
                <c:pt idx="3129">
                  <c:v>1455377729</c:v>
                </c:pt>
                <c:pt idx="3130">
                  <c:v>1455379575</c:v>
                </c:pt>
                <c:pt idx="3131">
                  <c:v>1455428380</c:v>
                </c:pt>
                <c:pt idx="3132">
                  <c:v>1455446303</c:v>
                </c:pt>
                <c:pt idx="3133">
                  <c:v>1455508964</c:v>
                </c:pt>
                <c:pt idx="3134">
                  <c:v>1455516297</c:v>
                </c:pt>
                <c:pt idx="3135">
                  <c:v>1455528790</c:v>
                </c:pt>
                <c:pt idx="3136">
                  <c:v>1455563793</c:v>
                </c:pt>
                <c:pt idx="3137">
                  <c:v>1455570728</c:v>
                </c:pt>
                <c:pt idx="3138">
                  <c:v>1455615976</c:v>
                </c:pt>
                <c:pt idx="3139">
                  <c:v>1455640559</c:v>
                </c:pt>
                <c:pt idx="3140">
                  <c:v>1455647149</c:v>
                </c:pt>
                <c:pt idx="3141">
                  <c:v>1455656920</c:v>
                </c:pt>
                <c:pt idx="3142">
                  <c:v>1455717790</c:v>
                </c:pt>
                <c:pt idx="3143">
                  <c:v>1455721204</c:v>
                </c:pt>
                <c:pt idx="3144">
                  <c:v>1455725596</c:v>
                </c:pt>
                <c:pt idx="3145">
                  <c:v>1455736719</c:v>
                </c:pt>
                <c:pt idx="3146">
                  <c:v>1455737882</c:v>
                </c:pt>
                <c:pt idx="3147">
                  <c:v>1455756294</c:v>
                </c:pt>
                <c:pt idx="3148">
                  <c:v>1455773623</c:v>
                </c:pt>
                <c:pt idx="3149">
                  <c:v>1455790405</c:v>
                </c:pt>
                <c:pt idx="3150">
                  <c:v>1455861269</c:v>
                </c:pt>
                <c:pt idx="3151">
                  <c:v>1455892160</c:v>
                </c:pt>
                <c:pt idx="3152">
                  <c:v>1455919438</c:v>
                </c:pt>
                <c:pt idx="3153">
                  <c:v>1455928050</c:v>
                </c:pt>
                <c:pt idx="3154">
                  <c:v>1455938520</c:v>
                </c:pt>
                <c:pt idx="3155">
                  <c:v>1455991168</c:v>
                </c:pt>
                <c:pt idx="3156">
                  <c:v>1456025023</c:v>
                </c:pt>
                <c:pt idx="3157">
                  <c:v>1456108456</c:v>
                </c:pt>
                <c:pt idx="3158">
                  <c:v>1456121174</c:v>
                </c:pt>
                <c:pt idx="3159">
                  <c:v>1456145527</c:v>
                </c:pt>
                <c:pt idx="3160">
                  <c:v>1456183649</c:v>
                </c:pt>
                <c:pt idx="3161">
                  <c:v>1456189973</c:v>
                </c:pt>
                <c:pt idx="3162">
                  <c:v>1456218698</c:v>
                </c:pt>
                <c:pt idx="3163">
                  <c:v>1456232462</c:v>
                </c:pt>
                <c:pt idx="3164">
                  <c:v>1456237656</c:v>
                </c:pt>
                <c:pt idx="3165">
                  <c:v>1456246864</c:v>
                </c:pt>
                <c:pt idx="3166">
                  <c:v>1456270753</c:v>
                </c:pt>
                <c:pt idx="3167">
                  <c:v>1456285988</c:v>
                </c:pt>
                <c:pt idx="3168">
                  <c:v>1456336756</c:v>
                </c:pt>
                <c:pt idx="3169">
                  <c:v>1456408244</c:v>
                </c:pt>
                <c:pt idx="3170">
                  <c:v>1456421530</c:v>
                </c:pt>
                <c:pt idx="3171">
                  <c:v>1456421940</c:v>
                </c:pt>
                <c:pt idx="3172">
                  <c:v>1456423890</c:v>
                </c:pt>
                <c:pt idx="3173">
                  <c:v>1456441429</c:v>
                </c:pt>
                <c:pt idx="3174">
                  <c:v>1456442216</c:v>
                </c:pt>
                <c:pt idx="3175">
                  <c:v>1456480016</c:v>
                </c:pt>
                <c:pt idx="3176">
                  <c:v>1456491680</c:v>
                </c:pt>
                <c:pt idx="3177">
                  <c:v>1456526879</c:v>
                </c:pt>
                <c:pt idx="3178">
                  <c:v>1456532762</c:v>
                </c:pt>
                <c:pt idx="3179">
                  <c:v>1456593495</c:v>
                </c:pt>
                <c:pt idx="3180">
                  <c:v>1456614554</c:v>
                </c:pt>
                <c:pt idx="3181">
                  <c:v>1456732225</c:v>
                </c:pt>
                <c:pt idx="3182">
                  <c:v>1456764095</c:v>
                </c:pt>
                <c:pt idx="3183">
                  <c:v>1456777402</c:v>
                </c:pt>
                <c:pt idx="3184">
                  <c:v>1456789685</c:v>
                </c:pt>
                <c:pt idx="3185">
                  <c:v>1456793925</c:v>
                </c:pt>
                <c:pt idx="3186">
                  <c:v>1456827573</c:v>
                </c:pt>
                <c:pt idx="3187">
                  <c:v>1456839380</c:v>
                </c:pt>
                <c:pt idx="3188">
                  <c:v>1456851071</c:v>
                </c:pt>
                <c:pt idx="3189">
                  <c:v>1456852647</c:v>
                </c:pt>
                <c:pt idx="3190">
                  <c:v>1456854985</c:v>
                </c:pt>
                <c:pt idx="3191">
                  <c:v>1456856256</c:v>
                </c:pt>
                <c:pt idx="3192">
                  <c:v>1456862924</c:v>
                </c:pt>
                <c:pt idx="3193">
                  <c:v>1456885659</c:v>
                </c:pt>
                <c:pt idx="3194">
                  <c:v>1456902893</c:v>
                </c:pt>
                <c:pt idx="3195">
                  <c:v>1456920006</c:v>
                </c:pt>
                <c:pt idx="3196">
                  <c:v>1456987108</c:v>
                </c:pt>
                <c:pt idx="3197">
                  <c:v>1456996017</c:v>
                </c:pt>
                <c:pt idx="3198">
                  <c:v>1457023829</c:v>
                </c:pt>
                <c:pt idx="3199">
                  <c:v>1457078868</c:v>
                </c:pt>
                <c:pt idx="3200">
                  <c:v>1457105811</c:v>
                </c:pt>
                <c:pt idx="3201">
                  <c:v>1457109121</c:v>
                </c:pt>
                <c:pt idx="3202">
                  <c:v>1457112341</c:v>
                </c:pt>
                <c:pt idx="3203">
                  <c:v>1457113316</c:v>
                </c:pt>
                <c:pt idx="3204">
                  <c:v>1457115427</c:v>
                </c:pt>
                <c:pt idx="3205">
                  <c:v>1457120942</c:v>
                </c:pt>
                <c:pt idx="3206">
                  <c:v>1457297932</c:v>
                </c:pt>
                <c:pt idx="3207">
                  <c:v>1457303796</c:v>
                </c:pt>
                <c:pt idx="3208">
                  <c:v>1457327091</c:v>
                </c:pt>
                <c:pt idx="3209">
                  <c:v>1457352787</c:v>
                </c:pt>
                <c:pt idx="3210">
                  <c:v>1457403364</c:v>
                </c:pt>
                <c:pt idx="3211">
                  <c:v>1457429646</c:v>
                </c:pt>
                <c:pt idx="3212">
                  <c:v>1457450191</c:v>
                </c:pt>
                <c:pt idx="3213">
                  <c:v>1457450958</c:v>
                </c:pt>
                <c:pt idx="3214">
                  <c:v>1457475119</c:v>
                </c:pt>
                <c:pt idx="3215">
                  <c:v>1457528176</c:v>
                </c:pt>
                <c:pt idx="3216">
                  <c:v>1457539235</c:v>
                </c:pt>
                <c:pt idx="3217">
                  <c:v>1457548917</c:v>
                </c:pt>
                <c:pt idx="3218">
                  <c:v>1457551882</c:v>
                </c:pt>
                <c:pt idx="3219">
                  <c:v>1457553121</c:v>
                </c:pt>
                <c:pt idx="3220">
                  <c:v>1457564654</c:v>
                </c:pt>
                <c:pt idx="3221">
                  <c:v>1457628680</c:v>
                </c:pt>
                <c:pt idx="3222">
                  <c:v>1457686464</c:v>
                </c:pt>
                <c:pt idx="3223">
                  <c:v>1457690386</c:v>
                </c:pt>
                <c:pt idx="3224">
                  <c:v>1457710589</c:v>
                </c:pt>
                <c:pt idx="3225">
                  <c:v>1457725272</c:v>
                </c:pt>
                <c:pt idx="3226">
                  <c:v>1457881057</c:v>
                </c:pt>
                <c:pt idx="3227">
                  <c:v>1457913777</c:v>
                </c:pt>
                <c:pt idx="3228">
                  <c:v>1457982924</c:v>
                </c:pt>
                <c:pt idx="3229">
                  <c:v>1457999054</c:v>
                </c:pt>
                <c:pt idx="3230">
                  <c:v>1458023164</c:v>
                </c:pt>
                <c:pt idx="3231">
                  <c:v>1458050450</c:v>
                </c:pt>
                <c:pt idx="3232">
                  <c:v>1458075837</c:v>
                </c:pt>
                <c:pt idx="3233">
                  <c:v>1458103188</c:v>
                </c:pt>
                <c:pt idx="3234">
                  <c:v>1458138079</c:v>
                </c:pt>
                <c:pt idx="3235">
                  <c:v>1458147982</c:v>
                </c:pt>
                <c:pt idx="3236">
                  <c:v>1458157512</c:v>
                </c:pt>
                <c:pt idx="3237">
                  <c:v>1458161307</c:v>
                </c:pt>
                <c:pt idx="3238">
                  <c:v>1458178044</c:v>
                </c:pt>
                <c:pt idx="3239">
                  <c:v>1458240206</c:v>
                </c:pt>
                <c:pt idx="3240">
                  <c:v>1458245855</c:v>
                </c:pt>
                <c:pt idx="3241">
                  <c:v>1458254347</c:v>
                </c:pt>
                <c:pt idx="3242">
                  <c:v>1458268144</c:v>
                </c:pt>
                <c:pt idx="3243">
                  <c:v>1458333811</c:v>
                </c:pt>
                <c:pt idx="3244">
                  <c:v>1458336479</c:v>
                </c:pt>
                <c:pt idx="3245">
                  <c:v>1458336672</c:v>
                </c:pt>
                <c:pt idx="3246">
                  <c:v>1458336690</c:v>
                </c:pt>
                <c:pt idx="3247">
                  <c:v>1458416585</c:v>
                </c:pt>
                <c:pt idx="3248">
                  <c:v>1458461521</c:v>
                </c:pt>
                <c:pt idx="3249">
                  <c:v>1458569302</c:v>
                </c:pt>
                <c:pt idx="3250">
                  <c:v>1458594676</c:v>
                </c:pt>
                <c:pt idx="3251">
                  <c:v>1458613082</c:v>
                </c:pt>
                <c:pt idx="3252">
                  <c:v>1458647725</c:v>
                </c:pt>
                <c:pt idx="3253">
                  <c:v>1458665146</c:v>
                </c:pt>
                <c:pt idx="3254">
                  <c:v>1458679706</c:v>
                </c:pt>
                <c:pt idx="3255">
                  <c:v>1458714772</c:v>
                </c:pt>
                <c:pt idx="3256">
                  <c:v>1458741311</c:v>
                </c:pt>
                <c:pt idx="3257">
                  <c:v>1458748809</c:v>
                </c:pt>
                <c:pt idx="3258">
                  <c:v>1458758750</c:v>
                </c:pt>
                <c:pt idx="3259">
                  <c:v>1458761673</c:v>
                </c:pt>
                <c:pt idx="3260">
                  <c:v>1458762544</c:v>
                </c:pt>
                <c:pt idx="3261">
                  <c:v>1458762717</c:v>
                </c:pt>
                <c:pt idx="3262">
                  <c:v>1458766965</c:v>
                </c:pt>
                <c:pt idx="3263">
                  <c:v>1458770384</c:v>
                </c:pt>
                <c:pt idx="3264">
                  <c:v>1458814600</c:v>
                </c:pt>
                <c:pt idx="3265">
                  <c:v>1458820564</c:v>
                </c:pt>
                <c:pt idx="3266">
                  <c:v>1458847265</c:v>
                </c:pt>
                <c:pt idx="3267">
                  <c:v>1458848421</c:v>
                </c:pt>
                <c:pt idx="3268">
                  <c:v>1458936304</c:v>
                </c:pt>
                <c:pt idx="3269">
                  <c:v>1459177107</c:v>
                </c:pt>
                <c:pt idx="3270">
                  <c:v>1459198499</c:v>
                </c:pt>
                <c:pt idx="3271">
                  <c:v>1459203727</c:v>
                </c:pt>
                <c:pt idx="3272">
                  <c:v>1459220588</c:v>
                </c:pt>
                <c:pt idx="3273">
                  <c:v>1459265045</c:v>
                </c:pt>
                <c:pt idx="3274">
                  <c:v>1459268432</c:v>
                </c:pt>
                <c:pt idx="3275">
                  <c:v>1459309704</c:v>
                </c:pt>
                <c:pt idx="3276">
                  <c:v>1459355950</c:v>
                </c:pt>
                <c:pt idx="3277">
                  <c:v>1459363465</c:v>
                </c:pt>
                <c:pt idx="3278">
                  <c:v>1459410101</c:v>
                </c:pt>
                <c:pt idx="3279">
                  <c:v>1459411371</c:v>
                </c:pt>
                <c:pt idx="3280">
                  <c:v>1459414740</c:v>
                </c:pt>
                <c:pt idx="3281">
                  <c:v>1459431960</c:v>
                </c:pt>
                <c:pt idx="3282">
                  <c:v>1459435149</c:v>
                </c:pt>
                <c:pt idx="3283">
                  <c:v>1459445777</c:v>
                </c:pt>
                <c:pt idx="3284">
                  <c:v>1459446487</c:v>
                </c:pt>
                <c:pt idx="3285">
                  <c:v>1459463808</c:v>
                </c:pt>
                <c:pt idx="3286">
                  <c:v>1459467238</c:v>
                </c:pt>
                <c:pt idx="3287">
                  <c:v>1459507478</c:v>
                </c:pt>
                <c:pt idx="3288">
                  <c:v>1459520318</c:v>
                </c:pt>
                <c:pt idx="3289">
                  <c:v>1459523017</c:v>
                </c:pt>
                <c:pt idx="3290">
                  <c:v>1459528394</c:v>
                </c:pt>
                <c:pt idx="3291">
                  <c:v>1459533358</c:v>
                </c:pt>
                <c:pt idx="3292">
                  <c:v>1459545276</c:v>
                </c:pt>
                <c:pt idx="3293">
                  <c:v>1459567371</c:v>
                </c:pt>
                <c:pt idx="3294">
                  <c:v>1459632398</c:v>
                </c:pt>
                <c:pt idx="3295">
                  <c:v>1459711917</c:v>
                </c:pt>
                <c:pt idx="3296">
                  <c:v>1459716480</c:v>
                </c:pt>
                <c:pt idx="3297">
                  <c:v>1459810850</c:v>
                </c:pt>
                <c:pt idx="3298">
                  <c:v>1459825493</c:v>
                </c:pt>
                <c:pt idx="3299">
                  <c:v>1459828960</c:v>
                </c:pt>
                <c:pt idx="3300">
                  <c:v>1459856860</c:v>
                </c:pt>
                <c:pt idx="3301">
                  <c:v>1459861307</c:v>
                </c:pt>
                <c:pt idx="3302">
                  <c:v>1459865945</c:v>
                </c:pt>
                <c:pt idx="3303">
                  <c:v>1459927041</c:v>
                </c:pt>
                <c:pt idx="3304">
                  <c:v>1459949080</c:v>
                </c:pt>
                <c:pt idx="3305">
                  <c:v>1459953358</c:v>
                </c:pt>
                <c:pt idx="3306">
                  <c:v>1459972182</c:v>
                </c:pt>
                <c:pt idx="3307">
                  <c:v>1459975008</c:v>
                </c:pt>
                <c:pt idx="3308">
                  <c:v>1459999656</c:v>
                </c:pt>
                <c:pt idx="3309">
                  <c:v>1460034594</c:v>
                </c:pt>
                <c:pt idx="3310">
                  <c:v>1460037432</c:v>
                </c:pt>
                <c:pt idx="3311">
                  <c:v>1460055300</c:v>
                </c:pt>
                <c:pt idx="3312">
                  <c:v>1460069451</c:v>
                </c:pt>
                <c:pt idx="3313">
                  <c:v>1460105966</c:v>
                </c:pt>
                <c:pt idx="3314">
                  <c:v>1460146327</c:v>
                </c:pt>
                <c:pt idx="3315">
                  <c:v>1460155212</c:v>
                </c:pt>
                <c:pt idx="3316">
                  <c:v>1460219110</c:v>
                </c:pt>
                <c:pt idx="3317">
                  <c:v>1460235592</c:v>
                </c:pt>
                <c:pt idx="3318">
                  <c:v>1460242191</c:v>
                </c:pt>
                <c:pt idx="3319">
                  <c:v>1460337306</c:v>
                </c:pt>
                <c:pt idx="3320">
                  <c:v>1460458034</c:v>
                </c:pt>
                <c:pt idx="3321">
                  <c:v>1460482501</c:v>
                </c:pt>
                <c:pt idx="3322">
                  <c:v>1460506208</c:v>
                </c:pt>
                <c:pt idx="3323">
                  <c:v>1460554848</c:v>
                </c:pt>
                <c:pt idx="3324">
                  <c:v>1460557809</c:v>
                </c:pt>
                <c:pt idx="3325">
                  <c:v>1460574263</c:v>
                </c:pt>
                <c:pt idx="3326">
                  <c:v>1460647108</c:v>
                </c:pt>
                <c:pt idx="3327">
                  <c:v>1460666721</c:v>
                </c:pt>
                <c:pt idx="3328">
                  <c:v>1460683339</c:v>
                </c:pt>
                <c:pt idx="3329">
                  <c:v>1460751673</c:v>
                </c:pt>
                <c:pt idx="3330">
                  <c:v>1460914253</c:v>
                </c:pt>
                <c:pt idx="3331">
                  <c:v>1461027388</c:v>
                </c:pt>
                <c:pt idx="3332">
                  <c:v>1461043190</c:v>
                </c:pt>
                <c:pt idx="3333">
                  <c:v>1461051520</c:v>
                </c:pt>
                <c:pt idx="3334">
                  <c:v>1461061350</c:v>
                </c:pt>
                <c:pt idx="3335">
                  <c:v>1461064248</c:v>
                </c:pt>
                <c:pt idx="3336">
                  <c:v>1461072936</c:v>
                </c:pt>
                <c:pt idx="3337">
                  <c:v>1461078162</c:v>
                </c:pt>
                <c:pt idx="3338">
                  <c:v>1461117201</c:v>
                </c:pt>
                <c:pt idx="3339">
                  <c:v>1461151860</c:v>
                </c:pt>
                <c:pt idx="3340">
                  <c:v>1461166872</c:v>
                </c:pt>
                <c:pt idx="3341">
                  <c:v>1461179576</c:v>
                </c:pt>
                <c:pt idx="3342">
                  <c:v>1461229338</c:v>
                </c:pt>
                <c:pt idx="3343">
                  <c:v>1461287350</c:v>
                </c:pt>
                <c:pt idx="3344">
                  <c:v>1461320765</c:v>
                </c:pt>
                <c:pt idx="3345">
                  <c:v>1461337174</c:v>
                </c:pt>
                <c:pt idx="3346">
                  <c:v>1461370956</c:v>
                </c:pt>
                <c:pt idx="3347">
                  <c:v>1461427938</c:v>
                </c:pt>
                <c:pt idx="3348">
                  <c:v>1461438495</c:v>
                </c:pt>
                <c:pt idx="3349">
                  <c:v>1461503654</c:v>
                </c:pt>
                <c:pt idx="3350">
                  <c:v>1461527631</c:v>
                </c:pt>
                <c:pt idx="3351">
                  <c:v>1461598158</c:v>
                </c:pt>
                <c:pt idx="3352">
                  <c:v>1461605020</c:v>
                </c:pt>
                <c:pt idx="3353">
                  <c:v>1461607591</c:v>
                </c:pt>
                <c:pt idx="3354">
                  <c:v>1461693463</c:v>
                </c:pt>
                <c:pt idx="3355">
                  <c:v>1461718475</c:v>
                </c:pt>
                <c:pt idx="3356">
                  <c:v>1461769373</c:v>
                </c:pt>
                <c:pt idx="3357">
                  <c:v>1461786545</c:v>
                </c:pt>
                <c:pt idx="3358">
                  <c:v>1461874935</c:v>
                </c:pt>
                <c:pt idx="3359">
                  <c:v>1461896613</c:v>
                </c:pt>
                <c:pt idx="3360">
                  <c:v>1461941527</c:v>
                </c:pt>
                <c:pt idx="3361">
                  <c:v>1461948185</c:v>
                </c:pt>
                <c:pt idx="3362">
                  <c:v>1461954729</c:v>
                </c:pt>
                <c:pt idx="3363">
                  <c:v>1461985967</c:v>
                </c:pt>
                <c:pt idx="3364">
                  <c:v>1462128306</c:v>
                </c:pt>
                <c:pt idx="3365">
                  <c:v>1462130584</c:v>
                </c:pt>
                <c:pt idx="3366">
                  <c:v>1462140537</c:v>
                </c:pt>
                <c:pt idx="3367">
                  <c:v>1462209169</c:v>
                </c:pt>
                <c:pt idx="3368">
                  <c:v>1462210950</c:v>
                </c:pt>
                <c:pt idx="3369">
                  <c:v>1462232309</c:v>
                </c:pt>
                <c:pt idx="3370">
                  <c:v>1462248091</c:v>
                </c:pt>
                <c:pt idx="3371">
                  <c:v>1462252542</c:v>
                </c:pt>
                <c:pt idx="3372">
                  <c:v>1462280848</c:v>
                </c:pt>
                <c:pt idx="3373">
                  <c:v>1462285182</c:v>
                </c:pt>
                <c:pt idx="3374">
                  <c:v>1462285510</c:v>
                </c:pt>
                <c:pt idx="3375">
                  <c:v>1462307652</c:v>
                </c:pt>
                <c:pt idx="3376">
                  <c:v>1462325339</c:v>
                </c:pt>
                <c:pt idx="3377">
                  <c:v>1462360752</c:v>
                </c:pt>
                <c:pt idx="3378">
                  <c:v>1462368682</c:v>
                </c:pt>
                <c:pt idx="3379">
                  <c:v>1462379066</c:v>
                </c:pt>
                <c:pt idx="3380">
                  <c:v>1462443918</c:v>
                </c:pt>
                <c:pt idx="3381">
                  <c:v>1462468797</c:v>
                </c:pt>
                <c:pt idx="3382">
                  <c:v>1462481718</c:v>
                </c:pt>
                <c:pt idx="3383">
                  <c:v>1462489053</c:v>
                </c:pt>
                <c:pt idx="3384">
                  <c:v>1462492178</c:v>
                </c:pt>
                <c:pt idx="3385">
                  <c:v>1462515693</c:v>
                </c:pt>
                <c:pt idx="3386">
                  <c:v>1462531427</c:v>
                </c:pt>
                <c:pt idx="3387">
                  <c:v>1462538532</c:v>
                </c:pt>
                <c:pt idx="3388">
                  <c:v>1462543114</c:v>
                </c:pt>
                <c:pt idx="3389">
                  <c:v>1462576516</c:v>
                </c:pt>
                <c:pt idx="3390">
                  <c:v>1462577610</c:v>
                </c:pt>
                <c:pt idx="3391">
                  <c:v>1462585315</c:v>
                </c:pt>
                <c:pt idx="3392">
                  <c:v>1462603021</c:v>
                </c:pt>
                <c:pt idx="3393">
                  <c:v>1462666325</c:v>
                </c:pt>
                <c:pt idx="3394">
                  <c:v>1462695073</c:v>
                </c:pt>
                <c:pt idx="3395">
                  <c:v>1462743308</c:v>
                </c:pt>
                <c:pt idx="3396">
                  <c:v>1462755424</c:v>
                </c:pt>
                <c:pt idx="3397">
                  <c:v>1462806419</c:v>
                </c:pt>
                <c:pt idx="3398">
                  <c:v>1462815219</c:v>
                </c:pt>
                <c:pt idx="3399">
                  <c:v>1462824832</c:v>
                </c:pt>
                <c:pt idx="3400">
                  <c:v>1462835014</c:v>
                </c:pt>
                <c:pt idx="3401">
                  <c:v>1462841990</c:v>
                </c:pt>
                <c:pt idx="3402">
                  <c:v>1463032867</c:v>
                </c:pt>
                <c:pt idx="3403">
                  <c:v>1463060372</c:v>
                </c:pt>
                <c:pt idx="3404">
                  <c:v>1463080979</c:v>
                </c:pt>
                <c:pt idx="3405">
                  <c:v>1463086261</c:v>
                </c:pt>
                <c:pt idx="3406">
                  <c:v>1463090149</c:v>
                </c:pt>
                <c:pt idx="3407">
                  <c:v>1463128143</c:v>
                </c:pt>
                <c:pt idx="3408">
                  <c:v>1463144254</c:v>
                </c:pt>
                <c:pt idx="3409">
                  <c:v>1463145938</c:v>
                </c:pt>
                <c:pt idx="3410">
                  <c:v>1463155034</c:v>
                </c:pt>
                <c:pt idx="3411">
                  <c:v>1463161611</c:v>
                </c:pt>
                <c:pt idx="3412">
                  <c:v>1463218895</c:v>
                </c:pt>
                <c:pt idx="3413">
                  <c:v>1463253240</c:v>
                </c:pt>
                <c:pt idx="3414">
                  <c:v>1463334166</c:v>
                </c:pt>
                <c:pt idx="3415">
                  <c:v>1463337315</c:v>
                </c:pt>
                <c:pt idx="3416">
                  <c:v>1463351329</c:v>
                </c:pt>
                <c:pt idx="3417">
                  <c:v>1463352992</c:v>
                </c:pt>
                <c:pt idx="3418">
                  <c:v>1463392828</c:v>
                </c:pt>
                <c:pt idx="3419">
                  <c:v>1463418090</c:v>
                </c:pt>
                <c:pt idx="3420">
                  <c:v>1463418120</c:v>
                </c:pt>
                <c:pt idx="3421">
                  <c:v>1463422499</c:v>
                </c:pt>
                <c:pt idx="3422">
                  <c:v>1463466070</c:v>
                </c:pt>
                <c:pt idx="3423">
                  <c:v>1463469062</c:v>
                </c:pt>
                <c:pt idx="3424">
                  <c:v>1463493434</c:v>
                </c:pt>
                <c:pt idx="3425">
                  <c:v>1463504566</c:v>
                </c:pt>
                <c:pt idx="3426">
                  <c:v>1463517521</c:v>
                </c:pt>
                <c:pt idx="3427">
                  <c:v>1463545149</c:v>
                </c:pt>
                <c:pt idx="3428">
                  <c:v>1463576390</c:v>
                </c:pt>
                <c:pt idx="3429">
                  <c:v>1463588109</c:v>
                </c:pt>
                <c:pt idx="3430">
                  <c:v>1463648360</c:v>
                </c:pt>
                <c:pt idx="3431">
                  <c:v>1463678582</c:v>
                </c:pt>
                <c:pt idx="3432">
                  <c:v>1463686339</c:v>
                </c:pt>
                <c:pt idx="3433">
                  <c:v>1463731917</c:v>
                </c:pt>
                <c:pt idx="3434">
                  <c:v>1463754646</c:v>
                </c:pt>
                <c:pt idx="3435">
                  <c:v>1463771421</c:v>
                </c:pt>
                <c:pt idx="3436">
                  <c:v>1463783521</c:v>
                </c:pt>
                <c:pt idx="3437">
                  <c:v>1463820081</c:v>
                </c:pt>
                <c:pt idx="3438">
                  <c:v>1463849116</c:v>
                </c:pt>
                <c:pt idx="3439">
                  <c:v>1463852904</c:v>
                </c:pt>
                <c:pt idx="3440">
                  <c:v>1463925590</c:v>
                </c:pt>
                <c:pt idx="3441">
                  <c:v>1463929351</c:v>
                </c:pt>
                <c:pt idx="3442">
                  <c:v>1463935526</c:v>
                </c:pt>
                <c:pt idx="3443">
                  <c:v>1463965557</c:v>
                </c:pt>
                <c:pt idx="3444">
                  <c:v>1463971172</c:v>
                </c:pt>
                <c:pt idx="3445">
                  <c:v>1464045954</c:v>
                </c:pt>
                <c:pt idx="3446">
                  <c:v>1464085545</c:v>
                </c:pt>
                <c:pt idx="3447">
                  <c:v>1464105625</c:v>
                </c:pt>
                <c:pt idx="3448">
                  <c:v>1464105983</c:v>
                </c:pt>
                <c:pt idx="3449">
                  <c:v>1464139740</c:v>
                </c:pt>
                <c:pt idx="3450">
                  <c:v>1464141158</c:v>
                </c:pt>
                <c:pt idx="3451">
                  <c:v>1464172366</c:v>
                </c:pt>
                <c:pt idx="3452">
                  <c:v>1464196414</c:v>
                </c:pt>
                <c:pt idx="3453">
                  <c:v>1464197269</c:v>
                </c:pt>
                <c:pt idx="3454">
                  <c:v>1464209261</c:v>
                </c:pt>
                <c:pt idx="3455">
                  <c:v>1464224867</c:v>
                </c:pt>
                <c:pt idx="3456">
                  <c:v>1464307491</c:v>
                </c:pt>
                <c:pt idx="3457">
                  <c:v>1464536723</c:v>
                </c:pt>
                <c:pt idx="3458">
                  <c:v>1464586746</c:v>
                </c:pt>
                <c:pt idx="3459">
                  <c:v>1464639614</c:v>
                </c:pt>
                <c:pt idx="3460">
                  <c:v>1464653696</c:v>
                </c:pt>
                <c:pt idx="3461">
                  <c:v>1464677986</c:v>
                </c:pt>
                <c:pt idx="3462">
                  <c:v>1464709334</c:v>
                </c:pt>
                <c:pt idx="3463">
                  <c:v>1464763109</c:v>
                </c:pt>
                <c:pt idx="3464">
                  <c:v>1464769251</c:v>
                </c:pt>
                <c:pt idx="3465">
                  <c:v>1464807439</c:v>
                </c:pt>
                <c:pt idx="3466">
                  <c:v>1464815253</c:v>
                </c:pt>
                <c:pt idx="3467">
                  <c:v>1464827780</c:v>
                </c:pt>
                <c:pt idx="3468">
                  <c:v>1464847089</c:v>
                </c:pt>
                <c:pt idx="3469">
                  <c:v>1464854398</c:v>
                </c:pt>
                <c:pt idx="3470">
                  <c:v>1464889468</c:v>
                </c:pt>
                <c:pt idx="3471">
                  <c:v>1464921112</c:v>
                </c:pt>
                <c:pt idx="3472">
                  <c:v>1464939536</c:v>
                </c:pt>
                <c:pt idx="3473">
                  <c:v>1464943666</c:v>
                </c:pt>
                <c:pt idx="3474">
                  <c:v>1464958484</c:v>
                </c:pt>
                <c:pt idx="3475">
                  <c:v>1464969686</c:v>
                </c:pt>
                <c:pt idx="3476">
                  <c:v>1464979620</c:v>
                </c:pt>
                <c:pt idx="3477">
                  <c:v>1465011624</c:v>
                </c:pt>
                <c:pt idx="3478">
                  <c:v>1465055160</c:v>
                </c:pt>
                <c:pt idx="3479">
                  <c:v>1465160083</c:v>
                </c:pt>
                <c:pt idx="3480">
                  <c:v>1465160334</c:v>
                </c:pt>
                <c:pt idx="3481">
                  <c:v>1465171833</c:v>
                </c:pt>
                <c:pt idx="3482">
                  <c:v>1465172024</c:v>
                </c:pt>
                <c:pt idx="3483">
                  <c:v>1465225258</c:v>
                </c:pt>
                <c:pt idx="3484">
                  <c:v>1465227446</c:v>
                </c:pt>
                <c:pt idx="3485">
                  <c:v>1465304483</c:v>
                </c:pt>
                <c:pt idx="3486">
                  <c:v>1465311740</c:v>
                </c:pt>
                <c:pt idx="3487">
                  <c:v>1465335308</c:v>
                </c:pt>
                <c:pt idx="3488">
                  <c:v>1465342937</c:v>
                </c:pt>
                <c:pt idx="3489">
                  <c:v>1465345902</c:v>
                </c:pt>
                <c:pt idx="3490">
                  <c:v>1465398670</c:v>
                </c:pt>
                <c:pt idx="3491">
                  <c:v>1465407134</c:v>
                </c:pt>
                <c:pt idx="3492">
                  <c:v>1465427733</c:v>
                </c:pt>
                <c:pt idx="3493">
                  <c:v>1465428595</c:v>
                </c:pt>
                <c:pt idx="3494">
                  <c:v>1465516198</c:v>
                </c:pt>
                <c:pt idx="3495">
                  <c:v>1465533672</c:v>
                </c:pt>
                <c:pt idx="3496">
                  <c:v>1465536537</c:v>
                </c:pt>
                <c:pt idx="3497">
                  <c:v>1465601532</c:v>
                </c:pt>
                <c:pt idx="3498">
                  <c:v>1465607738</c:v>
                </c:pt>
                <c:pt idx="3499">
                  <c:v>1465670138</c:v>
                </c:pt>
                <c:pt idx="3500">
                  <c:v>1465791614</c:v>
                </c:pt>
                <c:pt idx="3501">
                  <c:v>1465800599</c:v>
                </c:pt>
                <c:pt idx="3502">
                  <c:v>1465830560</c:v>
                </c:pt>
                <c:pt idx="3503">
                  <c:v>1465832123</c:v>
                </c:pt>
                <c:pt idx="3504">
                  <c:v>1465850898</c:v>
                </c:pt>
                <c:pt idx="3505">
                  <c:v>1465853382</c:v>
                </c:pt>
                <c:pt idx="3506">
                  <c:v>1465856639</c:v>
                </c:pt>
                <c:pt idx="3507">
                  <c:v>1465866707</c:v>
                </c:pt>
                <c:pt idx="3508">
                  <c:v>1465890694</c:v>
                </c:pt>
                <c:pt idx="3509">
                  <c:v>1465904933</c:v>
                </c:pt>
                <c:pt idx="3510">
                  <c:v>1465921533</c:v>
                </c:pt>
                <c:pt idx="3511">
                  <c:v>1465932340</c:v>
                </c:pt>
                <c:pt idx="3512">
                  <c:v>1465946956</c:v>
                </c:pt>
                <c:pt idx="3513">
                  <c:v>1465970108</c:v>
                </c:pt>
                <c:pt idx="3514">
                  <c:v>1466001246</c:v>
                </c:pt>
                <c:pt idx="3515">
                  <c:v>1466019272</c:v>
                </c:pt>
                <c:pt idx="3516">
                  <c:v>1466023346</c:v>
                </c:pt>
                <c:pt idx="3517">
                  <c:v>1466185176</c:v>
                </c:pt>
                <c:pt idx="3518">
                  <c:v>1466185786</c:v>
                </c:pt>
                <c:pt idx="3519">
                  <c:v>1466186869</c:v>
                </c:pt>
                <c:pt idx="3520">
                  <c:v>1466186988</c:v>
                </c:pt>
                <c:pt idx="3521">
                  <c:v>1466188338</c:v>
                </c:pt>
                <c:pt idx="3522">
                  <c:v>1466205262</c:v>
                </c:pt>
                <c:pt idx="3523">
                  <c:v>1466281420</c:v>
                </c:pt>
                <c:pt idx="3524">
                  <c:v>1466345681</c:v>
                </c:pt>
                <c:pt idx="3525">
                  <c:v>1466424131</c:v>
                </c:pt>
                <c:pt idx="3526">
                  <c:v>1466453161</c:v>
                </c:pt>
                <c:pt idx="3527">
                  <c:v>1466512683</c:v>
                </c:pt>
                <c:pt idx="3528">
                  <c:v>1466611108</c:v>
                </c:pt>
                <c:pt idx="3529">
                  <c:v>1466621732</c:v>
                </c:pt>
                <c:pt idx="3530">
                  <c:v>1466628144</c:v>
                </c:pt>
                <c:pt idx="3531">
                  <c:v>1466710358</c:v>
                </c:pt>
                <c:pt idx="3532">
                  <c:v>1466737217</c:v>
                </c:pt>
                <c:pt idx="3533">
                  <c:v>1466767728</c:v>
                </c:pt>
                <c:pt idx="3534">
                  <c:v>1466787335</c:v>
                </c:pt>
                <c:pt idx="3535">
                  <c:v>1466793290</c:v>
                </c:pt>
                <c:pt idx="3536">
                  <c:v>1466887297</c:v>
                </c:pt>
                <c:pt idx="3537">
                  <c:v>1467002275</c:v>
                </c:pt>
                <c:pt idx="3538">
                  <c:v>1467008916</c:v>
                </c:pt>
                <c:pt idx="3539">
                  <c:v>1467024468</c:v>
                </c:pt>
                <c:pt idx="3540">
                  <c:v>1467040769</c:v>
                </c:pt>
                <c:pt idx="3541">
                  <c:v>1467061303</c:v>
                </c:pt>
                <c:pt idx="3542">
                  <c:v>1467078580</c:v>
                </c:pt>
                <c:pt idx="3543">
                  <c:v>1467129518</c:v>
                </c:pt>
                <c:pt idx="3544">
                  <c:v>1467134464</c:v>
                </c:pt>
                <c:pt idx="3545">
                  <c:v>1467151204</c:v>
                </c:pt>
                <c:pt idx="3546">
                  <c:v>1467162586</c:v>
                </c:pt>
                <c:pt idx="3547">
                  <c:v>1467219043</c:v>
                </c:pt>
                <c:pt idx="3548">
                  <c:v>1467253640</c:v>
                </c:pt>
                <c:pt idx="3549">
                  <c:v>1467321194</c:v>
                </c:pt>
                <c:pt idx="3550">
                  <c:v>1467325053</c:v>
                </c:pt>
                <c:pt idx="3551">
                  <c:v>1467327890</c:v>
                </c:pt>
                <c:pt idx="3552">
                  <c:v>1467335378</c:v>
                </c:pt>
                <c:pt idx="3553">
                  <c:v>1467358427</c:v>
                </c:pt>
                <c:pt idx="3554">
                  <c:v>1467387705</c:v>
                </c:pt>
                <c:pt idx="3555">
                  <c:v>1467464614</c:v>
                </c:pt>
                <c:pt idx="3556">
                  <c:v>1467468008</c:v>
                </c:pt>
                <c:pt idx="3557">
                  <c:v>1467476523</c:v>
                </c:pt>
                <c:pt idx="3558">
                  <c:v>1467497652</c:v>
                </c:pt>
                <c:pt idx="3559">
                  <c:v>1467583271</c:v>
                </c:pt>
                <c:pt idx="3560">
                  <c:v>1467604804</c:v>
                </c:pt>
                <c:pt idx="3561">
                  <c:v>1467619818</c:v>
                </c:pt>
                <c:pt idx="3562">
                  <c:v>1467648456</c:v>
                </c:pt>
                <c:pt idx="3563">
                  <c:v>1467650771</c:v>
                </c:pt>
                <c:pt idx="3564">
                  <c:v>1467720388</c:v>
                </c:pt>
                <c:pt idx="3565">
                  <c:v>1467727203</c:v>
                </c:pt>
                <c:pt idx="3566">
                  <c:v>1467734450</c:v>
                </c:pt>
                <c:pt idx="3567">
                  <c:v>1467736477</c:v>
                </c:pt>
                <c:pt idx="3568">
                  <c:v>1467736909</c:v>
                </c:pt>
                <c:pt idx="3569">
                  <c:v>1467746541</c:v>
                </c:pt>
                <c:pt idx="3570">
                  <c:v>1467752229</c:v>
                </c:pt>
                <c:pt idx="3571">
                  <c:v>1467831668</c:v>
                </c:pt>
                <c:pt idx="3572">
                  <c:v>1467865967</c:v>
                </c:pt>
                <c:pt idx="3573">
                  <c:v>1467935094</c:v>
                </c:pt>
                <c:pt idx="3574">
                  <c:v>1467941542</c:v>
                </c:pt>
                <c:pt idx="3575">
                  <c:v>1467973256</c:v>
                </c:pt>
                <c:pt idx="3576">
                  <c:v>1467976954</c:v>
                </c:pt>
                <c:pt idx="3577">
                  <c:v>1468001290</c:v>
                </c:pt>
                <c:pt idx="3578">
                  <c:v>1468003109</c:v>
                </c:pt>
                <c:pt idx="3579">
                  <c:v>1468006345</c:v>
                </c:pt>
                <c:pt idx="3580">
                  <c:v>1468122163</c:v>
                </c:pt>
                <c:pt idx="3581">
                  <c:v>1468176527</c:v>
                </c:pt>
                <c:pt idx="3582">
                  <c:v>1468180462</c:v>
                </c:pt>
                <c:pt idx="3583">
                  <c:v>1468362207</c:v>
                </c:pt>
                <c:pt idx="3584">
                  <c:v>1468370274</c:v>
                </c:pt>
                <c:pt idx="3585">
                  <c:v>1468444125</c:v>
                </c:pt>
                <c:pt idx="3586">
                  <c:v>1468450409</c:v>
                </c:pt>
                <c:pt idx="3587">
                  <c:v>1468455186</c:v>
                </c:pt>
                <c:pt idx="3588">
                  <c:v>1468495957</c:v>
                </c:pt>
                <c:pt idx="3589">
                  <c:v>1468578920</c:v>
                </c:pt>
                <c:pt idx="3590">
                  <c:v>1468593057</c:v>
                </c:pt>
                <c:pt idx="3591">
                  <c:v>1468622743</c:v>
                </c:pt>
                <c:pt idx="3592">
                  <c:v>1468627583</c:v>
                </c:pt>
                <c:pt idx="3593">
                  <c:v>1468650025</c:v>
                </c:pt>
                <c:pt idx="3594">
                  <c:v>1468673092</c:v>
                </c:pt>
                <c:pt idx="3595">
                  <c:v>1468699782</c:v>
                </c:pt>
                <c:pt idx="3596">
                  <c:v>1468779210</c:v>
                </c:pt>
                <c:pt idx="3597">
                  <c:v>1468843554</c:v>
                </c:pt>
                <c:pt idx="3598">
                  <c:v>1468852306</c:v>
                </c:pt>
                <c:pt idx="3599">
                  <c:v>1468895925</c:v>
                </c:pt>
                <c:pt idx="3600">
                  <c:v>1468947138</c:v>
                </c:pt>
                <c:pt idx="3601">
                  <c:v>1468959873</c:v>
                </c:pt>
                <c:pt idx="3602">
                  <c:v>1468965139</c:v>
                </c:pt>
                <c:pt idx="3603">
                  <c:v>1468972491</c:v>
                </c:pt>
                <c:pt idx="3604">
                  <c:v>1468987269</c:v>
                </c:pt>
                <c:pt idx="3605">
                  <c:v>1469009140</c:v>
                </c:pt>
                <c:pt idx="3606">
                  <c:v>1469026903</c:v>
                </c:pt>
                <c:pt idx="3607">
                  <c:v>1469112493</c:v>
                </c:pt>
                <c:pt idx="3608">
                  <c:v>1469126462</c:v>
                </c:pt>
                <c:pt idx="3609">
                  <c:v>1469173938</c:v>
                </c:pt>
                <c:pt idx="3610">
                  <c:v>1469202332</c:v>
                </c:pt>
                <c:pt idx="3611">
                  <c:v>1469289685</c:v>
                </c:pt>
                <c:pt idx="3612">
                  <c:v>1469329637</c:v>
                </c:pt>
                <c:pt idx="3613">
                  <c:v>1469428881</c:v>
                </c:pt>
                <c:pt idx="3614">
                  <c:v>1469443916</c:v>
                </c:pt>
                <c:pt idx="3615">
                  <c:v>1469465070</c:v>
                </c:pt>
                <c:pt idx="3616">
                  <c:v>1469543676</c:v>
                </c:pt>
                <c:pt idx="3617">
                  <c:v>1469595396</c:v>
                </c:pt>
                <c:pt idx="3618">
                  <c:v>1469718841</c:v>
                </c:pt>
                <c:pt idx="3619">
                  <c:v>1469725209</c:v>
                </c:pt>
                <c:pt idx="3620">
                  <c:v>1469871148</c:v>
                </c:pt>
                <c:pt idx="3621">
                  <c:v>1470012262</c:v>
                </c:pt>
                <c:pt idx="3622">
                  <c:v>1470062743</c:v>
                </c:pt>
                <c:pt idx="3623">
                  <c:v>1470106702</c:v>
                </c:pt>
                <c:pt idx="3624">
                  <c:v>1470153594</c:v>
                </c:pt>
                <c:pt idx="3625">
                  <c:v>1470169166</c:v>
                </c:pt>
                <c:pt idx="3626">
                  <c:v>1470185146</c:v>
                </c:pt>
                <c:pt idx="3627">
                  <c:v>1470227660</c:v>
                </c:pt>
                <c:pt idx="3628">
                  <c:v>1470242180</c:v>
                </c:pt>
                <c:pt idx="3629">
                  <c:v>1470243802</c:v>
                </c:pt>
                <c:pt idx="3630">
                  <c:v>1470274509</c:v>
                </c:pt>
                <c:pt idx="3631">
                  <c:v>1470294300</c:v>
                </c:pt>
                <c:pt idx="3632">
                  <c:v>1470348775</c:v>
                </c:pt>
                <c:pt idx="3633">
                  <c:v>1470655240</c:v>
                </c:pt>
                <c:pt idx="3634">
                  <c:v>1470672906</c:v>
                </c:pt>
                <c:pt idx="3635">
                  <c:v>1470692528</c:v>
                </c:pt>
                <c:pt idx="3636">
                  <c:v>1470728326</c:v>
                </c:pt>
                <c:pt idx="3637">
                  <c:v>1470778559</c:v>
                </c:pt>
                <c:pt idx="3638">
                  <c:v>1470792982</c:v>
                </c:pt>
                <c:pt idx="3639">
                  <c:v>1470852048</c:v>
                </c:pt>
                <c:pt idx="3640">
                  <c:v>1470859437</c:v>
                </c:pt>
                <c:pt idx="3641">
                  <c:v>1470874618</c:v>
                </c:pt>
                <c:pt idx="3642">
                  <c:v>1470910907</c:v>
                </c:pt>
                <c:pt idx="3643">
                  <c:v>1470948371</c:v>
                </c:pt>
                <c:pt idx="3644">
                  <c:v>1471005339</c:v>
                </c:pt>
                <c:pt idx="3645">
                  <c:v>1471096975</c:v>
                </c:pt>
                <c:pt idx="3646">
                  <c:v>1471135830</c:v>
                </c:pt>
                <c:pt idx="3647">
                  <c:v>1471188502</c:v>
                </c:pt>
                <c:pt idx="3648">
                  <c:v>1471272545</c:v>
                </c:pt>
                <c:pt idx="3649">
                  <c:v>1471295447</c:v>
                </c:pt>
                <c:pt idx="3650">
                  <c:v>1471310189</c:v>
                </c:pt>
                <c:pt idx="3651">
                  <c:v>1471370327</c:v>
                </c:pt>
                <c:pt idx="3652">
                  <c:v>1471475404</c:v>
                </c:pt>
                <c:pt idx="3653">
                  <c:v>1471502484</c:v>
                </c:pt>
                <c:pt idx="3654">
                  <c:v>1471543722</c:v>
                </c:pt>
                <c:pt idx="3655">
                  <c:v>1471636265</c:v>
                </c:pt>
                <c:pt idx="3656">
                  <c:v>1471638385</c:v>
                </c:pt>
                <c:pt idx="3657">
                  <c:v>1471638646</c:v>
                </c:pt>
                <c:pt idx="3658">
                  <c:v>1471701028</c:v>
                </c:pt>
                <c:pt idx="3659">
                  <c:v>1471768197</c:v>
                </c:pt>
                <c:pt idx="3660">
                  <c:v>1471812813</c:v>
                </c:pt>
                <c:pt idx="3661">
                  <c:v>1471844704</c:v>
                </c:pt>
                <c:pt idx="3662">
                  <c:v>1471881860</c:v>
                </c:pt>
                <c:pt idx="3663">
                  <c:v>1471887121</c:v>
                </c:pt>
                <c:pt idx="3664">
                  <c:v>1471915065</c:v>
                </c:pt>
                <c:pt idx="3665">
                  <c:v>1471971621</c:v>
                </c:pt>
                <c:pt idx="3666">
                  <c:v>1471976529</c:v>
                </c:pt>
                <c:pt idx="3667">
                  <c:v>1471988867</c:v>
                </c:pt>
                <c:pt idx="3668">
                  <c:v>1472001713</c:v>
                </c:pt>
                <c:pt idx="3669">
                  <c:v>1472026801</c:v>
                </c:pt>
                <c:pt idx="3670">
                  <c:v>1472102787</c:v>
                </c:pt>
                <c:pt idx="3671">
                  <c:v>1472110513</c:v>
                </c:pt>
                <c:pt idx="3672">
                  <c:v>1472201208</c:v>
                </c:pt>
                <c:pt idx="3673">
                  <c:v>1472282956</c:v>
                </c:pt>
                <c:pt idx="3674">
                  <c:v>1472294229</c:v>
                </c:pt>
                <c:pt idx="3675">
                  <c:v>1472451356</c:v>
                </c:pt>
                <c:pt idx="3676">
                  <c:v>1472470549</c:v>
                </c:pt>
                <c:pt idx="3677">
                  <c:v>1472481812</c:v>
                </c:pt>
                <c:pt idx="3678">
                  <c:v>1472498042</c:v>
                </c:pt>
                <c:pt idx="3679">
                  <c:v>1472509495</c:v>
                </c:pt>
                <c:pt idx="3680">
                  <c:v>1472528141</c:v>
                </c:pt>
                <c:pt idx="3681">
                  <c:v>1472567085</c:v>
                </c:pt>
                <c:pt idx="3682">
                  <c:v>1472569117</c:v>
                </c:pt>
                <c:pt idx="3683">
                  <c:v>1472570734</c:v>
                </c:pt>
                <c:pt idx="3684">
                  <c:v>1472571921</c:v>
                </c:pt>
                <c:pt idx="3685">
                  <c:v>1472593972</c:v>
                </c:pt>
                <c:pt idx="3686">
                  <c:v>1472594585</c:v>
                </c:pt>
                <c:pt idx="3687">
                  <c:v>1472674285</c:v>
                </c:pt>
                <c:pt idx="3688">
                  <c:v>1472711224</c:v>
                </c:pt>
                <c:pt idx="3689">
                  <c:v>1472718825</c:v>
                </c:pt>
                <c:pt idx="3690">
                  <c:v>1472746374</c:v>
                </c:pt>
                <c:pt idx="3691">
                  <c:v>1472750382</c:v>
                </c:pt>
                <c:pt idx="3692">
                  <c:v>1472753745</c:v>
                </c:pt>
                <c:pt idx="3693">
                  <c:v>1472784934</c:v>
                </c:pt>
                <c:pt idx="3694">
                  <c:v>1472786744</c:v>
                </c:pt>
                <c:pt idx="3695">
                  <c:v>1472804365</c:v>
                </c:pt>
                <c:pt idx="3696">
                  <c:v>1472839486</c:v>
                </c:pt>
                <c:pt idx="3697">
                  <c:v>1472843431</c:v>
                </c:pt>
                <c:pt idx="3698">
                  <c:v>1472865107</c:v>
                </c:pt>
                <c:pt idx="3699">
                  <c:v>1473087637</c:v>
                </c:pt>
                <c:pt idx="3700">
                  <c:v>1473105054</c:v>
                </c:pt>
                <c:pt idx="3701">
                  <c:v>1473160292</c:v>
                </c:pt>
                <c:pt idx="3702">
                  <c:v>1473174932</c:v>
                </c:pt>
                <c:pt idx="3703">
                  <c:v>1473189335</c:v>
                </c:pt>
                <c:pt idx="3704">
                  <c:v>1473200844</c:v>
                </c:pt>
                <c:pt idx="3705">
                  <c:v>1473218804</c:v>
                </c:pt>
                <c:pt idx="3706">
                  <c:v>1473285108</c:v>
                </c:pt>
                <c:pt idx="3707">
                  <c:v>1473326439</c:v>
                </c:pt>
                <c:pt idx="3708">
                  <c:v>1473416906</c:v>
                </c:pt>
                <c:pt idx="3709">
                  <c:v>1473418619</c:v>
                </c:pt>
                <c:pt idx="3710">
                  <c:v>1473445510</c:v>
                </c:pt>
                <c:pt idx="3711">
                  <c:v>1473517970</c:v>
                </c:pt>
                <c:pt idx="3712">
                  <c:v>1473693319</c:v>
                </c:pt>
                <c:pt idx="3713">
                  <c:v>1473779552</c:v>
                </c:pt>
                <c:pt idx="3714">
                  <c:v>1473782592</c:v>
                </c:pt>
                <c:pt idx="3715">
                  <c:v>1473789627</c:v>
                </c:pt>
                <c:pt idx="3716">
                  <c:v>1473833082</c:v>
                </c:pt>
                <c:pt idx="3717">
                  <c:v>1473837751</c:v>
                </c:pt>
                <c:pt idx="3718">
                  <c:v>1473850434</c:v>
                </c:pt>
                <c:pt idx="3719">
                  <c:v>1473893721</c:v>
                </c:pt>
                <c:pt idx="3720">
                  <c:v>1473917293</c:v>
                </c:pt>
                <c:pt idx="3721">
                  <c:v>1473922541</c:v>
                </c:pt>
                <c:pt idx="3722">
                  <c:v>1473953778</c:v>
                </c:pt>
                <c:pt idx="3723">
                  <c:v>1473957239</c:v>
                </c:pt>
                <c:pt idx="3724">
                  <c:v>1473970964</c:v>
                </c:pt>
                <c:pt idx="3725">
                  <c:v>1474027501</c:v>
                </c:pt>
                <c:pt idx="3726">
                  <c:v>1474040596</c:v>
                </c:pt>
                <c:pt idx="3727">
                  <c:v>1474150138</c:v>
                </c:pt>
                <c:pt idx="3728">
                  <c:v>1474223286</c:v>
                </c:pt>
                <c:pt idx="3729">
                  <c:v>1474271607</c:v>
                </c:pt>
                <c:pt idx="3730">
                  <c:v>1474273294</c:v>
                </c:pt>
                <c:pt idx="3731">
                  <c:v>1474275463</c:v>
                </c:pt>
                <c:pt idx="3732">
                  <c:v>1474281507</c:v>
                </c:pt>
                <c:pt idx="3733">
                  <c:v>1474339696</c:v>
                </c:pt>
                <c:pt idx="3734">
                  <c:v>1474369513</c:v>
                </c:pt>
                <c:pt idx="3735">
                  <c:v>1474380241</c:v>
                </c:pt>
                <c:pt idx="3736">
                  <c:v>1474402315</c:v>
                </c:pt>
                <c:pt idx="3737">
                  <c:v>1474469117</c:v>
                </c:pt>
                <c:pt idx="3738">
                  <c:v>1474493764</c:v>
                </c:pt>
                <c:pt idx="3739">
                  <c:v>1474641914</c:v>
                </c:pt>
                <c:pt idx="3740">
                  <c:v>1474644559</c:v>
                </c:pt>
                <c:pt idx="3741">
                  <c:v>1474663840</c:v>
                </c:pt>
                <c:pt idx="3742">
                  <c:v>1474676646</c:v>
                </c:pt>
                <c:pt idx="3743">
                  <c:v>1474884417</c:v>
                </c:pt>
                <c:pt idx="3744">
                  <c:v>1474886183</c:v>
                </c:pt>
                <c:pt idx="3745">
                  <c:v>1474895475</c:v>
                </c:pt>
                <c:pt idx="3746">
                  <c:v>1474917604</c:v>
                </c:pt>
                <c:pt idx="3747">
                  <c:v>1474958434</c:v>
                </c:pt>
                <c:pt idx="3748">
                  <c:v>1475013710</c:v>
                </c:pt>
                <c:pt idx="3749">
                  <c:v>1475192634</c:v>
                </c:pt>
                <c:pt idx="3750">
                  <c:v>1475248279</c:v>
                </c:pt>
                <c:pt idx="3751">
                  <c:v>1475249138</c:v>
                </c:pt>
                <c:pt idx="3752">
                  <c:v>1475326255</c:v>
                </c:pt>
                <c:pt idx="3753">
                  <c:v>1475337675</c:v>
                </c:pt>
                <c:pt idx="3754">
                  <c:v>1475398147</c:v>
                </c:pt>
                <c:pt idx="3755">
                  <c:v>1475460819</c:v>
                </c:pt>
                <c:pt idx="3756">
                  <c:v>1475530292</c:v>
                </c:pt>
                <c:pt idx="3757">
                  <c:v>1475577786</c:v>
                </c:pt>
                <c:pt idx="3758">
                  <c:v>1475604008</c:v>
                </c:pt>
                <c:pt idx="3759">
                  <c:v>1475609946</c:v>
                </c:pt>
                <c:pt idx="3760">
                  <c:v>1475672784</c:v>
                </c:pt>
                <c:pt idx="3761">
                  <c:v>1475759454</c:v>
                </c:pt>
                <c:pt idx="3762">
                  <c:v>1475760567</c:v>
                </c:pt>
                <c:pt idx="3763">
                  <c:v>1475765867</c:v>
                </c:pt>
                <c:pt idx="3764">
                  <c:v>1475776127</c:v>
                </c:pt>
                <c:pt idx="3765">
                  <c:v>1475791912</c:v>
                </c:pt>
                <c:pt idx="3766">
                  <c:v>1475885342</c:v>
                </c:pt>
                <c:pt idx="3767">
                  <c:v>1475921137</c:v>
                </c:pt>
                <c:pt idx="3768">
                  <c:v>1476054568</c:v>
                </c:pt>
                <c:pt idx="3769">
                  <c:v>1476159309</c:v>
                </c:pt>
                <c:pt idx="3770">
                  <c:v>1476184593</c:v>
                </c:pt>
                <c:pt idx="3771">
                  <c:v>1476189427</c:v>
                </c:pt>
                <c:pt idx="3772">
                  <c:v>1476228128</c:v>
                </c:pt>
                <c:pt idx="3773">
                  <c:v>1476270653</c:v>
                </c:pt>
                <c:pt idx="3774">
                  <c:v>1476294073</c:v>
                </c:pt>
                <c:pt idx="3775">
                  <c:v>1476317247</c:v>
                </c:pt>
                <c:pt idx="3776">
                  <c:v>1476378775</c:v>
                </c:pt>
                <c:pt idx="3777">
                  <c:v>1476386395</c:v>
                </c:pt>
                <c:pt idx="3778">
                  <c:v>1476391223</c:v>
                </c:pt>
                <c:pt idx="3779">
                  <c:v>1476436660</c:v>
                </c:pt>
                <c:pt idx="3780">
                  <c:v>1476549262</c:v>
                </c:pt>
                <c:pt idx="3781">
                  <c:v>1476559608</c:v>
                </c:pt>
                <c:pt idx="3782">
                  <c:v>1476710133</c:v>
                </c:pt>
                <c:pt idx="3783">
                  <c:v>1476715869</c:v>
                </c:pt>
                <c:pt idx="3784">
                  <c:v>1476760226</c:v>
                </c:pt>
                <c:pt idx="3785">
                  <c:v>1476764077</c:v>
                </c:pt>
                <c:pt idx="3786">
                  <c:v>1476776743</c:v>
                </c:pt>
                <c:pt idx="3787">
                  <c:v>1476786994</c:v>
                </c:pt>
                <c:pt idx="3788">
                  <c:v>1476837061</c:v>
                </c:pt>
                <c:pt idx="3789">
                  <c:v>1476888212</c:v>
                </c:pt>
                <c:pt idx="3790">
                  <c:v>1476900190</c:v>
                </c:pt>
                <c:pt idx="3791">
                  <c:v>1476962042</c:v>
                </c:pt>
                <c:pt idx="3792">
                  <c:v>1477043072</c:v>
                </c:pt>
                <c:pt idx="3793">
                  <c:v>1477077946</c:v>
                </c:pt>
                <c:pt idx="3794">
                  <c:v>1477107390</c:v>
                </c:pt>
                <c:pt idx="3795">
                  <c:v>1477133430</c:v>
                </c:pt>
                <c:pt idx="3796">
                  <c:v>1477178238</c:v>
                </c:pt>
                <c:pt idx="3797">
                  <c:v>1477238423</c:v>
                </c:pt>
                <c:pt idx="3798">
                  <c:v>1477368867</c:v>
                </c:pt>
                <c:pt idx="3799">
                  <c:v>1477416387</c:v>
                </c:pt>
                <c:pt idx="3800">
                  <c:v>1477491394</c:v>
                </c:pt>
                <c:pt idx="3801">
                  <c:v>1477509319</c:v>
                </c:pt>
                <c:pt idx="3802">
                  <c:v>1477515183</c:v>
                </c:pt>
                <c:pt idx="3803">
                  <c:v>1477578471</c:v>
                </c:pt>
                <c:pt idx="3804">
                  <c:v>1477592413</c:v>
                </c:pt>
                <c:pt idx="3805">
                  <c:v>1477781724</c:v>
                </c:pt>
                <c:pt idx="3806">
                  <c:v>1477835499</c:v>
                </c:pt>
                <c:pt idx="3807">
                  <c:v>1477839675</c:v>
                </c:pt>
                <c:pt idx="3808">
                  <c:v>1477843305</c:v>
                </c:pt>
                <c:pt idx="3809">
                  <c:v>1477963411</c:v>
                </c:pt>
                <c:pt idx="3810">
                  <c:v>1477973181</c:v>
                </c:pt>
                <c:pt idx="3811">
                  <c:v>1477981120</c:v>
                </c:pt>
                <c:pt idx="3812">
                  <c:v>1477996325</c:v>
                </c:pt>
                <c:pt idx="3813">
                  <c:v>1478000502</c:v>
                </c:pt>
                <c:pt idx="3814">
                  <c:v>1478016097</c:v>
                </c:pt>
                <c:pt idx="3815">
                  <c:v>1478018050</c:v>
                </c:pt>
                <c:pt idx="3816">
                  <c:v>1478018382</c:v>
                </c:pt>
                <c:pt idx="3817">
                  <c:v>1478030325</c:v>
                </c:pt>
                <c:pt idx="3818">
                  <c:v>1478050429</c:v>
                </c:pt>
                <c:pt idx="3819">
                  <c:v>1478095223</c:v>
                </c:pt>
                <c:pt idx="3820">
                  <c:v>1478095515</c:v>
                </c:pt>
                <c:pt idx="3821">
                  <c:v>1478106802</c:v>
                </c:pt>
                <c:pt idx="3822">
                  <c:v>1478126203</c:v>
                </c:pt>
                <c:pt idx="3823">
                  <c:v>1478130783</c:v>
                </c:pt>
                <c:pt idx="3824">
                  <c:v>1478131673</c:v>
                </c:pt>
                <c:pt idx="3825">
                  <c:v>1478189006</c:v>
                </c:pt>
                <c:pt idx="3826">
                  <c:v>1478257268</c:v>
                </c:pt>
                <c:pt idx="3827">
                  <c:v>1478268287</c:v>
                </c:pt>
                <c:pt idx="3828">
                  <c:v>1478292883</c:v>
                </c:pt>
                <c:pt idx="3829">
                  <c:v>1478298132</c:v>
                </c:pt>
                <c:pt idx="3830">
                  <c:v>1478386812</c:v>
                </c:pt>
                <c:pt idx="3831">
                  <c:v>1478431488</c:v>
                </c:pt>
                <c:pt idx="3832">
                  <c:v>1478507176</c:v>
                </c:pt>
                <c:pt idx="3833">
                  <c:v>1478602246</c:v>
                </c:pt>
                <c:pt idx="3834">
                  <c:v>1478616506</c:v>
                </c:pt>
                <c:pt idx="3835">
                  <c:v>1478621752</c:v>
                </c:pt>
                <c:pt idx="3836">
                  <c:v>1478662675</c:v>
                </c:pt>
                <c:pt idx="3837">
                  <c:v>1478685915</c:v>
                </c:pt>
                <c:pt idx="3838">
                  <c:v>1478736004</c:v>
                </c:pt>
                <c:pt idx="3839">
                  <c:v>1478881208</c:v>
                </c:pt>
                <c:pt idx="3840">
                  <c:v>1478906554</c:v>
                </c:pt>
                <c:pt idx="3841">
                  <c:v>1479070867</c:v>
                </c:pt>
                <c:pt idx="3842">
                  <c:v>1479143061</c:v>
                </c:pt>
                <c:pt idx="3843">
                  <c:v>1479144880</c:v>
                </c:pt>
                <c:pt idx="3844">
                  <c:v>1479157278</c:v>
                </c:pt>
                <c:pt idx="3845">
                  <c:v>1479170556</c:v>
                </c:pt>
                <c:pt idx="3846">
                  <c:v>1479184233</c:v>
                </c:pt>
                <c:pt idx="3847">
                  <c:v>1479186575</c:v>
                </c:pt>
                <c:pt idx="3848">
                  <c:v>1479216874</c:v>
                </c:pt>
                <c:pt idx="3849">
                  <c:v>1479217189</c:v>
                </c:pt>
                <c:pt idx="3850">
                  <c:v>1479218315</c:v>
                </c:pt>
                <c:pt idx="3851">
                  <c:v>1479232216</c:v>
                </c:pt>
                <c:pt idx="3852">
                  <c:v>1479241707</c:v>
                </c:pt>
                <c:pt idx="3853">
                  <c:v>1479257980</c:v>
                </c:pt>
                <c:pt idx="3854">
                  <c:v>1479276838</c:v>
                </c:pt>
                <c:pt idx="3855">
                  <c:v>1479283285</c:v>
                </c:pt>
                <c:pt idx="3856">
                  <c:v>1479317769</c:v>
                </c:pt>
                <c:pt idx="3857">
                  <c:v>1479328570</c:v>
                </c:pt>
                <c:pt idx="3858">
                  <c:v>1479414344</c:v>
                </c:pt>
                <c:pt idx="3859">
                  <c:v>1479436646</c:v>
                </c:pt>
                <c:pt idx="3860">
                  <c:v>1479449366</c:v>
                </c:pt>
                <c:pt idx="3861">
                  <c:v>1479460815</c:v>
                </c:pt>
                <c:pt idx="3862">
                  <c:v>1479493857</c:v>
                </c:pt>
                <c:pt idx="3863">
                  <c:v>1479496309</c:v>
                </c:pt>
                <c:pt idx="3864">
                  <c:v>1479514998</c:v>
                </c:pt>
                <c:pt idx="3865">
                  <c:v>1479516350</c:v>
                </c:pt>
                <c:pt idx="3866">
                  <c:v>1479577761</c:v>
                </c:pt>
                <c:pt idx="3867">
                  <c:v>1479609520</c:v>
                </c:pt>
                <c:pt idx="3868">
                  <c:v>1479684783</c:v>
                </c:pt>
                <c:pt idx="3869">
                  <c:v>1479708680</c:v>
                </c:pt>
                <c:pt idx="3870">
                  <c:v>1479740343</c:v>
                </c:pt>
                <c:pt idx="3871">
                  <c:v>1479747794</c:v>
                </c:pt>
                <c:pt idx="3872">
                  <c:v>1479805263</c:v>
                </c:pt>
                <c:pt idx="3873">
                  <c:v>1479826752</c:v>
                </c:pt>
                <c:pt idx="3874">
                  <c:v>1479830127</c:v>
                </c:pt>
                <c:pt idx="3875">
                  <c:v>1479860109</c:v>
                </c:pt>
                <c:pt idx="3876">
                  <c:v>1479866343</c:v>
                </c:pt>
                <c:pt idx="3877">
                  <c:v>1479886966</c:v>
                </c:pt>
                <c:pt idx="3878">
                  <c:v>1479923937</c:v>
                </c:pt>
                <c:pt idx="3879">
                  <c:v>1479932713</c:v>
                </c:pt>
                <c:pt idx="3880">
                  <c:v>1480187931</c:v>
                </c:pt>
                <c:pt idx="3881">
                  <c:v>1480219174</c:v>
                </c:pt>
                <c:pt idx="3882">
                  <c:v>1480283321</c:v>
                </c:pt>
                <c:pt idx="3883">
                  <c:v>1480309546</c:v>
                </c:pt>
                <c:pt idx="3884">
                  <c:v>1480357791</c:v>
                </c:pt>
                <c:pt idx="3885">
                  <c:v>1480360736</c:v>
                </c:pt>
                <c:pt idx="3886">
                  <c:v>1480361115</c:v>
                </c:pt>
                <c:pt idx="3887">
                  <c:v>1480370433</c:v>
                </c:pt>
                <c:pt idx="3888">
                  <c:v>1480396125</c:v>
                </c:pt>
                <c:pt idx="3889">
                  <c:v>1480456900</c:v>
                </c:pt>
                <c:pt idx="3890">
                  <c:v>1480471435</c:v>
                </c:pt>
                <c:pt idx="3891">
                  <c:v>1480480167</c:v>
                </c:pt>
                <c:pt idx="3892">
                  <c:v>1480493014</c:v>
                </c:pt>
                <c:pt idx="3893">
                  <c:v>1480538053</c:v>
                </c:pt>
                <c:pt idx="3894">
                  <c:v>1480546233</c:v>
                </c:pt>
                <c:pt idx="3895">
                  <c:v>1480607607</c:v>
                </c:pt>
                <c:pt idx="3896">
                  <c:v>1480610046</c:v>
                </c:pt>
                <c:pt idx="3897">
                  <c:v>1480616454</c:v>
                </c:pt>
                <c:pt idx="3898">
                  <c:v>1480629819</c:v>
                </c:pt>
                <c:pt idx="3899">
                  <c:v>1480646771</c:v>
                </c:pt>
                <c:pt idx="3900">
                  <c:v>1480729678</c:v>
                </c:pt>
                <c:pt idx="3901">
                  <c:v>1480800568</c:v>
                </c:pt>
                <c:pt idx="3902">
                  <c:v>1480803209</c:v>
                </c:pt>
                <c:pt idx="3903">
                  <c:v>1480831467</c:v>
                </c:pt>
                <c:pt idx="3904">
                  <c:v>1480867365</c:v>
                </c:pt>
                <c:pt idx="3905">
                  <c:v>1480882370</c:v>
                </c:pt>
                <c:pt idx="3906">
                  <c:v>1480896249</c:v>
                </c:pt>
                <c:pt idx="3907">
                  <c:v>1480907645</c:v>
                </c:pt>
                <c:pt idx="3908">
                  <c:v>1480943180</c:v>
                </c:pt>
                <c:pt idx="3909">
                  <c:v>1480981880</c:v>
                </c:pt>
                <c:pt idx="3910">
                  <c:v>1481053647</c:v>
                </c:pt>
                <c:pt idx="3911">
                  <c:v>1481058170</c:v>
                </c:pt>
                <c:pt idx="3912">
                  <c:v>1481115905</c:v>
                </c:pt>
                <c:pt idx="3913">
                  <c:v>1481129340</c:v>
                </c:pt>
                <c:pt idx="3914">
                  <c:v>1481133653</c:v>
                </c:pt>
                <c:pt idx="3915">
                  <c:v>1481137500</c:v>
                </c:pt>
                <c:pt idx="3916">
                  <c:v>1481150949</c:v>
                </c:pt>
                <c:pt idx="3917">
                  <c:v>1481156232</c:v>
                </c:pt>
                <c:pt idx="3918">
                  <c:v>1481175482</c:v>
                </c:pt>
                <c:pt idx="3919">
                  <c:v>1481181169</c:v>
                </c:pt>
                <c:pt idx="3920">
                  <c:v>1481322911</c:v>
                </c:pt>
                <c:pt idx="3921">
                  <c:v>1481324760</c:v>
                </c:pt>
                <c:pt idx="3922">
                  <c:v>1481332700</c:v>
                </c:pt>
                <c:pt idx="3923">
                  <c:v>1481366052</c:v>
                </c:pt>
                <c:pt idx="3924">
                  <c:v>1481473881</c:v>
                </c:pt>
                <c:pt idx="3925">
                  <c:v>1481564948</c:v>
                </c:pt>
                <c:pt idx="3926">
                  <c:v>1481597687</c:v>
                </c:pt>
                <c:pt idx="3927">
                  <c:v>1481756855</c:v>
                </c:pt>
                <c:pt idx="3928">
                  <c:v>1481838481</c:v>
                </c:pt>
                <c:pt idx="3929">
                  <c:v>1481852119</c:v>
                </c:pt>
                <c:pt idx="3930">
                  <c:v>1481908613</c:v>
                </c:pt>
                <c:pt idx="3931">
                  <c:v>1481939362</c:v>
                </c:pt>
                <c:pt idx="3932">
                  <c:v>1481949983</c:v>
                </c:pt>
                <c:pt idx="3933">
                  <c:v>1481951853</c:v>
                </c:pt>
                <c:pt idx="3934">
                  <c:v>1482092186</c:v>
                </c:pt>
                <c:pt idx="3935">
                  <c:v>1482095436</c:v>
                </c:pt>
                <c:pt idx="3936">
                  <c:v>1482160597</c:v>
                </c:pt>
                <c:pt idx="3937">
                  <c:v>1482249471</c:v>
                </c:pt>
                <c:pt idx="3938">
                  <c:v>1482281094</c:v>
                </c:pt>
                <c:pt idx="3939">
                  <c:v>1482353513</c:v>
                </c:pt>
                <c:pt idx="3940">
                  <c:v>1482381468</c:v>
                </c:pt>
                <c:pt idx="3941">
                  <c:v>1482407278</c:v>
                </c:pt>
                <c:pt idx="3942">
                  <c:v>1482444295</c:v>
                </c:pt>
                <c:pt idx="3943">
                  <c:v>1482599143</c:v>
                </c:pt>
                <c:pt idx="3944">
                  <c:v>1482609088</c:v>
                </c:pt>
                <c:pt idx="3945">
                  <c:v>1482788482</c:v>
                </c:pt>
                <c:pt idx="3946">
                  <c:v>1482862100</c:v>
                </c:pt>
                <c:pt idx="3947">
                  <c:v>1482883789</c:v>
                </c:pt>
                <c:pt idx="3948">
                  <c:v>1482888408</c:v>
                </c:pt>
                <c:pt idx="3949">
                  <c:v>1482951242</c:v>
                </c:pt>
                <c:pt idx="3950">
                  <c:v>1482958626</c:v>
                </c:pt>
                <c:pt idx="3951">
                  <c:v>1483012918</c:v>
                </c:pt>
                <c:pt idx="3952">
                  <c:v>1483041083</c:v>
                </c:pt>
                <c:pt idx="3953">
                  <c:v>1483050930</c:v>
                </c:pt>
                <c:pt idx="3954">
                  <c:v>1483124082</c:v>
                </c:pt>
                <c:pt idx="3955">
                  <c:v>1483124208</c:v>
                </c:pt>
                <c:pt idx="3956">
                  <c:v>1483131966</c:v>
                </c:pt>
                <c:pt idx="3957">
                  <c:v>1483292122</c:v>
                </c:pt>
                <c:pt idx="3958">
                  <c:v>1483307131</c:v>
                </c:pt>
                <c:pt idx="3959">
                  <c:v>1483362319</c:v>
                </c:pt>
                <c:pt idx="3960">
                  <c:v>1483372559</c:v>
                </c:pt>
                <c:pt idx="3961">
                  <c:v>1483393836</c:v>
                </c:pt>
                <c:pt idx="3962">
                  <c:v>1483454761</c:v>
                </c:pt>
                <c:pt idx="3963">
                  <c:v>1483461409</c:v>
                </c:pt>
                <c:pt idx="3964">
                  <c:v>1483634335</c:v>
                </c:pt>
                <c:pt idx="3965">
                  <c:v>1483646730</c:v>
                </c:pt>
                <c:pt idx="3966">
                  <c:v>1483712611</c:v>
                </c:pt>
                <c:pt idx="3967">
                  <c:v>1483719939</c:v>
                </c:pt>
                <c:pt idx="3968">
                  <c:v>1483734100</c:v>
                </c:pt>
                <c:pt idx="3969">
                  <c:v>1483768497</c:v>
                </c:pt>
                <c:pt idx="3970">
                  <c:v>1483773407</c:v>
                </c:pt>
                <c:pt idx="3971">
                  <c:v>1483806030</c:v>
                </c:pt>
                <c:pt idx="3972">
                  <c:v>1483955945</c:v>
                </c:pt>
                <c:pt idx="3973">
                  <c:v>1483998035</c:v>
                </c:pt>
                <c:pt idx="3974">
                  <c:v>1484009119</c:v>
                </c:pt>
                <c:pt idx="3975">
                  <c:v>1484037977</c:v>
                </c:pt>
                <c:pt idx="3976">
                  <c:v>1484058261</c:v>
                </c:pt>
                <c:pt idx="3977">
                  <c:v>1484070735</c:v>
                </c:pt>
                <c:pt idx="3978">
                  <c:v>1484094498</c:v>
                </c:pt>
                <c:pt idx="3979">
                  <c:v>1484097734</c:v>
                </c:pt>
                <c:pt idx="3980">
                  <c:v>1484101145</c:v>
                </c:pt>
                <c:pt idx="3981">
                  <c:v>1484115418</c:v>
                </c:pt>
                <c:pt idx="3982">
                  <c:v>1484116133</c:v>
                </c:pt>
                <c:pt idx="3983">
                  <c:v>1484196005</c:v>
                </c:pt>
                <c:pt idx="3984">
                  <c:v>1484198170</c:v>
                </c:pt>
                <c:pt idx="3985">
                  <c:v>1484222978</c:v>
                </c:pt>
                <c:pt idx="3986">
                  <c:v>1484357160</c:v>
                </c:pt>
                <c:pt idx="3987">
                  <c:v>1484484219</c:v>
                </c:pt>
                <c:pt idx="3988">
                  <c:v>1484570885</c:v>
                </c:pt>
                <c:pt idx="3989">
                  <c:v>1484623726</c:v>
                </c:pt>
                <c:pt idx="3990">
                  <c:v>1484667168</c:v>
                </c:pt>
                <c:pt idx="3991">
                  <c:v>1484682670</c:v>
                </c:pt>
                <c:pt idx="3992">
                  <c:v>1484684247</c:v>
                </c:pt>
                <c:pt idx="3993">
                  <c:v>1484715366</c:v>
                </c:pt>
                <c:pt idx="3994">
                  <c:v>1484726029</c:v>
                </c:pt>
                <c:pt idx="3995">
                  <c:v>1484756245</c:v>
                </c:pt>
                <c:pt idx="3996">
                  <c:v>1484843948</c:v>
                </c:pt>
                <c:pt idx="3997">
                  <c:v>1484912974</c:v>
                </c:pt>
                <c:pt idx="3998">
                  <c:v>1484924605</c:v>
                </c:pt>
                <c:pt idx="3999">
                  <c:v>1484958399</c:v>
                </c:pt>
                <c:pt idx="4000">
                  <c:v>1485000090</c:v>
                </c:pt>
                <c:pt idx="4001">
                  <c:v>1485016430</c:v>
                </c:pt>
                <c:pt idx="4002">
                  <c:v>1485146622</c:v>
                </c:pt>
                <c:pt idx="4003">
                  <c:v>1485161402</c:v>
                </c:pt>
                <c:pt idx="4004">
                  <c:v>1485177952</c:v>
                </c:pt>
                <c:pt idx="4005">
                  <c:v>1485213921</c:v>
                </c:pt>
                <c:pt idx="4006">
                  <c:v>1485237096</c:v>
                </c:pt>
                <c:pt idx="4007">
                  <c:v>1485267262</c:v>
                </c:pt>
                <c:pt idx="4008">
                  <c:v>1485270311</c:v>
                </c:pt>
                <c:pt idx="4009">
                  <c:v>1485278620</c:v>
                </c:pt>
                <c:pt idx="4010">
                  <c:v>1485323500</c:v>
                </c:pt>
                <c:pt idx="4011">
                  <c:v>1485345508</c:v>
                </c:pt>
                <c:pt idx="4012">
                  <c:v>1485421307</c:v>
                </c:pt>
                <c:pt idx="4013">
                  <c:v>1485461905</c:v>
                </c:pt>
                <c:pt idx="4014">
                  <c:v>1485471839</c:v>
                </c:pt>
                <c:pt idx="4015">
                  <c:v>1485478734</c:v>
                </c:pt>
                <c:pt idx="4016">
                  <c:v>1485522358</c:v>
                </c:pt>
                <c:pt idx="4017">
                  <c:v>1485556626</c:v>
                </c:pt>
                <c:pt idx="4018">
                  <c:v>1485558318</c:v>
                </c:pt>
                <c:pt idx="4019">
                  <c:v>1485629050</c:v>
                </c:pt>
                <c:pt idx="4020">
                  <c:v>1485872683</c:v>
                </c:pt>
                <c:pt idx="4021">
                  <c:v>1485874955</c:v>
                </c:pt>
                <c:pt idx="4022">
                  <c:v>1485890355</c:v>
                </c:pt>
                <c:pt idx="4023">
                  <c:v>1485892300</c:v>
                </c:pt>
                <c:pt idx="4024">
                  <c:v>1485903478</c:v>
                </c:pt>
                <c:pt idx="4025">
                  <c:v>1485909937</c:v>
                </c:pt>
                <c:pt idx="4026">
                  <c:v>1485957079</c:v>
                </c:pt>
                <c:pt idx="4027">
                  <c:v>1485966688</c:v>
                </c:pt>
                <c:pt idx="4028">
                  <c:v>1485976468</c:v>
                </c:pt>
                <c:pt idx="4029">
                  <c:v>1485977434</c:v>
                </c:pt>
                <c:pt idx="4030">
                  <c:v>1486030352</c:v>
                </c:pt>
                <c:pt idx="4031">
                  <c:v>1486065627</c:v>
                </c:pt>
                <c:pt idx="4032">
                  <c:v>1486077481</c:v>
                </c:pt>
                <c:pt idx="4033">
                  <c:v>1486129680</c:v>
                </c:pt>
                <c:pt idx="4034">
                  <c:v>1486149981</c:v>
                </c:pt>
                <c:pt idx="4035">
                  <c:v>1486183808</c:v>
                </c:pt>
                <c:pt idx="4036">
                  <c:v>1486191507</c:v>
                </c:pt>
                <c:pt idx="4037">
                  <c:v>1486397007</c:v>
                </c:pt>
                <c:pt idx="4038">
                  <c:v>1486406253</c:v>
                </c:pt>
                <c:pt idx="4039">
                  <c:v>1486411204</c:v>
                </c:pt>
                <c:pt idx="4040">
                  <c:v>1486426053</c:v>
                </c:pt>
                <c:pt idx="4041">
                  <c:v>1486504758</c:v>
                </c:pt>
                <c:pt idx="4042">
                  <c:v>1486522484</c:v>
                </c:pt>
                <c:pt idx="4043">
                  <c:v>1486550688</c:v>
                </c:pt>
                <c:pt idx="4044">
                  <c:v>1486565716</c:v>
                </c:pt>
                <c:pt idx="4045">
                  <c:v>1486580435</c:v>
                </c:pt>
                <c:pt idx="4046">
                  <c:v>1486613332</c:v>
                </c:pt>
                <c:pt idx="4047">
                  <c:v>1486625606</c:v>
                </c:pt>
                <c:pt idx="4048">
                  <c:v>1486642891</c:v>
                </c:pt>
                <c:pt idx="4049">
                  <c:v>1486661793</c:v>
                </c:pt>
                <c:pt idx="4050">
                  <c:v>1486681708</c:v>
                </c:pt>
                <c:pt idx="4051">
                  <c:v>1486691915</c:v>
                </c:pt>
                <c:pt idx="4052">
                  <c:v>1486745663</c:v>
                </c:pt>
                <c:pt idx="4053">
                  <c:v>1486923722</c:v>
                </c:pt>
                <c:pt idx="4054">
                  <c:v>1486962460</c:v>
                </c:pt>
                <c:pt idx="4055">
                  <c:v>1486996729</c:v>
                </c:pt>
                <c:pt idx="4056">
                  <c:v>1487022490</c:v>
                </c:pt>
                <c:pt idx="4057">
                  <c:v>1487082286</c:v>
                </c:pt>
                <c:pt idx="4058">
                  <c:v>1487091661</c:v>
                </c:pt>
                <c:pt idx="4059">
                  <c:v>1487094360</c:v>
                </c:pt>
                <c:pt idx="4060">
                  <c:v>1487101741</c:v>
                </c:pt>
                <c:pt idx="4061">
                  <c:v>1487111830</c:v>
                </c:pt>
                <c:pt idx="4062">
                  <c:v>1487164242</c:v>
                </c:pt>
                <c:pt idx="4063">
                  <c:v>1487240082</c:v>
                </c:pt>
                <c:pt idx="4064">
                  <c:v>1487329292</c:v>
                </c:pt>
                <c:pt idx="4065">
                  <c:v>1487333939</c:v>
                </c:pt>
                <c:pt idx="4066">
                  <c:v>1487360041</c:v>
                </c:pt>
                <c:pt idx="4067">
                  <c:v>1487485760</c:v>
                </c:pt>
                <c:pt idx="4068">
                  <c:v>1487548802</c:v>
                </c:pt>
                <c:pt idx="4069">
                  <c:v>1487579060</c:v>
                </c:pt>
                <c:pt idx="4070">
                  <c:v>1487709714</c:v>
                </c:pt>
                <c:pt idx="4071">
                  <c:v>1487734667</c:v>
                </c:pt>
                <c:pt idx="4072">
                  <c:v>1487743223</c:v>
                </c:pt>
                <c:pt idx="4073">
                  <c:v>1487770434</c:v>
                </c:pt>
                <c:pt idx="4074">
                  <c:v>1487847954</c:v>
                </c:pt>
                <c:pt idx="4075">
                  <c:v>1487944803</c:v>
                </c:pt>
                <c:pt idx="4076">
                  <c:v>1487970885</c:v>
                </c:pt>
                <c:pt idx="4077">
                  <c:v>1487971777</c:v>
                </c:pt>
                <c:pt idx="4078">
                  <c:v>1488038674</c:v>
                </c:pt>
                <c:pt idx="4079">
                  <c:v>1488140119</c:v>
                </c:pt>
                <c:pt idx="4080">
                  <c:v>1488214151</c:v>
                </c:pt>
                <c:pt idx="4081">
                  <c:v>1488241931</c:v>
                </c:pt>
                <c:pt idx="4082">
                  <c:v>1488386547</c:v>
                </c:pt>
                <c:pt idx="4083">
                  <c:v>1488387008</c:v>
                </c:pt>
                <c:pt idx="4084">
                  <c:v>1488418811</c:v>
                </c:pt>
                <c:pt idx="4085">
                  <c:v>1488418990</c:v>
                </c:pt>
                <c:pt idx="4086">
                  <c:v>1488430760</c:v>
                </c:pt>
                <c:pt idx="4087">
                  <c:v>1488459307</c:v>
                </c:pt>
                <c:pt idx="4088">
                  <c:v>1488471766</c:v>
                </c:pt>
                <c:pt idx="4089">
                  <c:v>1488694501</c:v>
                </c:pt>
                <c:pt idx="4090">
                  <c:v>1488820619</c:v>
                </c:pt>
                <c:pt idx="4091">
                  <c:v>1488823290</c:v>
                </c:pt>
                <c:pt idx="4092">
                  <c:v>1488823488</c:v>
                </c:pt>
                <c:pt idx="4093">
                  <c:v>1488827677</c:v>
                </c:pt>
                <c:pt idx="4094">
                  <c:v>1488847514</c:v>
                </c:pt>
                <c:pt idx="4095">
                  <c:v>1488882042</c:v>
                </c:pt>
                <c:pt idx="4096">
                  <c:v>1488911734</c:v>
                </c:pt>
                <c:pt idx="4097">
                  <c:v>1488935245</c:v>
                </c:pt>
                <c:pt idx="4098">
                  <c:v>1488993303</c:v>
                </c:pt>
                <c:pt idx="4099">
                  <c:v>1489067645</c:v>
                </c:pt>
                <c:pt idx="4100">
                  <c:v>1489090419</c:v>
                </c:pt>
                <c:pt idx="4101">
                  <c:v>1489097112</c:v>
                </c:pt>
                <c:pt idx="4102">
                  <c:v>1489106948</c:v>
                </c:pt>
                <c:pt idx="4103">
                  <c:v>1489150194</c:v>
                </c:pt>
                <c:pt idx="4104">
                  <c:v>1489181369</c:v>
                </c:pt>
                <c:pt idx="4105">
                  <c:v>1489193248</c:v>
                </c:pt>
                <c:pt idx="4106">
                  <c:v>1489351445</c:v>
                </c:pt>
                <c:pt idx="4107">
                  <c:v>1489376321</c:v>
                </c:pt>
                <c:pt idx="4108">
                  <c:v>1489428447</c:v>
                </c:pt>
                <c:pt idx="4109">
                  <c:v>1489439669</c:v>
                </c:pt>
                <c:pt idx="4110">
                  <c:v>1489480556</c:v>
                </c:pt>
                <c:pt idx="4111">
                  <c:v>1489504916</c:v>
                </c:pt>
                <c:pt idx="4112">
                  <c:v>1489517138</c:v>
                </c:pt>
                <c:pt idx="4113">
                  <c:v>1489591807</c:v>
                </c:pt>
              </c:strCache>
            </c:strRef>
          </c:cat>
          <c:val>
            <c:numRef>
              <c:f>'Date Created'!$E$6:$E$4120</c:f>
              <c:numCache>
                <c:formatCode>General</c:formatCode>
                <c:ptCount val="4114"/>
                <c:pt idx="0">
                  <c:v>1</c:v>
                </c:pt>
                <c:pt idx="1">
                  <c:v>1</c:v>
                </c:pt>
                <c:pt idx="3">
                  <c:v>1</c:v>
                </c:pt>
                <c:pt idx="5">
                  <c:v>1</c:v>
                </c:pt>
                <c:pt idx="8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30">
                  <c:v>1</c:v>
                </c:pt>
                <c:pt idx="32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9">
                  <c:v>1</c:v>
                </c:pt>
                <c:pt idx="40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60">
                  <c:v>1</c:v>
                </c:pt>
                <c:pt idx="61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3">
                  <c:v>1</c:v>
                </c:pt>
                <c:pt idx="146">
                  <c:v>1</c:v>
                </c:pt>
                <c:pt idx="147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8">
                  <c:v>1</c:v>
                </c:pt>
                <c:pt idx="170">
                  <c:v>1</c:v>
                </c:pt>
                <c:pt idx="172">
                  <c:v>1</c:v>
                </c:pt>
                <c:pt idx="173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5">
                  <c:v>1</c:v>
                </c:pt>
                <c:pt idx="196">
                  <c:v>1</c:v>
                </c:pt>
                <c:pt idx="199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5">
                  <c:v>1</c:v>
                </c:pt>
                <c:pt idx="238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8">
                  <c:v>1</c:v>
                </c:pt>
                <c:pt idx="269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8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2">
                  <c:v>1</c:v>
                </c:pt>
                <c:pt idx="303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1">
                  <c:v>1</c:v>
                </c:pt>
                <c:pt idx="313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20">
                  <c:v>1</c:v>
                </c:pt>
                <c:pt idx="321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4">
                  <c:v>1</c:v>
                </c:pt>
                <c:pt idx="345">
                  <c:v>1</c:v>
                </c:pt>
                <c:pt idx="347">
                  <c:v>1</c:v>
                </c:pt>
                <c:pt idx="348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2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8">
                  <c:v>1</c:v>
                </c:pt>
                <c:pt idx="380">
                  <c:v>1</c:v>
                </c:pt>
                <c:pt idx="381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7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3">
                  <c:v>1</c:v>
                </c:pt>
                <c:pt idx="444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6">
                  <c:v>1</c:v>
                </c:pt>
                <c:pt idx="487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9">
                  <c:v>1</c:v>
                </c:pt>
                <c:pt idx="520">
                  <c:v>1</c:v>
                </c:pt>
                <c:pt idx="522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80">
                  <c:v>1</c:v>
                </c:pt>
                <c:pt idx="581">
                  <c:v>1</c:v>
                </c:pt>
                <c:pt idx="583">
                  <c:v>1</c:v>
                </c:pt>
                <c:pt idx="584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8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4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7">
                  <c:v>1</c:v>
                </c:pt>
                <c:pt idx="639">
                  <c:v>1</c:v>
                </c:pt>
                <c:pt idx="643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9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7">
                  <c:v>1</c:v>
                </c:pt>
                <c:pt idx="679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5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3">
                  <c:v>1</c:v>
                </c:pt>
                <c:pt idx="695">
                  <c:v>1</c:v>
                </c:pt>
                <c:pt idx="696">
                  <c:v>1</c:v>
                </c:pt>
                <c:pt idx="698">
                  <c:v>1</c:v>
                </c:pt>
                <c:pt idx="699">
                  <c:v>1</c:v>
                </c:pt>
                <c:pt idx="702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5">
                  <c:v>1</c:v>
                </c:pt>
                <c:pt idx="716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2">
                  <c:v>1</c:v>
                </c:pt>
                <c:pt idx="736">
                  <c:v>1</c:v>
                </c:pt>
                <c:pt idx="738">
                  <c:v>1</c:v>
                </c:pt>
                <c:pt idx="739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6">
                  <c:v>1</c:v>
                </c:pt>
                <c:pt idx="747">
                  <c:v>1</c:v>
                </c:pt>
                <c:pt idx="750">
                  <c:v>1</c:v>
                </c:pt>
                <c:pt idx="752">
                  <c:v>1</c:v>
                </c:pt>
                <c:pt idx="753">
                  <c:v>1</c:v>
                </c:pt>
                <c:pt idx="755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4">
                  <c:v>1</c:v>
                </c:pt>
                <c:pt idx="776">
                  <c:v>1</c:v>
                </c:pt>
                <c:pt idx="777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2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4">
                  <c:v>1</c:v>
                </c:pt>
                <c:pt idx="805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4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1">
                  <c:v>1</c:v>
                </c:pt>
                <c:pt idx="843">
                  <c:v>1</c:v>
                </c:pt>
                <c:pt idx="844">
                  <c:v>1</c:v>
                </c:pt>
                <c:pt idx="846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4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9">
                  <c:v>1</c:v>
                </c:pt>
                <c:pt idx="912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30">
                  <c:v>1</c:v>
                </c:pt>
                <c:pt idx="931">
                  <c:v>1</c:v>
                </c:pt>
                <c:pt idx="933">
                  <c:v>1</c:v>
                </c:pt>
                <c:pt idx="934">
                  <c:v>1</c:v>
                </c:pt>
                <c:pt idx="936">
                  <c:v>1</c:v>
                </c:pt>
                <c:pt idx="937">
                  <c:v>1</c:v>
                </c:pt>
                <c:pt idx="940">
                  <c:v>1</c:v>
                </c:pt>
                <c:pt idx="941">
                  <c:v>1</c:v>
                </c:pt>
                <c:pt idx="948">
                  <c:v>1</c:v>
                </c:pt>
                <c:pt idx="949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5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5">
                  <c:v>1</c:v>
                </c:pt>
                <c:pt idx="966">
                  <c:v>1</c:v>
                </c:pt>
                <c:pt idx="968">
                  <c:v>1</c:v>
                </c:pt>
                <c:pt idx="969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81">
                  <c:v>1</c:v>
                </c:pt>
                <c:pt idx="986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4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4">
                  <c:v>1</c:v>
                </c:pt>
                <c:pt idx="1017">
                  <c:v>1</c:v>
                </c:pt>
                <c:pt idx="1019">
                  <c:v>1</c:v>
                </c:pt>
                <c:pt idx="1020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7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41">
                  <c:v>1</c:v>
                </c:pt>
                <c:pt idx="1044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51">
                  <c:v>1</c:v>
                </c:pt>
                <c:pt idx="1053">
                  <c:v>1</c:v>
                </c:pt>
                <c:pt idx="1054">
                  <c:v>1</c:v>
                </c:pt>
                <c:pt idx="1057">
                  <c:v>1</c:v>
                </c:pt>
                <c:pt idx="1059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6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5">
                  <c:v>1</c:v>
                </c:pt>
                <c:pt idx="1077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9">
                  <c:v>1</c:v>
                </c:pt>
                <c:pt idx="1103">
                  <c:v>1</c:v>
                </c:pt>
                <c:pt idx="1104">
                  <c:v>1</c:v>
                </c:pt>
                <c:pt idx="1107">
                  <c:v>1</c:v>
                </c:pt>
                <c:pt idx="1110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21">
                  <c:v>1</c:v>
                </c:pt>
                <c:pt idx="1122">
                  <c:v>1</c:v>
                </c:pt>
                <c:pt idx="1125">
                  <c:v>1</c:v>
                </c:pt>
                <c:pt idx="1126">
                  <c:v>1</c:v>
                </c:pt>
                <c:pt idx="1128">
                  <c:v>1</c:v>
                </c:pt>
                <c:pt idx="1131">
                  <c:v>1</c:v>
                </c:pt>
                <c:pt idx="1133">
                  <c:v>1</c:v>
                </c:pt>
                <c:pt idx="1135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8">
                  <c:v>1</c:v>
                </c:pt>
                <c:pt idx="1163">
                  <c:v>1</c:v>
                </c:pt>
                <c:pt idx="1165">
                  <c:v>1</c:v>
                </c:pt>
                <c:pt idx="1166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6">
                  <c:v>1</c:v>
                </c:pt>
                <c:pt idx="1180">
                  <c:v>1</c:v>
                </c:pt>
                <c:pt idx="1193">
                  <c:v>1</c:v>
                </c:pt>
                <c:pt idx="1198">
                  <c:v>1</c:v>
                </c:pt>
                <c:pt idx="1200">
                  <c:v>1</c:v>
                </c:pt>
                <c:pt idx="1205">
                  <c:v>1</c:v>
                </c:pt>
                <c:pt idx="1206">
                  <c:v>1</c:v>
                </c:pt>
                <c:pt idx="1208">
                  <c:v>1</c:v>
                </c:pt>
                <c:pt idx="1211">
                  <c:v>1</c:v>
                </c:pt>
                <c:pt idx="1214">
                  <c:v>1</c:v>
                </c:pt>
                <c:pt idx="1216">
                  <c:v>1</c:v>
                </c:pt>
                <c:pt idx="1220">
                  <c:v>1</c:v>
                </c:pt>
                <c:pt idx="1222">
                  <c:v>1</c:v>
                </c:pt>
                <c:pt idx="1224">
                  <c:v>1</c:v>
                </c:pt>
                <c:pt idx="1225">
                  <c:v>1</c:v>
                </c:pt>
                <c:pt idx="1235">
                  <c:v>1</c:v>
                </c:pt>
                <c:pt idx="1236">
                  <c:v>1</c:v>
                </c:pt>
                <c:pt idx="1238">
                  <c:v>1</c:v>
                </c:pt>
                <c:pt idx="1240">
                  <c:v>1</c:v>
                </c:pt>
                <c:pt idx="1241">
                  <c:v>1</c:v>
                </c:pt>
                <c:pt idx="1246">
                  <c:v>1</c:v>
                </c:pt>
                <c:pt idx="1247">
                  <c:v>1</c:v>
                </c:pt>
                <c:pt idx="1250">
                  <c:v>1</c:v>
                </c:pt>
                <c:pt idx="1251">
                  <c:v>1</c:v>
                </c:pt>
                <c:pt idx="1253">
                  <c:v>1</c:v>
                </c:pt>
                <c:pt idx="1255">
                  <c:v>1</c:v>
                </c:pt>
                <c:pt idx="1257">
                  <c:v>1</c:v>
                </c:pt>
                <c:pt idx="1262">
                  <c:v>1</c:v>
                </c:pt>
                <c:pt idx="1265">
                  <c:v>1</c:v>
                </c:pt>
                <c:pt idx="1268">
                  <c:v>1</c:v>
                </c:pt>
                <c:pt idx="1269">
                  <c:v>1</c:v>
                </c:pt>
                <c:pt idx="1272">
                  <c:v>1</c:v>
                </c:pt>
                <c:pt idx="1276">
                  <c:v>1</c:v>
                </c:pt>
                <c:pt idx="1281">
                  <c:v>1</c:v>
                </c:pt>
                <c:pt idx="1284">
                  <c:v>1</c:v>
                </c:pt>
                <c:pt idx="1285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301">
                  <c:v>1</c:v>
                </c:pt>
                <c:pt idx="1303">
                  <c:v>1</c:v>
                </c:pt>
                <c:pt idx="1306">
                  <c:v>1</c:v>
                </c:pt>
                <c:pt idx="1308">
                  <c:v>1</c:v>
                </c:pt>
                <c:pt idx="1314">
                  <c:v>1</c:v>
                </c:pt>
                <c:pt idx="1319">
                  <c:v>1</c:v>
                </c:pt>
                <c:pt idx="1320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8">
                  <c:v>1</c:v>
                </c:pt>
                <c:pt idx="1329">
                  <c:v>1</c:v>
                </c:pt>
                <c:pt idx="1331">
                  <c:v>1</c:v>
                </c:pt>
                <c:pt idx="1337">
                  <c:v>1</c:v>
                </c:pt>
                <c:pt idx="1341">
                  <c:v>1</c:v>
                </c:pt>
                <c:pt idx="1342">
                  <c:v>1</c:v>
                </c:pt>
                <c:pt idx="1344">
                  <c:v>1</c:v>
                </c:pt>
                <c:pt idx="1348">
                  <c:v>1</c:v>
                </c:pt>
                <c:pt idx="1350">
                  <c:v>1</c:v>
                </c:pt>
                <c:pt idx="1353">
                  <c:v>1</c:v>
                </c:pt>
                <c:pt idx="1356">
                  <c:v>1</c:v>
                </c:pt>
                <c:pt idx="1359">
                  <c:v>1</c:v>
                </c:pt>
                <c:pt idx="1360">
                  <c:v>1</c:v>
                </c:pt>
                <c:pt idx="1362">
                  <c:v>1</c:v>
                </c:pt>
                <c:pt idx="1363">
                  <c:v>1</c:v>
                </c:pt>
                <c:pt idx="1366">
                  <c:v>1</c:v>
                </c:pt>
                <c:pt idx="1367">
                  <c:v>1</c:v>
                </c:pt>
                <c:pt idx="1369">
                  <c:v>1</c:v>
                </c:pt>
                <c:pt idx="1370">
                  <c:v>1</c:v>
                </c:pt>
                <c:pt idx="1374">
                  <c:v>1</c:v>
                </c:pt>
                <c:pt idx="1375">
                  <c:v>1</c:v>
                </c:pt>
                <c:pt idx="1377">
                  <c:v>1</c:v>
                </c:pt>
                <c:pt idx="1379">
                  <c:v>1</c:v>
                </c:pt>
                <c:pt idx="1382">
                  <c:v>1</c:v>
                </c:pt>
                <c:pt idx="1383">
                  <c:v>1</c:v>
                </c:pt>
                <c:pt idx="1385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4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8">
                  <c:v>1</c:v>
                </c:pt>
                <c:pt idx="1411">
                  <c:v>1</c:v>
                </c:pt>
                <c:pt idx="1412">
                  <c:v>1</c:v>
                </c:pt>
                <c:pt idx="1414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3">
                  <c:v>1</c:v>
                </c:pt>
                <c:pt idx="1425">
                  <c:v>1</c:v>
                </c:pt>
                <c:pt idx="1426">
                  <c:v>1</c:v>
                </c:pt>
                <c:pt idx="1428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9">
                  <c:v>1</c:v>
                </c:pt>
                <c:pt idx="1440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7">
                  <c:v>1</c:v>
                </c:pt>
                <c:pt idx="1449">
                  <c:v>1</c:v>
                </c:pt>
                <c:pt idx="1450">
                  <c:v>1</c:v>
                </c:pt>
                <c:pt idx="1452">
                  <c:v>1</c:v>
                </c:pt>
                <c:pt idx="1455">
                  <c:v>1</c:v>
                </c:pt>
                <c:pt idx="1456">
                  <c:v>1</c:v>
                </c:pt>
                <c:pt idx="1458">
                  <c:v>1</c:v>
                </c:pt>
                <c:pt idx="1464">
                  <c:v>1</c:v>
                </c:pt>
                <c:pt idx="1465">
                  <c:v>1</c:v>
                </c:pt>
                <c:pt idx="1468">
                  <c:v>1</c:v>
                </c:pt>
                <c:pt idx="1477">
                  <c:v>1</c:v>
                </c:pt>
                <c:pt idx="1481">
                  <c:v>1</c:v>
                </c:pt>
                <c:pt idx="1482">
                  <c:v>1</c:v>
                </c:pt>
                <c:pt idx="1484">
                  <c:v>1</c:v>
                </c:pt>
                <c:pt idx="1489">
                  <c:v>1</c:v>
                </c:pt>
                <c:pt idx="1490">
                  <c:v>1</c:v>
                </c:pt>
                <c:pt idx="1492">
                  <c:v>1</c:v>
                </c:pt>
                <c:pt idx="1493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500">
                  <c:v>1</c:v>
                </c:pt>
                <c:pt idx="1502">
                  <c:v>1</c:v>
                </c:pt>
                <c:pt idx="1503">
                  <c:v>1</c:v>
                </c:pt>
                <c:pt idx="1505">
                  <c:v>1</c:v>
                </c:pt>
                <c:pt idx="1508">
                  <c:v>1</c:v>
                </c:pt>
                <c:pt idx="1509">
                  <c:v>1</c:v>
                </c:pt>
                <c:pt idx="1512">
                  <c:v>1</c:v>
                </c:pt>
                <c:pt idx="1513">
                  <c:v>1</c:v>
                </c:pt>
                <c:pt idx="1517">
                  <c:v>1</c:v>
                </c:pt>
                <c:pt idx="1520">
                  <c:v>1</c:v>
                </c:pt>
                <c:pt idx="1523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31">
                  <c:v>1</c:v>
                </c:pt>
                <c:pt idx="1533">
                  <c:v>1</c:v>
                </c:pt>
                <c:pt idx="1535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5">
                  <c:v>1</c:v>
                </c:pt>
                <c:pt idx="1547">
                  <c:v>1</c:v>
                </c:pt>
                <c:pt idx="1549">
                  <c:v>1</c:v>
                </c:pt>
                <c:pt idx="1553">
                  <c:v>1</c:v>
                </c:pt>
                <c:pt idx="1554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2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8">
                  <c:v>1</c:v>
                </c:pt>
                <c:pt idx="1570">
                  <c:v>1</c:v>
                </c:pt>
                <c:pt idx="1573">
                  <c:v>1</c:v>
                </c:pt>
                <c:pt idx="1576">
                  <c:v>1</c:v>
                </c:pt>
                <c:pt idx="1577">
                  <c:v>1</c:v>
                </c:pt>
                <c:pt idx="1581">
                  <c:v>1</c:v>
                </c:pt>
                <c:pt idx="1582">
                  <c:v>1</c:v>
                </c:pt>
                <c:pt idx="1587">
                  <c:v>1</c:v>
                </c:pt>
                <c:pt idx="1589">
                  <c:v>1</c:v>
                </c:pt>
                <c:pt idx="1594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12">
                  <c:v>1</c:v>
                </c:pt>
                <c:pt idx="1614">
                  <c:v>1</c:v>
                </c:pt>
                <c:pt idx="1615">
                  <c:v>1</c:v>
                </c:pt>
                <c:pt idx="1620">
                  <c:v>1</c:v>
                </c:pt>
                <c:pt idx="1624">
                  <c:v>1</c:v>
                </c:pt>
                <c:pt idx="1625">
                  <c:v>1</c:v>
                </c:pt>
                <c:pt idx="1629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9">
                  <c:v>1</c:v>
                </c:pt>
                <c:pt idx="1642">
                  <c:v>1</c:v>
                </c:pt>
                <c:pt idx="1644">
                  <c:v>1</c:v>
                </c:pt>
                <c:pt idx="1650">
                  <c:v>1</c:v>
                </c:pt>
                <c:pt idx="1652">
                  <c:v>1</c:v>
                </c:pt>
                <c:pt idx="1654">
                  <c:v>1</c:v>
                </c:pt>
                <c:pt idx="1658">
                  <c:v>1</c:v>
                </c:pt>
                <c:pt idx="1663">
                  <c:v>1</c:v>
                </c:pt>
                <c:pt idx="1664">
                  <c:v>1</c:v>
                </c:pt>
                <c:pt idx="1668">
                  <c:v>1</c:v>
                </c:pt>
                <c:pt idx="1671">
                  <c:v>1</c:v>
                </c:pt>
                <c:pt idx="1672">
                  <c:v>1</c:v>
                </c:pt>
                <c:pt idx="1675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3">
                  <c:v>1</c:v>
                </c:pt>
                <c:pt idx="1687">
                  <c:v>1</c:v>
                </c:pt>
                <c:pt idx="1690">
                  <c:v>1</c:v>
                </c:pt>
                <c:pt idx="1695">
                  <c:v>1</c:v>
                </c:pt>
                <c:pt idx="1696">
                  <c:v>1</c:v>
                </c:pt>
                <c:pt idx="1699">
                  <c:v>1</c:v>
                </c:pt>
                <c:pt idx="1706">
                  <c:v>1</c:v>
                </c:pt>
                <c:pt idx="1708">
                  <c:v>1</c:v>
                </c:pt>
                <c:pt idx="1711">
                  <c:v>1</c:v>
                </c:pt>
                <c:pt idx="1717">
                  <c:v>1</c:v>
                </c:pt>
                <c:pt idx="1719">
                  <c:v>1</c:v>
                </c:pt>
                <c:pt idx="1724">
                  <c:v>1</c:v>
                </c:pt>
                <c:pt idx="1728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5">
                  <c:v>1</c:v>
                </c:pt>
                <c:pt idx="1737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2">
                  <c:v>1</c:v>
                </c:pt>
                <c:pt idx="1754">
                  <c:v>1</c:v>
                </c:pt>
                <c:pt idx="1755">
                  <c:v>1</c:v>
                </c:pt>
                <c:pt idx="1759">
                  <c:v>1</c:v>
                </c:pt>
                <c:pt idx="1761">
                  <c:v>1</c:v>
                </c:pt>
                <c:pt idx="1767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80">
                  <c:v>1</c:v>
                </c:pt>
                <c:pt idx="1781">
                  <c:v>1</c:v>
                </c:pt>
                <c:pt idx="1783">
                  <c:v>1</c:v>
                </c:pt>
                <c:pt idx="1792">
                  <c:v>1</c:v>
                </c:pt>
                <c:pt idx="1794">
                  <c:v>1</c:v>
                </c:pt>
                <c:pt idx="1796">
                  <c:v>1</c:v>
                </c:pt>
                <c:pt idx="1800">
                  <c:v>1</c:v>
                </c:pt>
                <c:pt idx="1803">
                  <c:v>1</c:v>
                </c:pt>
                <c:pt idx="1804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4">
                  <c:v>1</c:v>
                </c:pt>
                <c:pt idx="1817">
                  <c:v>1</c:v>
                </c:pt>
                <c:pt idx="1819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7">
                  <c:v>1</c:v>
                </c:pt>
                <c:pt idx="1829">
                  <c:v>1</c:v>
                </c:pt>
                <c:pt idx="1831">
                  <c:v>1</c:v>
                </c:pt>
                <c:pt idx="1832">
                  <c:v>1</c:v>
                </c:pt>
                <c:pt idx="1837">
                  <c:v>1</c:v>
                </c:pt>
                <c:pt idx="1842">
                  <c:v>1</c:v>
                </c:pt>
                <c:pt idx="1844">
                  <c:v>1</c:v>
                </c:pt>
                <c:pt idx="1845">
                  <c:v>1</c:v>
                </c:pt>
                <c:pt idx="1847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8">
                  <c:v>1</c:v>
                </c:pt>
                <c:pt idx="1864">
                  <c:v>1</c:v>
                </c:pt>
                <c:pt idx="1872">
                  <c:v>1</c:v>
                </c:pt>
                <c:pt idx="1883">
                  <c:v>1</c:v>
                </c:pt>
                <c:pt idx="1884">
                  <c:v>1</c:v>
                </c:pt>
                <c:pt idx="1888">
                  <c:v>1</c:v>
                </c:pt>
                <c:pt idx="1890">
                  <c:v>1</c:v>
                </c:pt>
                <c:pt idx="1896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3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9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7">
                  <c:v>1</c:v>
                </c:pt>
                <c:pt idx="1921">
                  <c:v>1</c:v>
                </c:pt>
                <c:pt idx="1923">
                  <c:v>1</c:v>
                </c:pt>
                <c:pt idx="1924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2">
                  <c:v>1</c:v>
                </c:pt>
                <c:pt idx="1934">
                  <c:v>1</c:v>
                </c:pt>
                <c:pt idx="1937">
                  <c:v>1</c:v>
                </c:pt>
                <c:pt idx="1939">
                  <c:v>1</c:v>
                </c:pt>
                <c:pt idx="1944">
                  <c:v>1</c:v>
                </c:pt>
                <c:pt idx="1952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6">
                  <c:v>1</c:v>
                </c:pt>
                <c:pt idx="1969">
                  <c:v>1</c:v>
                </c:pt>
                <c:pt idx="1971">
                  <c:v>1</c:v>
                </c:pt>
                <c:pt idx="1973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9">
                  <c:v>1</c:v>
                </c:pt>
                <c:pt idx="1992">
                  <c:v>1</c:v>
                </c:pt>
                <c:pt idx="1994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4">
                  <c:v>1</c:v>
                </c:pt>
                <c:pt idx="2005">
                  <c:v>1</c:v>
                </c:pt>
                <c:pt idx="2009">
                  <c:v>1</c:v>
                </c:pt>
                <c:pt idx="2011">
                  <c:v>1</c:v>
                </c:pt>
                <c:pt idx="2015">
                  <c:v>1</c:v>
                </c:pt>
                <c:pt idx="2018">
                  <c:v>1</c:v>
                </c:pt>
                <c:pt idx="2019">
                  <c:v>1</c:v>
                </c:pt>
                <c:pt idx="2021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9">
                  <c:v>1</c:v>
                </c:pt>
                <c:pt idx="2032">
                  <c:v>1</c:v>
                </c:pt>
                <c:pt idx="2035">
                  <c:v>1</c:v>
                </c:pt>
                <c:pt idx="2040">
                  <c:v>1</c:v>
                </c:pt>
                <c:pt idx="2044">
                  <c:v>1</c:v>
                </c:pt>
                <c:pt idx="2045">
                  <c:v>1</c:v>
                </c:pt>
                <c:pt idx="2048">
                  <c:v>1</c:v>
                </c:pt>
                <c:pt idx="2049">
                  <c:v>1</c:v>
                </c:pt>
                <c:pt idx="2052">
                  <c:v>1</c:v>
                </c:pt>
                <c:pt idx="2053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5">
                  <c:v>1</c:v>
                </c:pt>
                <c:pt idx="2067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6">
                  <c:v>1</c:v>
                </c:pt>
                <c:pt idx="2080">
                  <c:v>1</c:v>
                </c:pt>
                <c:pt idx="2082">
                  <c:v>1</c:v>
                </c:pt>
                <c:pt idx="2083">
                  <c:v>1</c:v>
                </c:pt>
                <c:pt idx="2086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7">
                  <c:v>1</c:v>
                </c:pt>
                <c:pt idx="2101">
                  <c:v>1</c:v>
                </c:pt>
                <c:pt idx="2102">
                  <c:v>1</c:v>
                </c:pt>
                <c:pt idx="2104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9">
                  <c:v>1</c:v>
                </c:pt>
                <c:pt idx="2120">
                  <c:v>1</c:v>
                </c:pt>
                <c:pt idx="2126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6">
                  <c:v>1</c:v>
                </c:pt>
                <c:pt idx="2140">
                  <c:v>1</c:v>
                </c:pt>
                <c:pt idx="2145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7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9">
                  <c:v>1</c:v>
                </c:pt>
                <c:pt idx="2171">
                  <c:v>1</c:v>
                </c:pt>
                <c:pt idx="2172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3">
                  <c:v>1</c:v>
                </c:pt>
                <c:pt idx="2185">
                  <c:v>1</c:v>
                </c:pt>
                <c:pt idx="2187">
                  <c:v>1</c:v>
                </c:pt>
                <c:pt idx="2189">
                  <c:v>1</c:v>
                </c:pt>
                <c:pt idx="2196">
                  <c:v>1</c:v>
                </c:pt>
                <c:pt idx="2200">
                  <c:v>1</c:v>
                </c:pt>
                <c:pt idx="2202">
                  <c:v>1</c:v>
                </c:pt>
                <c:pt idx="2203">
                  <c:v>1</c:v>
                </c:pt>
                <c:pt idx="2206">
                  <c:v>1</c:v>
                </c:pt>
                <c:pt idx="2210">
                  <c:v>1</c:v>
                </c:pt>
                <c:pt idx="2212">
                  <c:v>1</c:v>
                </c:pt>
                <c:pt idx="2213">
                  <c:v>1</c:v>
                </c:pt>
                <c:pt idx="2217">
                  <c:v>1</c:v>
                </c:pt>
                <c:pt idx="2223">
                  <c:v>1</c:v>
                </c:pt>
                <c:pt idx="2224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5">
                  <c:v>1</c:v>
                </c:pt>
                <c:pt idx="2236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5">
                  <c:v>1</c:v>
                </c:pt>
                <c:pt idx="2246">
                  <c:v>1</c:v>
                </c:pt>
                <c:pt idx="2256">
                  <c:v>1</c:v>
                </c:pt>
                <c:pt idx="2258">
                  <c:v>1</c:v>
                </c:pt>
                <c:pt idx="2259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5">
                  <c:v>1</c:v>
                </c:pt>
                <c:pt idx="2266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7">
                  <c:v>1</c:v>
                </c:pt>
                <c:pt idx="2278">
                  <c:v>1</c:v>
                </c:pt>
                <c:pt idx="2280">
                  <c:v>1</c:v>
                </c:pt>
                <c:pt idx="2284">
                  <c:v>1</c:v>
                </c:pt>
                <c:pt idx="2287">
                  <c:v>1</c:v>
                </c:pt>
                <c:pt idx="2289">
                  <c:v>1</c:v>
                </c:pt>
                <c:pt idx="2293">
                  <c:v>1</c:v>
                </c:pt>
                <c:pt idx="2294">
                  <c:v>1</c:v>
                </c:pt>
                <c:pt idx="2297">
                  <c:v>1</c:v>
                </c:pt>
                <c:pt idx="2299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20">
                  <c:v>1</c:v>
                </c:pt>
                <c:pt idx="2321">
                  <c:v>1</c:v>
                </c:pt>
                <c:pt idx="2324">
                  <c:v>1</c:v>
                </c:pt>
                <c:pt idx="2327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4">
                  <c:v>1</c:v>
                </c:pt>
                <c:pt idx="2335">
                  <c:v>1</c:v>
                </c:pt>
                <c:pt idx="2339">
                  <c:v>1</c:v>
                </c:pt>
                <c:pt idx="2342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8">
                  <c:v>1</c:v>
                </c:pt>
                <c:pt idx="2359">
                  <c:v>1</c:v>
                </c:pt>
                <c:pt idx="2361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5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6">
                  <c:v>1</c:v>
                </c:pt>
                <c:pt idx="2389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5">
                  <c:v>1</c:v>
                </c:pt>
                <c:pt idx="2406">
                  <c:v>1</c:v>
                </c:pt>
                <c:pt idx="2414">
                  <c:v>1</c:v>
                </c:pt>
                <c:pt idx="2416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7">
                  <c:v>1</c:v>
                </c:pt>
                <c:pt idx="2429">
                  <c:v>1</c:v>
                </c:pt>
                <c:pt idx="2433">
                  <c:v>1</c:v>
                </c:pt>
                <c:pt idx="2434">
                  <c:v>1</c:v>
                </c:pt>
                <c:pt idx="2436">
                  <c:v>1</c:v>
                </c:pt>
                <c:pt idx="2437">
                  <c:v>1</c:v>
                </c:pt>
                <c:pt idx="2439">
                  <c:v>1</c:v>
                </c:pt>
                <c:pt idx="2442">
                  <c:v>1</c:v>
                </c:pt>
                <c:pt idx="2444">
                  <c:v>1</c:v>
                </c:pt>
                <c:pt idx="2451">
                  <c:v>1</c:v>
                </c:pt>
                <c:pt idx="2456">
                  <c:v>1</c:v>
                </c:pt>
                <c:pt idx="2458">
                  <c:v>1</c:v>
                </c:pt>
                <c:pt idx="2459">
                  <c:v>1</c:v>
                </c:pt>
                <c:pt idx="2461">
                  <c:v>1</c:v>
                </c:pt>
                <c:pt idx="2464">
                  <c:v>1</c:v>
                </c:pt>
                <c:pt idx="2466">
                  <c:v>1</c:v>
                </c:pt>
                <c:pt idx="2467">
                  <c:v>1</c:v>
                </c:pt>
                <c:pt idx="2470">
                  <c:v>1</c:v>
                </c:pt>
                <c:pt idx="2471">
                  <c:v>1</c:v>
                </c:pt>
                <c:pt idx="2473">
                  <c:v>1</c:v>
                </c:pt>
                <c:pt idx="2476">
                  <c:v>1</c:v>
                </c:pt>
                <c:pt idx="2478">
                  <c:v>1</c:v>
                </c:pt>
                <c:pt idx="2480">
                  <c:v>1</c:v>
                </c:pt>
                <c:pt idx="2481">
                  <c:v>1</c:v>
                </c:pt>
                <c:pt idx="2488">
                  <c:v>1</c:v>
                </c:pt>
                <c:pt idx="2490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9">
                  <c:v>1</c:v>
                </c:pt>
                <c:pt idx="2501">
                  <c:v>1</c:v>
                </c:pt>
                <c:pt idx="2502">
                  <c:v>1</c:v>
                </c:pt>
                <c:pt idx="2505">
                  <c:v>1</c:v>
                </c:pt>
                <c:pt idx="2506">
                  <c:v>1</c:v>
                </c:pt>
                <c:pt idx="2512">
                  <c:v>1</c:v>
                </c:pt>
                <c:pt idx="2518">
                  <c:v>1</c:v>
                </c:pt>
                <c:pt idx="2522">
                  <c:v>1</c:v>
                </c:pt>
                <c:pt idx="2523">
                  <c:v>1</c:v>
                </c:pt>
                <c:pt idx="2527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4">
                  <c:v>1</c:v>
                </c:pt>
                <c:pt idx="2537">
                  <c:v>1</c:v>
                </c:pt>
                <c:pt idx="2541">
                  <c:v>1</c:v>
                </c:pt>
                <c:pt idx="2542">
                  <c:v>1</c:v>
                </c:pt>
                <c:pt idx="2544">
                  <c:v>1</c:v>
                </c:pt>
                <c:pt idx="2545">
                  <c:v>1</c:v>
                </c:pt>
                <c:pt idx="2547">
                  <c:v>1</c:v>
                </c:pt>
                <c:pt idx="2549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7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7">
                  <c:v>1</c:v>
                </c:pt>
                <c:pt idx="2568">
                  <c:v>1</c:v>
                </c:pt>
                <c:pt idx="2570">
                  <c:v>1</c:v>
                </c:pt>
                <c:pt idx="2572">
                  <c:v>1</c:v>
                </c:pt>
                <c:pt idx="2575">
                  <c:v>1</c:v>
                </c:pt>
                <c:pt idx="2576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90">
                  <c:v>1</c:v>
                </c:pt>
                <c:pt idx="2592">
                  <c:v>1</c:v>
                </c:pt>
                <c:pt idx="2593">
                  <c:v>1</c:v>
                </c:pt>
                <c:pt idx="2596">
                  <c:v>1</c:v>
                </c:pt>
                <c:pt idx="2598">
                  <c:v>1</c:v>
                </c:pt>
                <c:pt idx="2599">
                  <c:v>1</c:v>
                </c:pt>
                <c:pt idx="2603">
                  <c:v>1</c:v>
                </c:pt>
                <c:pt idx="2604">
                  <c:v>1</c:v>
                </c:pt>
                <c:pt idx="2606">
                  <c:v>1</c:v>
                </c:pt>
                <c:pt idx="2607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4">
                  <c:v>1</c:v>
                </c:pt>
                <c:pt idx="2615">
                  <c:v>1</c:v>
                </c:pt>
                <c:pt idx="2617">
                  <c:v>1</c:v>
                </c:pt>
                <c:pt idx="2618">
                  <c:v>1</c:v>
                </c:pt>
                <c:pt idx="2620">
                  <c:v>1</c:v>
                </c:pt>
                <c:pt idx="2626">
                  <c:v>1</c:v>
                </c:pt>
                <c:pt idx="2627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8">
                  <c:v>1</c:v>
                </c:pt>
                <c:pt idx="2639">
                  <c:v>1</c:v>
                </c:pt>
                <c:pt idx="2641">
                  <c:v>1</c:v>
                </c:pt>
                <c:pt idx="2642">
                  <c:v>1</c:v>
                </c:pt>
                <c:pt idx="2644">
                  <c:v>1</c:v>
                </c:pt>
                <c:pt idx="2647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8">
                  <c:v>1</c:v>
                </c:pt>
                <c:pt idx="2661">
                  <c:v>1</c:v>
                </c:pt>
                <c:pt idx="2665">
                  <c:v>1</c:v>
                </c:pt>
                <c:pt idx="2669">
                  <c:v>1</c:v>
                </c:pt>
                <c:pt idx="2671">
                  <c:v>1</c:v>
                </c:pt>
                <c:pt idx="2676">
                  <c:v>1</c:v>
                </c:pt>
                <c:pt idx="2679">
                  <c:v>1</c:v>
                </c:pt>
                <c:pt idx="2680">
                  <c:v>1</c:v>
                </c:pt>
                <c:pt idx="2690">
                  <c:v>1</c:v>
                </c:pt>
                <c:pt idx="2695">
                  <c:v>1</c:v>
                </c:pt>
                <c:pt idx="2696">
                  <c:v>1</c:v>
                </c:pt>
                <c:pt idx="2699">
                  <c:v>1</c:v>
                </c:pt>
                <c:pt idx="2703">
                  <c:v>1</c:v>
                </c:pt>
                <c:pt idx="2705">
                  <c:v>1</c:v>
                </c:pt>
                <c:pt idx="2707">
                  <c:v>1</c:v>
                </c:pt>
                <c:pt idx="2708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8">
                  <c:v>1</c:v>
                </c:pt>
                <c:pt idx="2719">
                  <c:v>1</c:v>
                </c:pt>
                <c:pt idx="2729">
                  <c:v>1</c:v>
                </c:pt>
                <c:pt idx="2731">
                  <c:v>1</c:v>
                </c:pt>
                <c:pt idx="2732">
                  <c:v>1</c:v>
                </c:pt>
                <c:pt idx="2734">
                  <c:v>1</c:v>
                </c:pt>
                <c:pt idx="2736">
                  <c:v>1</c:v>
                </c:pt>
                <c:pt idx="2738">
                  <c:v>1</c:v>
                </c:pt>
                <c:pt idx="2739">
                  <c:v>1</c:v>
                </c:pt>
                <c:pt idx="2742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8">
                  <c:v>1</c:v>
                </c:pt>
                <c:pt idx="2759">
                  <c:v>1</c:v>
                </c:pt>
                <c:pt idx="2761">
                  <c:v>1</c:v>
                </c:pt>
                <c:pt idx="2765">
                  <c:v>1</c:v>
                </c:pt>
                <c:pt idx="2766">
                  <c:v>1</c:v>
                </c:pt>
                <c:pt idx="2768">
                  <c:v>1</c:v>
                </c:pt>
                <c:pt idx="2769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80">
                  <c:v>1</c:v>
                </c:pt>
                <c:pt idx="2782">
                  <c:v>1</c:v>
                </c:pt>
                <c:pt idx="2783">
                  <c:v>1</c:v>
                </c:pt>
                <c:pt idx="2785">
                  <c:v>1</c:v>
                </c:pt>
                <c:pt idx="2791">
                  <c:v>1</c:v>
                </c:pt>
                <c:pt idx="2792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3">
                  <c:v>1</c:v>
                </c:pt>
                <c:pt idx="2808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3">
                  <c:v>1</c:v>
                </c:pt>
                <c:pt idx="2835">
                  <c:v>1</c:v>
                </c:pt>
                <c:pt idx="2840">
                  <c:v>1</c:v>
                </c:pt>
                <c:pt idx="2841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50">
                  <c:v>1</c:v>
                </c:pt>
                <c:pt idx="2852">
                  <c:v>1</c:v>
                </c:pt>
                <c:pt idx="2856">
                  <c:v>1</c:v>
                </c:pt>
                <c:pt idx="2857">
                  <c:v>1</c:v>
                </c:pt>
                <c:pt idx="2859">
                  <c:v>1</c:v>
                </c:pt>
                <c:pt idx="2862">
                  <c:v>1</c:v>
                </c:pt>
                <c:pt idx="2870">
                  <c:v>1</c:v>
                </c:pt>
                <c:pt idx="2872">
                  <c:v>1</c:v>
                </c:pt>
                <c:pt idx="2873">
                  <c:v>1</c:v>
                </c:pt>
                <c:pt idx="2875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6">
                  <c:v>1</c:v>
                </c:pt>
                <c:pt idx="2887">
                  <c:v>1</c:v>
                </c:pt>
                <c:pt idx="2891">
                  <c:v>1</c:v>
                </c:pt>
                <c:pt idx="2893">
                  <c:v>1</c:v>
                </c:pt>
                <c:pt idx="2895">
                  <c:v>1</c:v>
                </c:pt>
                <c:pt idx="2897">
                  <c:v>1</c:v>
                </c:pt>
                <c:pt idx="2898">
                  <c:v>1</c:v>
                </c:pt>
                <c:pt idx="2902">
                  <c:v>1</c:v>
                </c:pt>
                <c:pt idx="2904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6">
                  <c:v>1</c:v>
                </c:pt>
                <c:pt idx="2923">
                  <c:v>1</c:v>
                </c:pt>
                <c:pt idx="2928">
                  <c:v>1</c:v>
                </c:pt>
                <c:pt idx="2930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42">
                  <c:v>1</c:v>
                </c:pt>
                <c:pt idx="2943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9">
                  <c:v>1</c:v>
                </c:pt>
                <c:pt idx="2950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9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7">
                  <c:v>1</c:v>
                </c:pt>
                <c:pt idx="2973">
                  <c:v>1</c:v>
                </c:pt>
                <c:pt idx="2982">
                  <c:v>1</c:v>
                </c:pt>
                <c:pt idx="2994">
                  <c:v>1</c:v>
                </c:pt>
                <c:pt idx="2995">
                  <c:v>1</c:v>
                </c:pt>
                <c:pt idx="2997">
                  <c:v>1</c:v>
                </c:pt>
                <c:pt idx="2998">
                  <c:v>1</c:v>
                </c:pt>
                <c:pt idx="3001">
                  <c:v>1</c:v>
                </c:pt>
                <c:pt idx="3003">
                  <c:v>1</c:v>
                </c:pt>
                <c:pt idx="3005">
                  <c:v>1</c:v>
                </c:pt>
                <c:pt idx="3008">
                  <c:v>1</c:v>
                </c:pt>
                <c:pt idx="3009">
                  <c:v>1</c:v>
                </c:pt>
                <c:pt idx="3013">
                  <c:v>1</c:v>
                </c:pt>
                <c:pt idx="3016">
                  <c:v>1</c:v>
                </c:pt>
                <c:pt idx="3017">
                  <c:v>1</c:v>
                </c:pt>
                <c:pt idx="3020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8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7">
                  <c:v>1</c:v>
                </c:pt>
                <c:pt idx="3049">
                  <c:v>1</c:v>
                </c:pt>
                <c:pt idx="3052">
                  <c:v>1</c:v>
                </c:pt>
                <c:pt idx="3058">
                  <c:v>1</c:v>
                </c:pt>
                <c:pt idx="3060">
                  <c:v>1</c:v>
                </c:pt>
                <c:pt idx="3068">
                  <c:v>1</c:v>
                </c:pt>
                <c:pt idx="3070">
                  <c:v>1</c:v>
                </c:pt>
                <c:pt idx="3074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7">
                  <c:v>1</c:v>
                </c:pt>
                <c:pt idx="3091">
                  <c:v>1</c:v>
                </c:pt>
                <c:pt idx="3094">
                  <c:v>1</c:v>
                </c:pt>
                <c:pt idx="3095">
                  <c:v>1</c:v>
                </c:pt>
                <c:pt idx="3097">
                  <c:v>1</c:v>
                </c:pt>
                <c:pt idx="3098">
                  <c:v>1</c:v>
                </c:pt>
                <c:pt idx="3100">
                  <c:v>1</c:v>
                </c:pt>
                <c:pt idx="3102">
                  <c:v>1</c:v>
                </c:pt>
                <c:pt idx="3105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1">
                  <c:v>1</c:v>
                </c:pt>
                <c:pt idx="3118">
                  <c:v>1</c:v>
                </c:pt>
                <c:pt idx="3119">
                  <c:v>1</c:v>
                </c:pt>
                <c:pt idx="3122">
                  <c:v>1</c:v>
                </c:pt>
                <c:pt idx="3124">
                  <c:v>1</c:v>
                </c:pt>
                <c:pt idx="3132">
                  <c:v>1</c:v>
                </c:pt>
                <c:pt idx="3134">
                  <c:v>1</c:v>
                </c:pt>
                <c:pt idx="3136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2">
                  <c:v>1</c:v>
                </c:pt>
                <c:pt idx="3143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7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80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8">
                  <c:v>1</c:v>
                </c:pt>
                <c:pt idx="3189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8">
                  <c:v>1</c:v>
                </c:pt>
                <c:pt idx="3201">
                  <c:v>1</c:v>
                </c:pt>
                <c:pt idx="3204">
                  <c:v>1</c:v>
                </c:pt>
                <c:pt idx="3211">
                  <c:v>1</c:v>
                </c:pt>
                <c:pt idx="3212">
                  <c:v>1</c:v>
                </c:pt>
                <c:pt idx="3216">
                  <c:v>1</c:v>
                </c:pt>
                <c:pt idx="3219">
                  <c:v>1</c:v>
                </c:pt>
                <c:pt idx="3223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3">
                  <c:v>1</c:v>
                </c:pt>
                <c:pt idx="3234">
                  <c:v>1</c:v>
                </c:pt>
                <c:pt idx="3236">
                  <c:v>1</c:v>
                </c:pt>
                <c:pt idx="3237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4">
                  <c:v>1</c:v>
                </c:pt>
                <c:pt idx="3245">
                  <c:v>1</c:v>
                </c:pt>
                <c:pt idx="3247">
                  <c:v>1</c:v>
                </c:pt>
                <c:pt idx="3251">
                  <c:v>1</c:v>
                </c:pt>
                <c:pt idx="3252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5">
                  <c:v>1</c:v>
                </c:pt>
                <c:pt idx="3268">
                  <c:v>1</c:v>
                </c:pt>
                <c:pt idx="3269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9">
                  <c:v>1</c:v>
                </c:pt>
                <c:pt idx="3281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8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5">
                  <c:v>1</c:v>
                </c:pt>
                <c:pt idx="3317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8">
                  <c:v>1</c:v>
                </c:pt>
                <c:pt idx="3330">
                  <c:v>1</c:v>
                </c:pt>
                <c:pt idx="3334">
                  <c:v>1</c:v>
                </c:pt>
                <c:pt idx="3335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4">
                  <c:v>1</c:v>
                </c:pt>
                <c:pt idx="3346">
                  <c:v>1</c:v>
                </c:pt>
                <c:pt idx="3347">
                  <c:v>1</c:v>
                </c:pt>
                <c:pt idx="3349">
                  <c:v>1</c:v>
                </c:pt>
                <c:pt idx="3350">
                  <c:v>1</c:v>
                </c:pt>
                <c:pt idx="3352">
                  <c:v>1</c:v>
                </c:pt>
                <c:pt idx="3353">
                  <c:v>1</c:v>
                </c:pt>
                <c:pt idx="3355">
                  <c:v>1</c:v>
                </c:pt>
                <c:pt idx="3356">
                  <c:v>1</c:v>
                </c:pt>
                <c:pt idx="3360">
                  <c:v>1</c:v>
                </c:pt>
                <c:pt idx="3363">
                  <c:v>1</c:v>
                </c:pt>
                <c:pt idx="3366">
                  <c:v>1</c:v>
                </c:pt>
                <c:pt idx="3367">
                  <c:v>1</c:v>
                </c:pt>
                <c:pt idx="3370">
                  <c:v>1</c:v>
                </c:pt>
                <c:pt idx="3371">
                  <c:v>1</c:v>
                </c:pt>
                <c:pt idx="3373">
                  <c:v>1</c:v>
                </c:pt>
                <c:pt idx="3375">
                  <c:v>1</c:v>
                </c:pt>
                <c:pt idx="3376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8">
                  <c:v>1</c:v>
                </c:pt>
                <c:pt idx="3389">
                  <c:v>1</c:v>
                </c:pt>
                <c:pt idx="3392">
                  <c:v>1</c:v>
                </c:pt>
                <c:pt idx="3394">
                  <c:v>1</c:v>
                </c:pt>
                <c:pt idx="3396">
                  <c:v>1</c:v>
                </c:pt>
                <c:pt idx="3397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9">
                  <c:v>1</c:v>
                </c:pt>
                <c:pt idx="3421">
                  <c:v>1</c:v>
                </c:pt>
                <c:pt idx="3422">
                  <c:v>1</c:v>
                </c:pt>
                <c:pt idx="3424">
                  <c:v>1</c:v>
                </c:pt>
                <c:pt idx="3426">
                  <c:v>1</c:v>
                </c:pt>
                <c:pt idx="3428">
                  <c:v>1</c:v>
                </c:pt>
                <c:pt idx="3429">
                  <c:v>1</c:v>
                </c:pt>
                <c:pt idx="3435">
                  <c:v>1</c:v>
                </c:pt>
                <c:pt idx="3437">
                  <c:v>1</c:v>
                </c:pt>
                <c:pt idx="3439">
                  <c:v>1</c:v>
                </c:pt>
                <c:pt idx="3440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7">
                  <c:v>1</c:v>
                </c:pt>
                <c:pt idx="3452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8">
                  <c:v>1</c:v>
                </c:pt>
                <c:pt idx="3469">
                  <c:v>1</c:v>
                </c:pt>
                <c:pt idx="3471">
                  <c:v>1</c:v>
                </c:pt>
                <c:pt idx="3474">
                  <c:v>1</c:v>
                </c:pt>
                <c:pt idx="3476">
                  <c:v>1</c:v>
                </c:pt>
                <c:pt idx="3480">
                  <c:v>1</c:v>
                </c:pt>
                <c:pt idx="3489">
                  <c:v>1</c:v>
                </c:pt>
                <c:pt idx="3493">
                  <c:v>1</c:v>
                </c:pt>
                <c:pt idx="3497">
                  <c:v>1</c:v>
                </c:pt>
                <c:pt idx="3498">
                  <c:v>1</c:v>
                </c:pt>
                <c:pt idx="3505">
                  <c:v>1</c:v>
                </c:pt>
                <c:pt idx="3507">
                  <c:v>1</c:v>
                </c:pt>
                <c:pt idx="3511">
                  <c:v>1</c:v>
                </c:pt>
                <c:pt idx="3512">
                  <c:v>1</c:v>
                </c:pt>
                <c:pt idx="3514">
                  <c:v>1</c:v>
                </c:pt>
                <c:pt idx="3515">
                  <c:v>1</c:v>
                </c:pt>
                <c:pt idx="3517">
                  <c:v>1</c:v>
                </c:pt>
                <c:pt idx="3523">
                  <c:v>1</c:v>
                </c:pt>
                <c:pt idx="3525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5">
                  <c:v>1</c:v>
                </c:pt>
                <c:pt idx="3536">
                  <c:v>1</c:v>
                </c:pt>
                <c:pt idx="3538">
                  <c:v>1</c:v>
                </c:pt>
                <c:pt idx="3540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7">
                  <c:v>1</c:v>
                </c:pt>
                <c:pt idx="3552">
                  <c:v>1</c:v>
                </c:pt>
                <c:pt idx="3553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60">
                  <c:v>1</c:v>
                </c:pt>
                <c:pt idx="3562">
                  <c:v>1</c:v>
                </c:pt>
                <c:pt idx="3564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5">
                  <c:v>1</c:v>
                </c:pt>
                <c:pt idx="3577">
                  <c:v>1</c:v>
                </c:pt>
                <c:pt idx="3578">
                  <c:v>1</c:v>
                </c:pt>
                <c:pt idx="3580">
                  <c:v>1</c:v>
                </c:pt>
                <c:pt idx="3581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3">
                  <c:v>1</c:v>
                </c:pt>
                <c:pt idx="3595">
                  <c:v>1</c:v>
                </c:pt>
                <c:pt idx="3596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7">
                  <c:v>1</c:v>
                </c:pt>
                <c:pt idx="3620">
                  <c:v>1</c:v>
                </c:pt>
                <c:pt idx="3622">
                  <c:v>1</c:v>
                </c:pt>
                <c:pt idx="3625">
                  <c:v>1</c:v>
                </c:pt>
                <c:pt idx="3627">
                  <c:v>1</c:v>
                </c:pt>
                <c:pt idx="3630">
                  <c:v>1</c:v>
                </c:pt>
                <c:pt idx="3632">
                  <c:v>1</c:v>
                </c:pt>
                <c:pt idx="3633">
                  <c:v>1</c:v>
                </c:pt>
                <c:pt idx="3635">
                  <c:v>1</c:v>
                </c:pt>
                <c:pt idx="3637">
                  <c:v>1</c:v>
                </c:pt>
                <c:pt idx="3638">
                  <c:v>1</c:v>
                </c:pt>
                <c:pt idx="3643">
                  <c:v>1</c:v>
                </c:pt>
                <c:pt idx="3647">
                  <c:v>1</c:v>
                </c:pt>
                <c:pt idx="3649">
                  <c:v>1</c:v>
                </c:pt>
                <c:pt idx="3653">
                  <c:v>1</c:v>
                </c:pt>
                <c:pt idx="3654">
                  <c:v>1</c:v>
                </c:pt>
                <c:pt idx="3658">
                  <c:v>1</c:v>
                </c:pt>
                <c:pt idx="3663">
                  <c:v>1</c:v>
                </c:pt>
                <c:pt idx="3665">
                  <c:v>1</c:v>
                </c:pt>
                <c:pt idx="3666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6">
                  <c:v>1</c:v>
                </c:pt>
                <c:pt idx="3678">
                  <c:v>1</c:v>
                </c:pt>
                <c:pt idx="3680">
                  <c:v>1</c:v>
                </c:pt>
                <c:pt idx="3684">
                  <c:v>1</c:v>
                </c:pt>
                <c:pt idx="3686">
                  <c:v>1</c:v>
                </c:pt>
                <c:pt idx="3691">
                  <c:v>1</c:v>
                </c:pt>
                <c:pt idx="3692">
                  <c:v>1</c:v>
                </c:pt>
                <c:pt idx="3699">
                  <c:v>1</c:v>
                </c:pt>
                <c:pt idx="3701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10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22">
                  <c:v>1</c:v>
                </c:pt>
                <c:pt idx="3724">
                  <c:v>1</c:v>
                </c:pt>
                <c:pt idx="3726">
                  <c:v>1</c:v>
                </c:pt>
                <c:pt idx="3730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9">
                  <c:v>1</c:v>
                </c:pt>
                <c:pt idx="3741">
                  <c:v>1</c:v>
                </c:pt>
                <c:pt idx="3743">
                  <c:v>1</c:v>
                </c:pt>
                <c:pt idx="3745">
                  <c:v>1</c:v>
                </c:pt>
                <c:pt idx="3748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5">
                  <c:v>1</c:v>
                </c:pt>
                <c:pt idx="3757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7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5">
                  <c:v>1</c:v>
                </c:pt>
                <c:pt idx="3777">
                  <c:v>1</c:v>
                </c:pt>
                <c:pt idx="3781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92">
                  <c:v>1</c:v>
                </c:pt>
                <c:pt idx="3793">
                  <c:v>1</c:v>
                </c:pt>
                <c:pt idx="3795">
                  <c:v>1</c:v>
                </c:pt>
                <c:pt idx="3798">
                  <c:v>1</c:v>
                </c:pt>
                <c:pt idx="3803">
                  <c:v>1</c:v>
                </c:pt>
                <c:pt idx="3809">
                  <c:v>1</c:v>
                </c:pt>
                <c:pt idx="3812">
                  <c:v>1</c:v>
                </c:pt>
                <c:pt idx="3813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20">
                  <c:v>1</c:v>
                </c:pt>
                <c:pt idx="3824">
                  <c:v>1</c:v>
                </c:pt>
                <c:pt idx="3825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7">
                  <c:v>1</c:v>
                </c:pt>
                <c:pt idx="3838">
                  <c:v>1</c:v>
                </c:pt>
                <c:pt idx="3840">
                  <c:v>1</c:v>
                </c:pt>
                <c:pt idx="3841">
                  <c:v>1</c:v>
                </c:pt>
                <c:pt idx="3843">
                  <c:v>1</c:v>
                </c:pt>
                <c:pt idx="3844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2">
                  <c:v>1</c:v>
                </c:pt>
                <c:pt idx="3863">
                  <c:v>1</c:v>
                </c:pt>
                <c:pt idx="3866">
                  <c:v>1</c:v>
                </c:pt>
                <c:pt idx="3867">
                  <c:v>1</c:v>
                </c:pt>
                <c:pt idx="3869">
                  <c:v>1</c:v>
                </c:pt>
                <c:pt idx="3873">
                  <c:v>1</c:v>
                </c:pt>
                <c:pt idx="3876">
                  <c:v>1</c:v>
                </c:pt>
                <c:pt idx="3877">
                  <c:v>1</c:v>
                </c:pt>
                <c:pt idx="3879">
                  <c:v>1</c:v>
                </c:pt>
                <c:pt idx="3883">
                  <c:v>1</c:v>
                </c:pt>
                <c:pt idx="3885">
                  <c:v>1</c:v>
                </c:pt>
                <c:pt idx="3887">
                  <c:v>1</c:v>
                </c:pt>
                <c:pt idx="3888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7">
                  <c:v>1</c:v>
                </c:pt>
                <c:pt idx="3898">
                  <c:v>1</c:v>
                </c:pt>
                <c:pt idx="3900">
                  <c:v>1</c:v>
                </c:pt>
                <c:pt idx="3907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5">
                  <c:v>1</c:v>
                </c:pt>
                <c:pt idx="3918">
                  <c:v>1</c:v>
                </c:pt>
                <c:pt idx="3928">
                  <c:v>1</c:v>
                </c:pt>
                <c:pt idx="3929">
                  <c:v>1</c:v>
                </c:pt>
                <c:pt idx="3932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3">
                  <c:v>1</c:v>
                </c:pt>
                <c:pt idx="3946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5">
                  <c:v>1</c:v>
                </c:pt>
                <c:pt idx="3957">
                  <c:v>1</c:v>
                </c:pt>
                <c:pt idx="3961">
                  <c:v>1</c:v>
                </c:pt>
                <c:pt idx="3963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9">
                  <c:v>1</c:v>
                </c:pt>
                <c:pt idx="3981">
                  <c:v>1</c:v>
                </c:pt>
                <c:pt idx="3984">
                  <c:v>1</c:v>
                </c:pt>
                <c:pt idx="3985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3">
                  <c:v>1</c:v>
                </c:pt>
                <c:pt idx="3996">
                  <c:v>1</c:v>
                </c:pt>
                <c:pt idx="3998">
                  <c:v>1</c:v>
                </c:pt>
                <c:pt idx="4000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8">
                  <c:v>1</c:v>
                </c:pt>
                <c:pt idx="4009">
                  <c:v>1</c:v>
                </c:pt>
                <c:pt idx="4011">
                  <c:v>1</c:v>
                </c:pt>
                <c:pt idx="4013">
                  <c:v>1</c:v>
                </c:pt>
                <c:pt idx="4014">
                  <c:v>1</c:v>
                </c:pt>
                <c:pt idx="4017">
                  <c:v>1</c:v>
                </c:pt>
                <c:pt idx="4020">
                  <c:v>1</c:v>
                </c:pt>
                <c:pt idx="4022">
                  <c:v>1</c:v>
                </c:pt>
                <c:pt idx="4023">
                  <c:v>1</c:v>
                </c:pt>
                <c:pt idx="4028">
                  <c:v>1</c:v>
                </c:pt>
                <c:pt idx="4030">
                  <c:v>1</c:v>
                </c:pt>
                <c:pt idx="4031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4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1">
                  <c:v>1</c:v>
                </c:pt>
                <c:pt idx="4052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9">
                  <c:v>1</c:v>
                </c:pt>
                <c:pt idx="4062">
                  <c:v>1</c:v>
                </c:pt>
                <c:pt idx="4064">
                  <c:v>1</c:v>
                </c:pt>
                <c:pt idx="4080">
                  <c:v>1</c:v>
                </c:pt>
                <c:pt idx="409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D4-4A4B-A9E8-EB4F52E3E1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0436016"/>
        <c:axId val="930272672"/>
      </c:barChart>
      <c:catAx>
        <c:axId val="93043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272672"/>
        <c:crosses val="autoZero"/>
        <c:auto val="1"/>
        <c:lblAlgn val="ctr"/>
        <c:lblOffset val="100"/>
        <c:noMultiLvlLbl val="0"/>
      </c:catAx>
      <c:valAx>
        <c:axId val="93027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43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Summary</a:t>
            </a:r>
            <a:r>
              <a:rPr lang="en-US" baseline="0"/>
              <a:t> Of Total Projects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Bonus!$A$2:$A$12</c:f>
              <c:strCache>
                <c:ptCount val="11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&gt;= 50000</c:v>
                </c:pt>
              </c:strCache>
            </c:strRef>
          </c:cat>
          <c:val>
            <c:numRef>
              <c:f>Bonus!$B$2:$B$12</c:f>
              <c:numCache>
                <c:formatCode>General</c:formatCode>
                <c:ptCount val="11"/>
                <c:pt idx="0">
                  <c:v>322</c:v>
                </c:pt>
                <c:pt idx="1">
                  <c:v>931</c:v>
                </c:pt>
                <c:pt idx="2">
                  <c:v>380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21</c:v>
                </c:pt>
                <c:pt idx="9">
                  <c:v>6</c:v>
                </c:pt>
                <c:pt idx="10">
                  <c:v>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11-3B4C-99B3-41B4CEAD23C3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Bonus!$A$2:$A$12</c:f>
              <c:strCache>
                <c:ptCount val="11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&gt;= 50000</c:v>
                </c:pt>
              </c:strCache>
            </c:strRef>
          </c:cat>
          <c:val>
            <c:numRef>
              <c:f>Bonus!$C$2:$C$12</c:f>
              <c:numCache>
                <c:formatCode>General</c:formatCode>
                <c:ptCount val="11"/>
                <c:pt idx="0">
                  <c:v>113</c:v>
                </c:pt>
                <c:pt idx="1">
                  <c:v>866</c:v>
                </c:pt>
                <c:pt idx="2">
                  <c:v>282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16</c:v>
                </c:pt>
                <c:pt idx="9">
                  <c:v>11</c:v>
                </c:pt>
                <c:pt idx="10">
                  <c:v>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11-3B4C-99B3-41B4CEAD23C3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 Cancelled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Bonus!$A$2:$A$12</c:f>
              <c:strCache>
                <c:ptCount val="11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&gt;= 50000</c:v>
                </c:pt>
              </c:strCache>
            </c:strRef>
          </c:cat>
          <c:val>
            <c:numRef>
              <c:f>Bonus!$D$2:$D$12</c:f>
              <c:numCache>
                <c:formatCode>General</c:formatCode>
                <c:ptCount val="11"/>
                <c:pt idx="0">
                  <c:v>18</c:v>
                </c:pt>
                <c:pt idx="1">
                  <c:v>1592</c:v>
                </c:pt>
                <c:pt idx="2">
                  <c:v>51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6</c:v>
                </c:pt>
                <c:pt idx="9">
                  <c:v>4</c:v>
                </c:pt>
                <c:pt idx="10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11-3B4C-99B3-41B4CEAD2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9271264"/>
        <c:axId val="939494272"/>
      </c:barChart>
      <c:lineChart>
        <c:grouping val="standard"/>
        <c:varyColors val="0"/>
        <c:ser>
          <c:idx val="3"/>
          <c:order val="3"/>
          <c:tx>
            <c:strRef>
              <c:f>Bonus!$E$1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&gt;= 50000</c:v>
                </c:pt>
              </c:strCache>
            </c:strRef>
          </c:cat>
          <c:val>
            <c:numRef>
              <c:f>Bonus!$E$2:$E$12</c:f>
              <c:numCache>
                <c:formatCode>General</c:formatCode>
                <c:ptCount val="11"/>
                <c:pt idx="0">
                  <c:v>453</c:v>
                </c:pt>
                <c:pt idx="1">
                  <c:v>3389</c:v>
                </c:pt>
                <c:pt idx="2">
                  <c:v>713</c:v>
                </c:pt>
                <c:pt idx="3">
                  <c:v>352</c:v>
                </c:pt>
                <c:pt idx="4">
                  <c:v>201</c:v>
                </c:pt>
                <c:pt idx="5">
                  <c:v>148</c:v>
                </c:pt>
                <c:pt idx="6">
                  <c:v>137</c:v>
                </c:pt>
                <c:pt idx="7">
                  <c:v>82</c:v>
                </c:pt>
                <c:pt idx="8">
                  <c:v>43</c:v>
                </c:pt>
                <c:pt idx="9">
                  <c:v>21</c:v>
                </c:pt>
                <c:pt idx="10">
                  <c:v>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D11-3B4C-99B3-41B4CEAD2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9271264"/>
        <c:axId val="939494272"/>
      </c:lineChart>
      <c:catAx>
        <c:axId val="939271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494272"/>
        <c:crosses val="autoZero"/>
        <c:auto val="1"/>
        <c:lblAlgn val="ctr"/>
        <c:lblOffset val="100"/>
        <c:noMultiLvlLbl val="0"/>
      </c:catAx>
      <c:valAx>
        <c:axId val="93949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27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44450</xdr:colOff>
      <xdr:row>21</xdr:row>
      <xdr:rowOff>57150</xdr:rowOff>
    </xdr:from>
    <xdr:to>
      <xdr:col>9</xdr:col>
      <xdr:colOff>762000</xdr:colOff>
      <xdr:row>40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599654-CC8F-3D4E-BD99-1F936541FE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1714500</xdr:colOff>
      <xdr:row>51</xdr:row>
      <xdr:rowOff>12700</xdr:rowOff>
    </xdr:from>
    <xdr:to>
      <xdr:col>7</xdr:col>
      <xdr:colOff>38100</xdr:colOff>
      <xdr:row>77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F67026-7502-5944-ACD1-C3A480C05C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825500</xdr:colOff>
      <xdr:row>4124</xdr:row>
      <xdr:rowOff>88900</xdr:rowOff>
    </xdr:from>
    <xdr:to>
      <xdr:col>11</xdr:col>
      <xdr:colOff>317500</xdr:colOff>
      <xdr:row>4142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FF5078-83FA-5945-9BA5-4FEE052A39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328938</xdr:colOff>
      <xdr:row>17</xdr:row>
      <xdr:rowOff>40393</xdr:rowOff>
    </xdr:from>
    <xdr:to>
      <xdr:col>6</xdr:col>
      <xdr:colOff>475659</xdr:colOff>
      <xdr:row>31</xdr:row>
      <xdr:rowOff>133158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14CD84A-F344-1B45-88AB-B6005A8A3D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28.468002430556" createdVersion="6" refreshedVersion="6" minRefreshableVersion="3" recordCount="4114" xr:uid="{B5BA972B-A2E9-BF48-930F-1B96DCACD6EB}">
  <cacheSource type="worksheet">
    <worksheetSource ref="A1:S4115" sheet="Main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 Funded" numFmtId="9">
      <sharedItems containsSemiMixedTypes="0" containsString="0" containsNumber="1" minValue="0" maxValue="22603"/>
    </cacheField>
    <cacheField name="Average Donations" numFmtId="2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x v="0"/>
    <b v="0"/>
    <n v="182"/>
    <b v="1"/>
    <x v="0"/>
    <x v="0"/>
    <n v="1.3685882352941177"/>
    <x v="0"/>
  </r>
  <r>
    <n v="1"/>
    <s v="FannibalFest Fan Convention"/>
    <s v="A Hannibal TV Show Fan Convention and Art Collective"/>
    <n v="10275"/>
    <n v="14653"/>
    <x v="0"/>
    <s v="US"/>
    <s v="USD"/>
    <x v="1"/>
    <x v="1"/>
    <b v="0"/>
    <n v="79"/>
    <b v="1"/>
    <x v="0"/>
    <x v="0"/>
    <n v="1.4260827250608272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x v="2"/>
    <b v="0"/>
    <n v="35"/>
    <b v="1"/>
    <x v="0"/>
    <x v="0"/>
    <n v="1.05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x v="3"/>
    <b v="0"/>
    <n v="150"/>
    <b v="1"/>
    <x v="0"/>
    <x v="0"/>
    <n v="1.0389999999999999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x v="4"/>
    <b v="0"/>
    <n v="284"/>
    <b v="1"/>
    <x v="0"/>
    <x v="0"/>
    <n v="1.2299154545454545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x v="5"/>
    <b v="0"/>
    <n v="47"/>
    <b v="1"/>
    <x v="0"/>
    <x v="0"/>
    <n v="1.0977744436109027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x v="6"/>
    <b v="0"/>
    <n v="58"/>
    <b v="1"/>
    <x v="0"/>
    <x v="0"/>
    <n v="1.064875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x v="7"/>
    <b v="0"/>
    <n v="57"/>
    <b v="1"/>
    <x v="0"/>
    <x v="0"/>
    <n v="1.0122222222222221"/>
    <x v="7"/>
  </r>
  <r>
    <n v="8"/>
    <s v="Sizzling in the Kitchen Flynn Style"/>
    <s v="Help us raise the funds to film our pilot episode!"/>
    <n v="3500"/>
    <n v="3501.52"/>
    <x v="0"/>
    <s v="US"/>
    <s v="USD"/>
    <x v="8"/>
    <x v="8"/>
    <b v="0"/>
    <n v="12"/>
    <b v="1"/>
    <x v="0"/>
    <x v="0"/>
    <n v="1.0004342857142856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x v="9"/>
    <b v="0"/>
    <n v="20"/>
    <b v="1"/>
    <x v="0"/>
    <x v="0"/>
    <n v="1.2599800000000001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x v="10"/>
    <b v="0"/>
    <n v="19"/>
    <b v="1"/>
    <x v="0"/>
    <x v="0"/>
    <n v="1.004999999999999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x v="11"/>
    <b v="0"/>
    <n v="75"/>
    <b v="1"/>
    <x v="0"/>
    <x v="0"/>
    <n v="1.205000000000000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x v="12"/>
    <b v="0"/>
    <n v="827"/>
    <b v="1"/>
    <x v="0"/>
    <x v="0"/>
    <n v="1.6529333333333334"/>
    <x v="12"/>
  </r>
  <r>
    <n v="13"/>
    <s v="Can't Go Home"/>
    <s v="A travel series hosted by touring musicians that profiles a different American city in each episode."/>
    <n v="3500"/>
    <n v="5599"/>
    <x v="0"/>
    <s v="US"/>
    <s v="USD"/>
    <x v="13"/>
    <x v="13"/>
    <b v="0"/>
    <n v="51"/>
    <b v="1"/>
    <x v="0"/>
    <x v="0"/>
    <n v="1.5997142857142856"/>
    <x v="13"/>
  </r>
  <r>
    <n v="14"/>
    <s v="3010 | Sci-fi Series"/>
    <s v="A highly charged post apocalyptic sci fi series that pulls no punches!"/>
    <n v="6000"/>
    <n v="6056"/>
    <x v="0"/>
    <s v="AU"/>
    <s v="AUD"/>
    <x v="14"/>
    <x v="14"/>
    <b v="0"/>
    <n v="41"/>
    <b v="1"/>
    <x v="0"/>
    <x v="0"/>
    <n v="1.009333333333333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x v="15"/>
    <b v="0"/>
    <n v="98"/>
    <b v="1"/>
    <x v="0"/>
    <x v="0"/>
    <n v="1.0660000000000001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x v="16"/>
    <b v="0"/>
    <n v="70"/>
    <b v="1"/>
    <x v="0"/>
    <x v="0"/>
    <n v="1.0024166666666667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x v="17"/>
    <b v="0"/>
    <n v="36"/>
    <b v="1"/>
    <x v="0"/>
    <x v="0"/>
    <n v="1.0066666666666666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x v="18"/>
    <b v="0"/>
    <n v="342"/>
    <b v="1"/>
    <x v="0"/>
    <x v="0"/>
    <n v="1.063211000000000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x v="19"/>
    <b v="0"/>
    <n v="22"/>
    <b v="1"/>
    <x v="0"/>
    <x v="0"/>
    <n v="1.4529411764705882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x v="20"/>
    <b v="0"/>
    <n v="25"/>
    <b v="1"/>
    <x v="0"/>
    <x v="0"/>
    <n v="1.00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x v="21"/>
    <b v="0"/>
    <n v="101"/>
    <b v="1"/>
    <x v="0"/>
    <x v="0"/>
    <n v="1.0913513513513513"/>
    <x v="21"/>
  </r>
  <r>
    <n v="22"/>
    <s v="CREATURES OF HABIT!"/>
    <s v="Meet Gary, and Troy: Two unlikely friends that investigate &quot;strange phenomenon&quot;."/>
    <n v="350"/>
    <n v="410"/>
    <x v="0"/>
    <s v="US"/>
    <s v="USD"/>
    <x v="22"/>
    <x v="22"/>
    <b v="0"/>
    <n v="8"/>
    <b v="1"/>
    <x v="0"/>
    <x v="0"/>
    <n v="1.1714285714285715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x v="23"/>
    <b v="0"/>
    <n v="23"/>
    <b v="1"/>
    <x v="0"/>
    <x v="0"/>
    <n v="1.1850000000000001"/>
    <x v="23"/>
  </r>
  <r>
    <n v="24"/>
    <s v="Bring STL Up Late to TV"/>
    <s v="STL Up Late is a weekly late night comedy talk show for St. Louis television."/>
    <n v="35000"/>
    <n v="38082.69"/>
    <x v="0"/>
    <s v="US"/>
    <s v="USD"/>
    <x v="24"/>
    <x v="24"/>
    <b v="0"/>
    <n v="574"/>
    <b v="1"/>
    <x v="0"/>
    <x v="0"/>
    <n v="1.0880768571428572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x v="25"/>
    <b v="0"/>
    <n v="14"/>
    <b v="1"/>
    <x v="0"/>
    <x v="0"/>
    <n v="1.3333333333333333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x v="26"/>
    <b v="0"/>
    <n v="19"/>
    <b v="1"/>
    <x v="0"/>
    <x v="0"/>
    <n v="1.552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x v="27"/>
    <b v="0"/>
    <n v="150"/>
    <b v="1"/>
    <x v="0"/>
    <x v="0"/>
    <n v="1.1172500000000001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x v="28"/>
    <b v="0"/>
    <n v="71"/>
    <b v="1"/>
    <x v="0"/>
    <x v="0"/>
    <n v="1.0035000000000001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x v="29"/>
    <b v="0"/>
    <n v="117"/>
    <b v="1"/>
    <x v="0"/>
    <x v="0"/>
    <n v="1.2333333333333334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x v="30"/>
    <b v="0"/>
    <n v="53"/>
    <b v="1"/>
    <x v="0"/>
    <x v="0"/>
    <n v="1.012997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x v="31"/>
    <b v="0"/>
    <n v="1"/>
    <b v="1"/>
    <x v="0"/>
    <x v="0"/>
    <n v="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x v="32"/>
    <b v="0"/>
    <n v="89"/>
    <b v="1"/>
    <x v="0"/>
    <x v="0"/>
    <n v="1.0024604569420035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x v="33"/>
    <b v="0"/>
    <n v="64"/>
    <b v="1"/>
    <x v="0"/>
    <x v="0"/>
    <n v="1.020952380952381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x v="34"/>
    <b v="0"/>
    <n v="68"/>
    <b v="1"/>
    <x v="0"/>
    <x v="0"/>
    <n v="1.3046153846153845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x v="35"/>
    <b v="0"/>
    <n v="28"/>
    <b v="1"/>
    <x v="0"/>
    <x v="0"/>
    <n v="1.665"/>
    <x v="35"/>
  </r>
  <r>
    <n v="36"/>
    <s v="THE LISTENING BOX"/>
    <s v="A modern day priest makes an unusual discovery, setting off a chain of events."/>
    <n v="6000"/>
    <n v="8529"/>
    <x v="0"/>
    <s v="US"/>
    <s v="USD"/>
    <x v="36"/>
    <x v="36"/>
    <b v="0"/>
    <n v="44"/>
    <b v="1"/>
    <x v="0"/>
    <x v="0"/>
    <n v="1.421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x v="37"/>
    <b v="0"/>
    <n v="253"/>
    <b v="1"/>
    <x v="0"/>
    <x v="0"/>
    <n v="1.834409090909090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x v="38"/>
    <b v="0"/>
    <n v="66"/>
    <b v="1"/>
    <x v="0"/>
    <x v="0"/>
    <n v="1.100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x v="39"/>
    <b v="0"/>
    <n v="217"/>
    <b v="1"/>
    <x v="0"/>
    <x v="0"/>
    <n v="1.3098000000000001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x v="40"/>
    <b v="0"/>
    <n v="16"/>
    <b v="1"/>
    <x v="0"/>
    <x v="0"/>
    <n v="1.0135000000000001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x v="41"/>
    <b v="0"/>
    <n v="19"/>
    <b v="1"/>
    <x v="0"/>
    <x v="0"/>
    <n v="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x v="42"/>
    <b v="0"/>
    <n v="169"/>
    <b v="1"/>
    <x v="0"/>
    <x v="0"/>
    <n v="1.418571428571428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x v="43"/>
    <b v="0"/>
    <n v="263"/>
    <b v="1"/>
    <x v="0"/>
    <x v="0"/>
    <n v="3.0865999999999998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x v="44"/>
    <b v="0"/>
    <n v="15"/>
    <b v="1"/>
    <x v="0"/>
    <x v="0"/>
    <n v="1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x v="45"/>
    <b v="0"/>
    <n v="61"/>
    <b v="1"/>
    <x v="0"/>
    <x v="0"/>
    <n v="1.2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x v="46"/>
    <b v="0"/>
    <n v="45"/>
    <b v="1"/>
    <x v="0"/>
    <x v="0"/>
    <n v="1.0416666666666667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x v="47"/>
    <b v="0"/>
    <n v="70"/>
    <b v="1"/>
    <x v="0"/>
    <x v="0"/>
    <n v="1.0761100000000001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x v="48"/>
    <b v="0"/>
    <n v="38"/>
    <b v="1"/>
    <x v="0"/>
    <x v="0"/>
    <n v="1.0794999999999999"/>
    <x v="48"/>
  </r>
  <r>
    <n v="49"/>
    <s v="Driving Jersey - Season Five"/>
    <s v="Driving Jersey is real people telling real stories."/>
    <n v="12000"/>
    <n v="12000"/>
    <x v="0"/>
    <s v="US"/>
    <s v="USD"/>
    <x v="49"/>
    <x v="49"/>
    <b v="0"/>
    <n v="87"/>
    <b v="1"/>
    <x v="0"/>
    <x v="0"/>
    <n v="1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x v="50"/>
    <b v="0"/>
    <n v="22"/>
    <b v="1"/>
    <x v="0"/>
    <x v="0"/>
    <n v="1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x v="51"/>
    <b v="0"/>
    <n v="119"/>
    <b v="1"/>
    <x v="0"/>
    <x v="0"/>
    <n v="1.280181818181818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x v="52"/>
    <b v="0"/>
    <n v="52"/>
    <b v="1"/>
    <x v="0"/>
    <x v="0"/>
    <n v="1.1620999999999999"/>
    <x v="52"/>
  </r>
  <r>
    <n v="53"/>
    <s v="Rolling out Vegan Mashup's Season 2"/>
    <s v="Delicious TV's Vegan Mashup launching season two on public television"/>
    <n v="3000"/>
    <n v="3289"/>
    <x v="0"/>
    <s v="US"/>
    <s v="USD"/>
    <x v="53"/>
    <x v="53"/>
    <b v="0"/>
    <n v="117"/>
    <b v="1"/>
    <x v="0"/>
    <x v="0"/>
    <n v="1.0963333333333334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x v="54"/>
    <b v="0"/>
    <n v="52"/>
    <b v="1"/>
    <x v="0"/>
    <x v="0"/>
    <n v="1.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x v="55"/>
    <b v="0"/>
    <n v="86"/>
    <b v="1"/>
    <x v="0"/>
    <x v="0"/>
    <n v="1.2895348837209302"/>
    <x v="55"/>
  </r>
  <r>
    <n v="56"/>
    <s v="Voxwomen Cycling Show"/>
    <s v="We want to see more women's cycling on TV - and we need your help to make it happen!"/>
    <n v="8000"/>
    <n v="8581"/>
    <x v="0"/>
    <s v="GB"/>
    <s v="GBP"/>
    <x v="56"/>
    <x v="56"/>
    <b v="0"/>
    <n v="174"/>
    <b v="1"/>
    <x v="0"/>
    <x v="0"/>
    <n v="1.0726249999999999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x v="57"/>
    <b v="0"/>
    <n v="69"/>
    <b v="1"/>
    <x v="0"/>
    <x v="0"/>
    <n v="1.0189999999999999"/>
    <x v="57"/>
  </r>
  <r>
    <n v="58"/>
    <s v="Gloaming"/>
    <s v="Alex thought he knew how the world worked. You live, you die and it's over. He was very, very wrong."/>
    <n v="10000"/>
    <n v="10291"/>
    <x v="0"/>
    <s v="US"/>
    <s v="USD"/>
    <x v="58"/>
    <x v="58"/>
    <b v="0"/>
    <n v="75"/>
    <b v="1"/>
    <x v="0"/>
    <x v="0"/>
    <n v="1.0290999999999999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x v="59"/>
    <b v="0"/>
    <n v="33"/>
    <b v="1"/>
    <x v="0"/>
    <x v="0"/>
    <n v="1.0012570000000001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x v="60"/>
    <b v="0"/>
    <n v="108"/>
    <b v="1"/>
    <x v="0"/>
    <x v="1"/>
    <n v="1.0329622222222221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x v="61"/>
    <b v="0"/>
    <n v="23"/>
    <b v="1"/>
    <x v="0"/>
    <x v="1"/>
    <n v="1.483000000000000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x v="62"/>
    <b v="0"/>
    <n v="48"/>
    <b v="1"/>
    <x v="0"/>
    <x v="1"/>
    <n v="1.547333333333333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x v="63"/>
    <b v="0"/>
    <n v="64"/>
    <b v="1"/>
    <x v="0"/>
    <x v="1"/>
    <n v="1.1351849999999999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x v="64"/>
    <b v="0"/>
    <n v="24"/>
    <b v="1"/>
    <x v="0"/>
    <x v="1"/>
    <n v="1.733333333333333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x v="65"/>
    <b v="0"/>
    <n v="57"/>
    <b v="1"/>
    <x v="0"/>
    <x v="1"/>
    <n v="1.0752857142857142"/>
    <x v="65"/>
  </r>
  <r>
    <n v="66"/>
    <s v="A Stagnant Fever: Short Film"/>
    <s v="A dark comedy set in the '60s about clinical depression and one night stands."/>
    <n v="2000"/>
    <n v="2372"/>
    <x v="0"/>
    <s v="US"/>
    <s v="USD"/>
    <x v="66"/>
    <x v="66"/>
    <b v="0"/>
    <n v="26"/>
    <b v="1"/>
    <x v="0"/>
    <x v="1"/>
    <n v="1.1859999999999999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x v="67"/>
    <b v="0"/>
    <n v="20"/>
    <b v="1"/>
    <x v="0"/>
    <x v="1"/>
    <n v="1.1625000000000001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x v="68"/>
    <b v="0"/>
    <n v="36"/>
    <b v="1"/>
    <x v="0"/>
    <x v="1"/>
    <n v="1.2716666666666667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x v="69"/>
    <b v="0"/>
    <n v="178"/>
    <b v="1"/>
    <x v="0"/>
    <x v="1"/>
    <n v="1.109423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x v="70"/>
    <b v="0"/>
    <n v="17"/>
    <b v="1"/>
    <x v="0"/>
    <x v="1"/>
    <n v="1.272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x v="71"/>
    <b v="0"/>
    <n v="32"/>
    <b v="1"/>
    <x v="0"/>
    <x v="1"/>
    <n v="1.2394444444444443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x v="72"/>
    <b v="0"/>
    <n v="41"/>
    <b v="1"/>
    <x v="0"/>
    <x v="1"/>
    <n v="1.084090909090909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x v="73"/>
    <b v="0"/>
    <n v="18"/>
    <b v="1"/>
    <x v="0"/>
    <x v="1"/>
    <n v="1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x v="74"/>
    <b v="0"/>
    <n v="29"/>
    <b v="1"/>
    <x v="0"/>
    <x v="1"/>
    <n v="1.1293199999999999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x v="75"/>
    <b v="0"/>
    <n v="47"/>
    <b v="1"/>
    <x v="0"/>
    <x v="1"/>
    <n v="1.1542857142857144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x v="76"/>
    <b v="0"/>
    <n v="15"/>
    <b v="1"/>
    <x v="0"/>
    <x v="1"/>
    <n v="1.5333333333333334"/>
    <x v="76"/>
  </r>
  <r>
    <n v="77"/>
    <s v="Jonah and the Crab"/>
    <s v="A short film about a boy searching for companionship in a hermit crab he finds on the beach."/>
    <n v="400"/>
    <n v="1570"/>
    <x v="0"/>
    <s v="US"/>
    <s v="USD"/>
    <x v="77"/>
    <x v="77"/>
    <b v="0"/>
    <n v="26"/>
    <b v="1"/>
    <x v="0"/>
    <x v="1"/>
    <n v="3.9249999999999998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x v="78"/>
    <b v="0"/>
    <n v="35"/>
    <b v="1"/>
    <x v="0"/>
    <x v="1"/>
    <n v="27.02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x v="79"/>
    <b v="0"/>
    <n v="41"/>
    <b v="1"/>
    <x v="0"/>
    <x v="1"/>
    <n v="1.27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x v="80"/>
    <b v="0"/>
    <n v="47"/>
    <b v="1"/>
    <x v="0"/>
    <x v="1"/>
    <n v="1.0725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x v="81"/>
    <b v="0"/>
    <n v="28"/>
    <b v="1"/>
    <x v="0"/>
    <x v="1"/>
    <n v="1.98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x v="82"/>
    <b v="0"/>
    <n v="100"/>
    <b v="1"/>
    <x v="0"/>
    <x v="1"/>
    <n v="1.0001249999999999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x v="83"/>
    <b v="0"/>
    <n v="13"/>
    <b v="1"/>
    <x v="0"/>
    <x v="1"/>
    <n v="1.0249999999999999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x v="84"/>
    <b v="0"/>
    <n v="7"/>
    <b v="1"/>
    <x v="0"/>
    <x v="1"/>
    <n v="1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x v="85"/>
    <b v="0"/>
    <n v="21"/>
    <b v="1"/>
    <x v="0"/>
    <x v="1"/>
    <n v="1.2549999999999999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x v="86"/>
    <b v="0"/>
    <n v="17"/>
    <b v="1"/>
    <x v="0"/>
    <x v="1"/>
    <n v="1.0646666666666667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x v="87"/>
    <b v="0"/>
    <n v="25"/>
    <b v="1"/>
    <x v="0"/>
    <x v="1"/>
    <n v="1.046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x v="88"/>
    <b v="0"/>
    <n v="60"/>
    <b v="1"/>
    <x v="0"/>
    <x v="1"/>
    <n v="1.0285714285714285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x v="89"/>
    <b v="0"/>
    <n v="56"/>
    <b v="1"/>
    <x v="0"/>
    <x v="1"/>
    <n v="1.1506666666666667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x v="90"/>
    <b v="0"/>
    <n v="16"/>
    <b v="1"/>
    <x v="0"/>
    <x v="1"/>
    <n v="1.004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x v="91"/>
    <b v="0"/>
    <n v="46"/>
    <b v="1"/>
    <x v="0"/>
    <x v="1"/>
    <n v="1.2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x v="92"/>
    <b v="0"/>
    <n v="43"/>
    <b v="1"/>
    <x v="0"/>
    <x v="1"/>
    <n v="1.05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x v="93"/>
    <b v="0"/>
    <n v="15"/>
    <b v="1"/>
    <x v="0"/>
    <x v="1"/>
    <n v="1.1060000000000001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x v="94"/>
    <b v="0"/>
    <n v="12"/>
    <b v="1"/>
    <x v="0"/>
    <x v="1"/>
    <n v="1.0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x v="95"/>
    <b v="0"/>
    <n v="21"/>
    <b v="1"/>
    <x v="0"/>
    <x v="1"/>
    <n v="1.3142857142857143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x v="96"/>
    <b v="0"/>
    <n v="34"/>
    <b v="1"/>
    <x v="0"/>
    <x v="1"/>
    <n v="1.1466666666666667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x v="97"/>
    <b v="0"/>
    <n v="8"/>
    <b v="1"/>
    <x v="0"/>
    <x v="1"/>
    <n v="1.0625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x v="98"/>
    <b v="0"/>
    <n v="60"/>
    <b v="1"/>
    <x v="0"/>
    <x v="1"/>
    <n v="1.0625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x v="99"/>
    <b v="0"/>
    <n v="39"/>
    <b v="1"/>
    <x v="0"/>
    <x v="1"/>
    <n v="1.0601933333333333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x v="100"/>
    <b v="0"/>
    <n v="26"/>
    <b v="1"/>
    <x v="0"/>
    <x v="1"/>
    <n v="1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x v="101"/>
    <b v="0"/>
    <n v="35"/>
    <b v="1"/>
    <x v="0"/>
    <x v="1"/>
    <n v="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x v="102"/>
    <b v="0"/>
    <n v="65"/>
    <b v="1"/>
    <x v="0"/>
    <x v="1"/>
    <n v="1.2775000000000001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x v="103"/>
    <b v="0"/>
    <n v="49"/>
    <b v="1"/>
    <x v="0"/>
    <x v="1"/>
    <n v="1.0515384615384615"/>
    <x v="103"/>
  </r>
  <r>
    <n v="104"/>
    <s v="Good 'Ol Trumpet"/>
    <s v="UCF short film about an old man, his love for music, and his misplaced trumpet.  "/>
    <n v="500"/>
    <n v="600"/>
    <x v="0"/>
    <s v="US"/>
    <s v="USD"/>
    <x v="104"/>
    <x v="104"/>
    <b v="0"/>
    <n v="10"/>
    <b v="1"/>
    <x v="0"/>
    <x v="1"/>
    <n v="1.2"/>
    <x v="88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x v="105"/>
    <b v="0"/>
    <n v="60"/>
    <b v="1"/>
    <x v="0"/>
    <x v="1"/>
    <n v="1.074090909090909"/>
    <x v="104"/>
  </r>
  <r>
    <n v="106"/>
    <s v="LOST WEEKEND"/>
    <s v="A Boy. A Girl. A Car. A Serial Killer."/>
    <n v="5000"/>
    <n v="5025"/>
    <x v="0"/>
    <s v="US"/>
    <s v="USD"/>
    <x v="106"/>
    <x v="106"/>
    <b v="0"/>
    <n v="27"/>
    <b v="1"/>
    <x v="0"/>
    <x v="1"/>
    <n v="1.0049999999999999"/>
    <x v="10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x v="107"/>
    <b v="0"/>
    <n v="69"/>
    <b v="1"/>
    <x v="0"/>
    <x v="1"/>
    <n v="1.0246666666666666"/>
    <x v="10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x v="108"/>
    <b v="0"/>
    <n v="47"/>
    <b v="1"/>
    <x v="0"/>
    <x v="1"/>
    <n v="2.4666666666666668"/>
    <x v="10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x v="109"/>
    <b v="0"/>
    <n v="47"/>
    <b v="1"/>
    <x v="0"/>
    <x v="1"/>
    <n v="2.1949999999999998"/>
    <x v="108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x v="110"/>
    <b v="0"/>
    <n v="26"/>
    <b v="1"/>
    <x v="0"/>
    <x v="1"/>
    <n v="1.3076923076923077"/>
    <x v="10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x v="111"/>
    <b v="0"/>
    <n v="53"/>
    <b v="1"/>
    <x v="0"/>
    <x v="1"/>
    <n v="1.5457142857142858"/>
    <x v="11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x v="112"/>
    <b v="0"/>
    <n v="81"/>
    <b v="1"/>
    <x v="0"/>
    <x v="1"/>
    <n v="1.04"/>
    <x v="111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x v="113"/>
    <b v="0"/>
    <n v="78"/>
    <b v="1"/>
    <x v="0"/>
    <x v="1"/>
    <n v="1.41"/>
    <x v="11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x v="114"/>
    <b v="0"/>
    <n v="35"/>
    <b v="1"/>
    <x v="0"/>
    <x v="1"/>
    <n v="1.0333333333333334"/>
    <x v="113"/>
  </r>
  <r>
    <n v="115"/>
    <s v="The World's Greatest Lover"/>
    <s v="Never judge a book (or a lover) by their cover."/>
    <n v="450"/>
    <n v="632"/>
    <x v="0"/>
    <s v="US"/>
    <s v="USD"/>
    <x v="115"/>
    <x v="115"/>
    <b v="0"/>
    <n v="22"/>
    <b v="1"/>
    <x v="0"/>
    <x v="1"/>
    <n v="1.4044444444444444"/>
    <x v="11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x v="116"/>
    <b v="0"/>
    <n v="57"/>
    <b v="1"/>
    <x v="0"/>
    <x v="1"/>
    <n v="1.1365714285714286"/>
    <x v="11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x v="117"/>
    <b v="0"/>
    <n v="27"/>
    <b v="1"/>
    <x v="0"/>
    <x v="1"/>
    <n v="1.0049377777777779"/>
    <x v="116"/>
  </r>
  <r>
    <n v="118"/>
    <s v="DENOUNCED - A Short Film"/>
    <s v="When a ruthless hit-man is 'denounced' from the mafia, his old enemies declare war."/>
    <n v="5000"/>
    <n v="5651.58"/>
    <x v="0"/>
    <s v="US"/>
    <s v="USD"/>
    <x v="118"/>
    <x v="118"/>
    <b v="0"/>
    <n v="39"/>
    <b v="1"/>
    <x v="0"/>
    <x v="1"/>
    <n v="1.1303159999999999"/>
    <x v="11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x v="119"/>
    <b v="0"/>
    <n v="37"/>
    <b v="1"/>
    <x v="0"/>
    <x v="1"/>
    <n v="1.0455692307692308"/>
    <x v="118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x v="120"/>
    <b v="0"/>
    <n v="1"/>
    <b v="0"/>
    <x v="0"/>
    <x v="2"/>
    <n v="1.4285714285714287E-4"/>
    <x v="11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x v="121"/>
    <b v="0"/>
    <n v="1"/>
    <b v="0"/>
    <x v="0"/>
    <x v="2"/>
    <n v="3.3333333333333332E-4"/>
    <x v="120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x v="122"/>
    <b v="0"/>
    <n v="0"/>
    <b v="0"/>
    <x v="0"/>
    <x v="2"/>
    <n v="0"/>
    <x v="12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x v="123"/>
    <b v="0"/>
    <n v="6"/>
    <b v="0"/>
    <x v="0"/>
    <x v="2"/>
    <n v="2.7454545454545453E-3"/>
    <x v="12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x v="124"/>
    <b v="0"/>
    <n v="0"/>
    <b v="0"/>
    <x v="0"/>
    <x v="2"/>
    <n v="0"/>
    <x v="12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x v="125"/>
    <b v="0"/>
    <n v="6"/>
    <b v="0"/>
    <x v="0"/>
    <x v="2"/>
    <n v="0.14000000000000001"/>
    <x v="12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x v="126"/>
    <b v="0"/>
    <n v="13"/>
    <b v="0"/>
    <x v="0"/>
    <x v="2"/>
    <n v="5.5480000000000002E-2"/>
    <x v="12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x v="127"/>
    <b v="0"/>
    <n v="4"/>
    <b v="0"/>
    <x v="0"/>
    <x v="2"/>
    <n v="2.375E-2"/>
    <x v="125"/>
  </r>
  <r>
    <n v="128"/>
    <s v="Ralphi3 (Canceled)"/>
    <s v="A Science Fiction film filled with entertainment and Excitement"/>
    <n v="100000"/>
    <n v="1867"/>
    <x v="1"/>
    <s v="US"/>
    <s v="USD"/>
    <x v="128"/>
    <x v="128"/>
    <b v="0"/>
    <n v="6"/>
    <b v="0"/>
    <x v="0"/>
    <x v="2"/>
    <n v="1.8669999999999999E-2"/>
    <x v="12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x v="129"/>
    <b v="0"/>
    <n v="0"/>
    <b v="0"/>
    <x v="0"/>
    <x v="2"/>
    <n v="0"/>
    <x v="121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x v="130"/>
    <b v="0"/>
    <n v="0"/>
    <b v="0"/>
    <x v="0"/>
    <x v="2"/>
    <n v="0"/>
    <x v="121"/>
  </r>
  <r>
    <n v="131"/>
    <s v="I (Canceled)"/>
    <s v="I"/>
    <n v="1200"/>
    <n v="0"/>
    <x v="1"/>
    <s v="US"/>
    <s v="USD"/>
    <x v="131"/>
    <x v="131"/>
    <b v="0"/>
    <n v="0"/>
    <b v="0"/>
    <x v="0"/>
    <x v="2"/>
    <n v="0"/>
    <x v="12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x v="132"/>
    <b v="0"/>
    <n v="81"/>
    <b v="0"/>
    <x v="0"/>
    <x v="2"/>
    <n v="9.5687499999999995E-2"/>
    <x v="127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x v="133"/>
    <b v="0"/>
    <n v="0"/>
    <b v="0"/>
    <x v="0"/>
    <x v="2"/>
    <n v="0"/>
    <x v="121"/>
  </r>
  <r>
    <n v="134"/>
    <s v="MARLEY'S GHOST (AMBASSADORS OF STEAM) (Canceled)"/>
    <s v="steampunk  remake of &quot;a Christmas carol&quot;"/>
    <n v="5000"/>
    <n v="0"/>
    <x v="1"/>
    <s v="US"/>
    <s v="USD"/>
    <x v="134"/>
    <x v="134"/>
    <b v="0"/>
    <n v="0"/>
    <b v="0"/>
    <x v="0"/>
    <x v="2"/>
    <n v="0"/>
    <x v="12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x v="135"/>
    <b v="0"/>
    <n v="5"/>
    <b v="0"/>
    <x v="0"/>
    <x v="2"/>
    <n v="0.13433333333333333"/>
    <x v="12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x v="136"/>
    <b v="0"/>
    <n v="0"/>
    <b v="0"/>
    <x v="0"/>
    <x v="2"/>
    <n v="0"/>
    <x v="1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x v="137"/>
    <b v="0"/>
    <n v="0"/>
    <b v="0"/>
    <x v="0"/>
    <x v="2"/>
    <n v="0"/>
    <x v="1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x v="138"/>
    <b v="0"/>
    <n v="58"/>
    <b v="0"/>
    <x v="0"/>
    <x v="2"/>
    <n v="3.1413333333333335E-2"/>
    <x v="129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x v="139"/>
    <b v="0"/>
    <n v="1"/>
    <b v="0"/>
    <x v="0"/>
    <x v="2"/>
    <n v="1"/>
    <x v="13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x v="140"/>
    <b v="0"/>
    <n v="0"/>
    <b v="0"/>
    <x v="0"/>
    <x v="2"/>
    <n v="0"/>
    <x v="12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x v="141"/>
    <b v="0"/>
    <n v="28"/>
    <b v="0"/>
    <x v="0"/>
    <x v="2"/>
    <n v="0.10775"/>
    <x v="13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x v="142"/>
    <b v="0"/>
    <n v="1"/>
    <b v="0"/>
    <x v="0"/>
    <x v="2"/>
    <n v="3.3333333333333335E-3"/>
    <x v="11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x v="143"/>
    <b v="0"/>
    <n v="0"/>
    <b v="0"/>
    <x v="0"/>
    <x v="2"/>
    <n v="0"/>
    <x v="12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x v="144"/>
    <b v="0"/>
    <n v="37"/>
    <b v="0"/>
    <x v="0"/>
    <x v="2"/>
    <n v="0.27600000000000002"/>
    <x v="13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x v="145"/>
    <b v="0"/>
    <n v="9"/>
    <b v="0"/>
    <x v="0"/>
    <x v="2"/>
    <n v="7.5111111111111115E-2"/>
    <x v="13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x v="146"/>
    <b v="0"/>
    <n v="3"/>
    <b v="0"/>
    <x v="0"/>
    <x v="2"/>
    <n v="5.7499999999999999E-3"/>
    <x v="134"/>
  </r>
  <r>
    <n v="147"/>
    <s v="Consumed (Static Air) (Canceled)"/>
    <s v="Film makers catch live footage beyond their wildest dreams."/>
    <n v="7000"/>
    <n v="0"/>
    <x v="1"/>
    <s v="GB"/>
    <s v="GBP"/>
    <x v="147"/>
    <x v="147"/>
    <b v="0"/>
    <n v="0"/>
    <b v="0"/>
    <x v="0"/>
    <x v="2"/>
    <n v="0"/>
    <x v="12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x v="148"/>
    <b v="0"/>
    <n v="2"/>
    <b v="0"/>
    <x v="0"/>
    <x v="2"/>
    <n v="8.0000000000000004E-4"/>
    <x v="13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x v="149"/>
    <b v="0"/>
    <n v="6"/>
    <b v="0"/>
    <x v="0"/>
    <x v="2"/>
    <n v="9.1999999999999998E-3"/>
    <x v="13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x v="150"/>
    <b v="0"/>
    <n v="67"/>
    <b v="0"/>
    <x v="0"/>
    <x v="2"/>
    <n v="0.23163076923076922"/>
    <x v="1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x v="151"/>
    <b v="0"/>
    <n v="5"/>
    <b v="0"/>
    <x v="0"/>
    <x v="2"/>
    <n v="5.5999999999999995E-4"/>
    <x v="138"/>
  </r>
  <r>
    <n v="152"/>
    <s v="The Great Dark (Canceled)"/>
    <s v="The Great Dark is a journey through the unimaginable...and un foreseeable..."/>
    <n v="380000"/>
    <n v="30"/>
    <x v="1"/>
    <s v="US"/>
    <s v="USD"/>
    <x v="152"/>
    <x v="152"/>
    <b v="0"/>
    <n v="2"/>
    <b v="0"/>
    <x v="0"/>
    <x v="2"/>
    <n v="7.8947368421052633E-5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x v="153"/>
    <b v="0"/>
    <n v="10"/>
    <b v="0"/>
    <x v="0"/>
    <x v="2"/>
    <n v="7.1799999999999998E-3"/>
    <x v="13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x v="154"/>
    <b v="0"/>
    <n v="3"/>
    <b v="0"/>
    <x v="0"/>
    <x v="2"/>
    <n v="2.6666666666666668E-2"/>
    <x v="1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x v="155"/>
    <b v="0"/>
    <n v="4"/>
    <b v="0"/>
    <x v="0"/>
    <x v="2"/>
    <n v="6.0000000000000002E-5"/>
    <x v="14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x v="156"/>
    <b v="0"/>
    <n v="15"/>
    <b v="0"/>
    <x v="0"/>
    <x v="2"/>
    <n v="5.0999999999999997E-2"/>
    <x v="14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x v="157"/>
    <b v="0"/>
    <n v="2"/>
    <b v="0"/>
    <x v="0"/>
    <x v="2"/>
    <n v="2.671118530884808E-3"/>
    <x v="14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x v="158"/>
    <b v="0"/>
    <n v="0"/>
    <b v="0"/>
    <x v="0"/>
    <x v="2"/>
    <n v="0"/>
    <x v="1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x v="159"/>
    <b v="0"/>
    <n v="1"/>
    <b v="0"/>
    <x v="0"/>
    <x v="2"/>
    <n v="2.0000000000000002E-5"/>
    <x v="11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x v="160"/>
    <b v="0"/>
    <n v="0"/>
    <b v="0"/>
    <x v="0"/>
    <x v="3"/>
    <n v="0"/>
    <x v="12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x v="161"/>
    <b v="0"/>
    <n v="1"/>
    <b v="0"/>
    <x v="0"/>
    <x v="3"/>
    <n v="1E-4"/>
    <x v="14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x v="162"/>
    <b v="0"/>
    <n v="10"/>
    <b v="0"/>
    <x v="0"/>
    <x v="3"/>
    <n v="0.15535714285714286"/>
    <x v="14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x v="163"/>
    <b v="0"/>
    <n v="0"/>
    <b v="0"/>
    <x v="0"/>
    <x v="3"/>
    <n v="0"/>
    <x v="12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x v="164"/>
    <b v="0"/>
    <n v="7"/>
    <b v="0"/>
    <x v="0"/>
    <x v="3"/>
    <n v="5.3333333333333332E-3"/>
    <x v="146"/>
  </r>
  <r>
    <n v="165"/>
    <s v="NET"/>
    <s v="A teacher. A boy. The beach and a heatwave that drove them all insane."/>
    <n v="17000"/>
    <n v="0"/>
    <x v="2"/>
    <s v="GB"/>
    <s v="GBP"/>
    <x v="165"/>
    <x v="165"/>
    <b v="0"/>
    <n v="0"/>
    <b v="0"/>
    <x v="0"/>
    <x v="3"/>
    <n v="0"/>
    <x v="121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x v="166"/>
    <b v="0"/>
    <n v="1"/>
    <b v="0"/>
    <x v="0"/>
    <x v="3"/>
    <n v="0.6"/>
    <x v="14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x v="167"/>
    <b v="0"/>
    <n v="2"/>
    <b v="0"/>
    <x v="0"/>
    <x v="3"/>
    <n v="1E-4"/>
    <x v="148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x v="168"/>
    <b v="0"/>
    <n v="3"/>
    <b v="0"/>
    <x v="0"/>
    <x v="3"/>
    <n v="4.0625000000000001E-2"/>
    <x v="14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x v="169"/>
    <b v="0"/>
    <n v="10"/>
    <b v="0"/>
    <x v="0"/>
    <x v="3"/>
    <n v="0.224"/>
    <x v="1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x v="170"/>
    <b v="0"/>
    <n v="10"/>
    <b v="0"/>
    <x v="0"/>
    <x v="3"/>
    <n v="3.2500000000000001E-2"/>
    <x v="15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x v="171"/>
    <b v="0"/>
    <n v="1"/>
    <b v="0"/>
    <x v="0"/>
    <x v="3"/>
    <n v="2.0000000000000002E-5"/>
    <x v="120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x v="172"/>
    <b v="0"/>
    <n v="0"/>
    <b v="0"/>
    <x v="0"/>
    <x v="3"/>
    <n v="0"/>
    <x v="12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x v="173"/>
    <b v="0"/>
    <n v="0"/>
    <b v="0"/>
    <x v="0"/>
    <x v="3"/>
    <n v="0"/>
    <x v="12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x v="174"/>
    <b v="0"/>
    <n v="0"/>
    <b v="0"/>
    <x v="0"/>
    <x v="3"/>
    <n v="0"/>
    <x v="12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x v="175"/>
    <b v="0"/>
    <n v="26"/>
    <b v="0"/>
    <x v="0"/>
    <x v="3"/>
    <n v="6.4850000000000005E-2"/>
    <x v="15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x v="176"/>
    <b v="0"/>
    <n v="0"/>
    <b v="0"/>
    <x v="0"/>
    <x v="3"/>
    <n v="0"/>
    <x v="121"/>
  </r>
  <r>
    <n v="177"/>
    <s v="The Good Samaritan"/>
    <s v="I'm making a modern day version of the bible story &quot; The Good Samaritan&quot;"/>
    <n v="450"/>
    <n v="180"/>
    <x v="2"/>
    <s v="US"/>
    <s v="USD"/>
    <x v="177"/>
    <x v="177"/>
    <b v="0"/>
    <n v="7"/>
    <b v="0"/>
    <x v="0"/>
    <x v="3"/>
    <n v="0.4"/>
    <x v="153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x v="178"/>
    <b v="0"/>
    <n v="0"/>
    <b v="0"/>
    <x v="0"/>
    <x v="3"/>
    <n v="0"/>
    <x v="121"/>
  </r>
  <r>
    <n v="179"/>
    <s v="Sustain: A Film About Survival"/>
    <s v="A feature-length film about how three people survive in a diseased world."/>
    <n v="1000"/>
    <n v="200"/>
    <x v="2"/>
    <s v="US"/>
    <s v="USD"/>
    <x v="179"/>
    <x v="179"/>
    <b v="0"/>
    <n v="2"/>
    <b v="0"/>
    <x v="0"/>
    <x v="3"/>
    <n v="0.2"/>
    <x v="10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x v="180"/>
    <b v="0"/>
    <n v="13"/>
    <b v="0"/>
    <x v="0"/>
    <x v="3"/>
    <n v="0.33416666666666667"/>
    <x v="15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x v="181"/>
    <b v="0"/>
    <n v="4"/>
    <b v="0"/>
    <x v="0"/>
    <x v="3"/>
    <n v="0.21092608822670172"/>
    <x v="15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x v="182"/>
    <b v="0"/>
    <n v="0"/>
    <b v="0"/>
    <x v="0"/>
    <x v="3"/>
    <n v="0"/>
    <x v="121"/>
  </r>
  <r>
    <n v="183"/>
    <s v="Three Little Words"/>
    <s v="Don't kill me until I meet my Dad"/>
    <n v="12500"/>
    <n v="4482"/>
    <x v="2"/>
    <s v="GB"/>
    <s v="GBP"/>
    <x v="183"/>
    <x v="183"/>
    <b v="0"/>
    <n v="12"/>
    <b v="0"/>
    <x v="0"/>
    <x v="3"/>
    <n v="0.35855999999999999"/>
    <x v="156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x v="184"/>
    <b v="0"/>
    <n v="2"/>
    <b v="0"/>
    <x v="0"/>
    <x v="3"/>
    <n v="3.4000000000000002E-2"/>
    <x v="157"/>
  </r>
  <r>
    <n v="185"/>
    <s v="BLANK Short Movie"/>
    <s v="Love has no boundaries!"/>
    <n v="40000"/>
    <n v="2200"/>
    <x v="2"/>
    <s v="NO"/>
    <s v="NOK"/>
    <x v="185"/>
    <x v="185"/>
    <b v="0"/>
    <n v="10"/>
    <b v="0"/>
    <x v="0"/>
    <x v="3"/>
    <n v="5.5E-2"/>
    <x v="158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x v="186"/>
    <b v="0"/>
    <n v="0"/>
    <b v="0"/>
    <x v="0"/>
    <x v="3"/>
    <n v="0"/>
    <x v="12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x v="187"/>
    <b v="0"/>
    <n v="5"/>
    <b v="0"/>
    <x v="0"/>
    <x v="3"/>
    <n v="0.16"/>
    <x v="15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x v="188"/>
    <b v="0"/>
    <n v="0"/>
    <b v="0"/>
    <x v="0"/>
    <x v="3"/>
    <n v="0"/>
    <x v="121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x v="189"/>
    <b v="0"/>
    <n v="5"/>
    <b v="0"/>
    <x v="0"/>
    <x v="3"/>
    <n v="6.8999999999999997E-4"/>
    <x v="160"/>
  </r>
  <r>
    <n v="190"/>
    <s v="REGIONRAT, the movie"/>
    <s v="Because hope can be a 4 letter word"/>
    <n v="12000"/>
    <n v="50"/>
    <x v="2"/>
    <s v="US"/>
    <s v="USD"/>
    <x v="190"/>
    <x v="190"/>
    <b v="0"/>
    <n v="1"/>
    <b v="0"/>
    <x v="0"/>
    <x v="3"/>
    <n v="4.1666666666666666E-3"/>
    <x v="7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x v="191"/>
    <b v="0"/>
    <n v="3"/>
    <b v="0"/>
    <x v="0"/>
    <x v="3"/>
    <n v="0.05"/>
    <x v="16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x v="192"/>
    <b v="0"/>
    <n v="3"/>
    <b v="0"/>
    <x v="0"/>
    <x v="3"/>
    <n v="1.7E-5"/>
    <x v="16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x v="193"/>
    <b v="0"/>
    <n v="0"/>
    <b v="0"/>
    <x v="0"/>
    <x v="3"/>
    <n v="0"/>
    <x v="12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x v="194"/>
    <b v="0"/>
    <n v="3"/>
    <b v="0"/>
    <x v="0"/>
    <x v="3"/>
    <n v="1.1999999999999999E-3"/>
    <x v="12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x v="195"/>
    <b v="0"/>
    <n v="0"/>
    <b v="0"/>
    <x v="0"/>
    <x v="3"/>
    <n v="0"/>
    <x v="12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x v="196"/>
    <b v="0"/>
    <n v="19"/>
    <b v="0"/>
    <x v="0"/>
    <x v="3"/>
    <n v="0.41857142857142859"/>
    <x v="16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x v="197"/>
    <b v="0"/>
    <n v="8"/>
    <b v="0"/>
    <x v="0"/>
    <x v="3"/>
    <n v="0.1048"/>
    <x v="164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x v="198"/>
    <b v="0"/>
    <n v="6"/>
    <b v="0"/>
    <x v="0"/>
    <x v="3"/>
    <n v="1.116E-2"/>
    <x v="16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x v="199"/>
    <b v="0"/>
    <n v="0"/>
    <b v="0"/>
    <x v="0"/>
    <x v="3"/>
    <n v="0"/>
    <x v="121"/>
  </r>
  <r>
    <n v="200"/>
    <s v="The Crossing Shore"/>
    <s v="A film dedicated to an AAF Pilot's struggle to survive behind enemy lines during WWII."/>
    <n v="6000"/>
    <n v="1571.55"/>
    <x v="2"/>
    <s v="US"/>
    <s v="USD"/>
    <x v="200"/>
    <x v="200"/>
    <b v="0"/>
    <n v="18"/>
    <b v="0"/>
    <x v="0"/>
    <x v="3"/>
    <n v="0.26192500000000002"/>
    <x v="166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x v="201"/>
    <b v="0"/>
    <n v="7"/>
    <b v="0"/>
    <x v="0"/>
    <x v="3"/>
    <n v="0.58461538461538465"/>
    <x v="167"/>
  </r>
  <r>
    <n v="202"/>
    <s v="Modern Gangsters"/>
    <s v="new web series created by jonney terry"/>
    <n v="6000"/>
    <n v="0"/>
    <x v="2"/>
    <s v="US"/>
    <s v="USD"/>
    <x v="202"/>
    <x v="202"/>
    <b v="0"/>
    <n v="0"/>
    <b v="0"/>
    <x v="0"/>
    <x v="3"/>
    <n v="0"/>
    <x v="121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x v="203"/>
    <b v="0"/>
    <n v="8"/>
    <b v="0"/>
    <x v="0"/>
    <x v="3"/>
    <n v="0.2984"/>
    <x v="16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x v="204"/>
    <b v="0"/>
    <n v="1293"/>
    <b v="0"/>
    <x v="0"/>
    <x v="3"/>
    <n v="0.50721666666666665"/>
    <x v="16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x v="205"/>
    <b v="0"/>
    <n v="17"/>
    <b v="0"/>
    <x v="0"/>
    <x v="3"/>
    <n v="0.16250000000000001"/>
    <x v="170"/>
  </r>
  <r>
    <n v="206"/>
    <s v="Blood Bond Movie Development"/>
    <s v="A love story featuring adoption,struggle,dysfunction,grace, healing, and restoration."/>
    <n v="12700"/>
    <n v="0"/>
    <x v="2"/>
    <s v="US"/>
    <s v="USD"/>
    <x v="206"/>
    <x v="206"/>
    <b v="0"/>
    <n v="0"/>
    <b v="0"/>
    <x v="0"/>
    <x v="3"/>
    <n v="0"/>
    <x v="12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x v="207"/>
    <b v="0"/>
    <n v="13"/>
    <b v="0"/>
    <x v="0"/>
    <x v="3"/>
    <n v="0.15214285714285714"/>
    <x v="17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x v="208"/>
    <b v="0"/>
    <n v="0"/>
    <b v="0"/>
    <x v="0"/>
    <x v="3"/>
    <n v="0"/>
    <x v="12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x v="209"/>
    <b v="0"/>
    <n v="0"/>
    <b v="0"/>
    <x v="0"/>
    <x v="3"/>
    <n v="0"/>
    <x v="12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x v="210"/>
    <b v="0"/>
    <n v="33"/>
    <b v="0"/>
    <x v="0"/>
    <x v="3"/>
    <n v="0.2525"/>
    <x v="17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x v="211"/>
    <b v="0"/>
    <n v="12"/>
    <b v="0"/>
    <x v="0"/>
    <x v="3"/>
    <n v="0.44600000000000001"/>
    <x v="17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x v="212"/>
    <b v="0"/>
    <n v="1"/>
    <b v="0"/>
    <x v="0"/>
    <x v="3"/>
    <n v="1.5873015873015873E-4"/>
    <x v="12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x v="213"/>
    <b v="0"/>
    <n v="1"/>
    <b v="0"/>
    <x v="0"/>
    <x v="3"/>
    <n v="4.0000000000000002E-4"/>
    <x v="13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x v="214"/>
    <b v="0"/>
    <n v="1"/>
    <b v="0"/>
    <x v="0"/>
    <x v="3"/>
    <n v="8.0000000000000007E-5"/>
    <x v="12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x v="215"/>
    <b v="0"/>
    <n v="1"/>
    <b v="0"/>
    <x v="0"/>
    <x v="3"/>
    <n v="2.2727272727272726E-3"/>
    <x v="11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x v="216"/>
    <b v="0"/>
    <n v="84"/>
    <b v="0"/>
    <x v="0"/>
    <x v="3"/>
    <n v="0.55698440000000005"/>
    <x v="174"/>
  </r>
  <r>
    <n v="217"/>
    <s v="Bitch"/>
    <s v="A roadmovie by paw"/>
    <n v="100000"/>
    <n v="11943"/>
    <x v="2"/>
    <s v="SE"/>
    <s v="SEK"/>
    <x v="217"/>
    <x v="217"/>
    <b v="0"/>
    <n v="38"/>
    <b v="0"/>
    <x v="0"/>
    <x v="3"/>
    <n v="0.11942999999999999"/>
    <x v="17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x v="218"/>
    <b v="0"/>
    <n v="1"/>
    <b v="0"/>
    <x v="0"/>
    <x v="3"/>
    <n v="0.02"/>
    <x v="101"/>
  </r>
  <r>
    <n v="219"/>
    <s v="True Colors"/>
    <s v="An hour-long pilot about a group of suburban LGBT teens coming of age in the early 90's."/>
    <n v="50000"/>
    <n v="8815"/>
    <x v="2"/>
    <s v="US"/>
    <s v="USD"/>
    <x v="219"/>
    <x v="219"/>
    <b v="0"/>
    <n v="76"/>
    <b v="0"/>
    <x v="0"/>
    <x v="3"/>
    <n v="0.17630000000000001"/>
    <x v="17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x v="220"/>
    <b v="0"/>
    <n v="3"/>
    <b v="0"/>
    <x v="0"/>
    <x v="3"/>
    <n v="7.1999999999999998E-3"/>
    <x v="177"/>
  </r>
  <r>
    <n v="221"/>
    <s v="Archetypes"/>
    <s v="Film about Schizophrenia with Surreal Twists!"/>
    <n v="50000"/>
    <n v="0"/>
    <x v="2"/>
    <s v="US"/>
    <s v="USD"/>
    <x v="221"/>
    <x v="221"/>
    <b v="0"/>
    <n v="0"/>
    <b v="0"/>
    <x v="0"/>
    <x v="3"/>
    <n v="0"/>
    <x v="1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x v="222"/>
    <b v="0"/>
    <n v="2"/>
    <b v="0"/>
    <x v="0"/>
    <x v="3"/>
    <n v="0.13"/>
    <x v="17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x v="223"/>
    <b v="0"/>
    <n v="0"/>
    <b v="0"/>
    <x v="0"/>
    <x v="3"/>
    <n v="0"/>
    <x v="12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x v="224"/>
    <b v="0"/>
    <n v="0"/>
    <b v="0"/>
    <x v="0"/>
    <x v="3"/>
    <n v="0"/>
    <x v="12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x v="225"/>
    <b v="0"/>
    <n v="0"/>
    <b v="0"/>
    <x v="0"/>
    <x v="3"/>
    <n v="0"/>
    <x v="121"/>
  </r>
  <r>
    <n v="226"/>
    <s v="MAGGIE Film"/>
    <s v="A TRUE STORY OF DOMESTIC VILOLENCE THAT SEEKS TO OFFER THE VIEWER OUTLEST OF SUPPORT."/>
    <n v="29000"/>
    <n v="250"/>
    <x v="2"/>
    <s v="GB"/>
    <s v="GBP"/>
    <x v="226"/>
    <x v="226"/>
    <b v="0"/>
    <n v="2"/>
    <b v="0"/>
    <x v="0"/>
    <x v="3"/>
    <n v="8.6206896551724137E-3"/>
    <x v="17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x v="227"/>
    <b v="0"/>
    <n v="0"/>
    <b v="0"/>
    <x v="0"/>
    <x v="3"/>
    <n v="0"/>
    <x v="121"/>
  </r>
  <r>
    <n v="228"/>
    <s v="Facets of a Geek life"/>
    <s v="I am making a film from one one of my books called facets of a Geek life."/>
    <n v="8000"/>
    <n v="0"/>
    <x v="2"/>
    <s v="GB"/>
    <s v="GBP"/>
    <x v="228"/>
    <x v="228"/>
    <b v="0"/>
    <n v="0"/>
    <b v="0"/>
    <x v="0"/>
    <x v="3"/>
    <n v="0"/>
    <x v="12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x v="229"/>
    <b v="0"/>
    <n v="0"/>
    <b v="0"/>
    <x v="0"/>
    <x v="3"/>
    <n v="0"/>
    <x v="12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x v="230"/>
    <b v="0"/>
    <n v="2"/>
    <b v="0"/>
    <x v="0"/>
    <x v="3"/>
    <n v="4.0000000000000001E-3"/>
    <x v="18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x v="231"/>
    <b v="0"/>
    <n v="0"/>
    <b v="0"/>
    <x v="0"/>
    <x v="3"/>
    <n v="0"/>
    <x v="12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x v="232"/>
    <b v="0"/>
    <n v="7"/>
    <b v="0"/>
    <x v="0"/>
    <x v="3"/>
    <n v="2.75E-2"/>
    <x v="18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x v="233"/>
    <b v="0"/>
    <n v="0"/>
    <b v="0"/>
    <x v="0"/>
    <x v="3"/>
    <n v="0"/>
    <x v="12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x v="234"/>
    <b v="0"/>
    <n v="5"/>
    <b v="0"/>
    <x v="0"/>
    <x v="3"/>
    <n v="0.40100000000000002"/>
    <x v="18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x v="235"/>
    <b v="0"/>
    <n v="0"/>
    <b v="0"/>
    <x v="0"/>
    <x v="3"/>
    <n v="0"/>
    <x v="12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x v="236"/>
    <b v="0"/>
    <n v="0"/>
    <b v="0"/>
    <x v="0"/>
    <x v="3"/>
    <n v="0"/>
    <x v="121"/>
  </r>
  <r>
    <n v="237"/>
    <s v="Making The Choice"/>
    <s v="Making The Choice is a christian short film series."/>
    <n v="15000"/>
    <n v="50"/>
    <x v="2"/>
    <s v="US"/>
    <s v="USD"/>
    <x v="237"/>
    <x v="237"/>
    <b v="0"/>
    <n v="1"/>
    <b v="0"/>
    <x v="0"/>
    <x v="3"/>
    <n v="3.3333333333333335E-3"/>
    <x v="7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x v="238"/>
    <b v="0"/>
    <n v="0"/>
    <b v="0"/>
    <x v="0"/>
    <x v="3"/>
    <n v="0"/>
    <x v="12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x v="239"/>
    <b v="0"/>
    <n v="5"/>
    <b v="0"/>
    <x v="0"/>
    <x v="3"/>
    <n v="0.25"/>
    <x v="7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x v="240"/>
    <b v="1"/>
    <n v="137"/>
    <b v="1"/>
    <x v="0"/>
    <x v="4"/>
    <n v="1.0763413333333334"/>
    <x v="18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x v="241"/>
    <b v="1"/>
    <n v="376"/>
    <b v="1"/>
    <x v="0"/>
    <x v="4"/>
    <n v="1.1263736263736264"/>
    <x v="184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x v="242"/>
    <b v="1"/>
    <n v="202"/>
    <b v="1"/>
    <x v="0"/>
    <x v="4"/>
    <n v="1.1346153846153846"/>
    <x v="18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x v="243"/>
    <b v="1"/>
    <n v="328"/>
    <b v="1"/>
    <x v="0"/>
    <x v="4"/>
    <n v="1.0259199999999999"/>
    <x v="18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244"/>
    <x v="244"/>
    <b v="1"/>
    <n v="84"/>
    <b v="1"/>
    <x v="0"/>
    <x v="4"/>
    <n v="1.1375714285714287"/>
    <x v="18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x v="245"/>
    <b v="1"/>
    <n v="96"/>
    <b v="1"/>
    <x v="0"/>
    <x v="4"/>
    <n v="1.0371999999999999"/>
    <x v="188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x v="246"/>
    <b v="1"/>
    <n v="223"/>
    <b v="1"/>
    <x v="0"/>
    <x v="4"/>
    <n v="3.0546000000000002"/>
    <x v="18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x v="247"/>
    <b v="1"/>
    <n v="62"/>
    <b v="1"/>
    <x v="0"/>
    <x v="4"/>
    <n v="1.341"/>
    <x v="19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x v="248"/>
    <b v="1"/>
    <n v="146"/>
    <b v="1"/>
    <x v="0"/>
    <x v="4"/>
    <n v="1.0133294117647058"/>
    <x v="19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x v="249"/>
    <b v="1"/>
    <n v="235"/>
    <b v="1"/>
    <x v="0"/>
    <x v="4"/>
    <n v="1.1292"/>
    <x v="192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x v="250"/>
    <b v="1"/>
    <n v="437"/>
    <b v="1"/>
    <x v="0"/>
    <x v="4"/>
    <n v="1.0558333333333334"/>
    <x v="19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x v="251"/>
    <b v="1"/>
    <n v="77"/>
    <b v="1"/>
    <x v="0"/>
    <x v="4"/>
    <n v="1.2557142857142858"/>
    <x v="19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x v="252"/>
    <b v="1"/>
    <n v="108"/>
    <b v="1"/>
    <x v="0"/>
    <x v="4"/>
    <n v="1.8455999999999999"/>
    <x v="19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x v="253"/>
    <b v="1"/>
    <n v="7"/>
    <b v="1"/>
    <x v="0"/>
    <x v="4"/>
    <n v="1.0073333333333334"/>
    <x v="19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x v="254"/>
    <b v="1"/>
    <n v="314"/>
    <b v="1"/>
    <x v="0"/>
    <x v="4"/>
    <n v="1.1694724999999999"/>
    <x v="197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x v="255"/>
    <b v="1"/>
    <n v="188"/>
    <b v="1"/>
    <x v="0"/>
    <x v="4"/>
    <n v="1.0673325"/>
    <x v="19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x v="256"/>
    <b v="1"/>
    <n v="275"/>
    <b v="1"/>
    <x v="0"/>
    <x v="4"/>
    <n v="1.391"/>
    <x v="19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x v="257"/>
    <b v="1"/>
    <n v="560"/>
    <b v="1"/>
    <x v="0"/>
    <x v="4"/>
    <n v="1.0672648571428571"/>
    <x v="2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x v="258"/>
    <b v="1"/>
    <n v="688"/>
    <b v="1"/>
    <x v="0"/>
    <x v="4"/>
    <n v="1.9114"/>
    <x v="20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x v="259"/>
    <b v="1"/>
    <n v="942"/>
    <b v="1"/>
    <x v="0"/>
    <x v="4"/>
    <n v="1.3193789333333332"/>
    <x v="20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x v="260"/>
    <b v="1"/>
    <n v="88"/>
    <b v="1"/>
    <x v="0"/>
    <x v="4"/>
    <n v="1.0640000000000001"/>
    <x v="203"/>
  </r>
  <r>
    <n v="261"/>
    <s v="Empires: The Film"/>
    <s v="Empires explores the impact of networks on histories and philosophies of political thought."/>
    <n v="20000"/>
    <n v="21480"/>
    <x v="0"/>
    <s v="US"/>
    <s v="USD"/>
    <x v="261"/>
    <x v="261"/>
    <b v="1"/>
    <n v="220"/>
    <b v="1"/>
    <x v="0"/>
    <x v="4"/>
    <n v="1.0740000000000001"/>
    <x v="204"/>
  </r>
  <r>
    <n v="262"/>
    <s v="The Last Cosmonaut"/>
    <s v="He can never die. He will live forever. He is the last cosmonaut, and this is his story."/>
    <n v="2500"/>
    <n v="6000"/>
    <x v="0"/>
    <s v="US"/>
    <s v="USD"/>
    <x v="262"/>
    <x v="262"/>
    <b v="1"/>
    <n v="145"/>
    <b v="1"/>
    <x v="0"/>
    <x v="4"/>
    <n v="2.4"/>
    <x v="20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x v="263"/>
    <b v="1"/>
    <n v="963"/>
    <b v="1"/>
    <x v="0"/>
    <x v="4"/>
    <n v="1.1808107999999999"/>
    <x v="20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x v="264"/>
    <b v="1"/>
    <n v="91"/>
    <b v="1"/>
    <x v="0"/>
    <x v="4"/>
    <n v="1.1819999999999999"/>
    <x v="207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x v="265"/>
    <b v="1"/>
    <n v="58"/>
    <b v="1"/>
    <x v="0"/>
    <x v="4"/>
    <n v="1.111"/>
    <x v="20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x v="266"/>
    <b v="1"/>
    <n v="36"/>
    <b v="1"/>
    <x v="0"/>
    <x v="4"/>
    <n v="1.4550000000000001"/>
    <x v="20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x v="267"/>
    <b v="1"/>
    <n v="165"/>
    <b v="1"/>
    <x v="0"/>
    <x v="4"/>
    <n v="1.3162883248730965"/>
    <x v="21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x v="268"/>
    <b v="1"/>
    <n v="111"/>
    <b v="1"/>
    <x v="0"/>
    <x v="4"/>
    <n v="1.1140000000000001"/>
    <x v="2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x v="269"/>
    <b v="1"/>
    <n v="1596"/>
    <b v="1"/>
    <x v="0"/>
    <x v="4"/>
    <n v="1.4723377"/>
    <x v="21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x v="270"/>
    <b v="1"/>
    <n v="61"/>
    <b v="1"/>
    <x v="0"/>
    <x v="4"/>
    <n v="1.5260869565217392"/>
    <x v="21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x v="271"/>
    <b v="1"/>
    <n v="287"/>
    <b v="1"/>
    <x v="0"/>
    <x v="4"/>
    <n v="1.0468"/>
    <x v="2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x v="272"/>
    <b v="1"/>
    <n v="65"/>
    <b v="1"/>
    <x v="0"/>
    <x v="4"/>
    <n v="1.7743366666666667"/>
    <x v="21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x v="273"/>
    <b v="1"/>
    <n v="118"/>
    <b v="1"/>
    <x v="0"/>
    <x v="4"/>
    <n v="1.077758"/>
    <x v="21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x v="274"/>
    <b v="1"/>
    <n v="113"/>
    <b v="1"/>
    <x v="0"/>
    <x v="4"/>
    <n v="1.56"/>
    <x v="21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x v="275"/>
    <b v="1"/>
    <n v="332"/>
    <b v="1"/>
    <x v="0"/>
    <x v="4"/>
    <n v="1.08395"/>
    <x v="21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x v="276"/>
    <b v="1"/>
    <n v="62"/>
    <b v="1"/>
    <x v="0"/>
    <x v="4"/>
    <n v="1.476"/>
    <x v="21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x v="277"/>
    <b v="1"/>
    <n v="951"/>
    <b v="1"/>
    <x v="0"/>
    <x v="4"/>
    <n v="1.1038153846153846"/>
    <x v="220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x v="278"/>
    <b v="1"/>
    <n v="415"/>
    <b v="1"/>
    <x v="0"/>
    <x v="4"/>
    <n v="1.5034814814814814"/>
    <x v="22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x v="279"/>
    <b v="1"/>
    <n v="305"/>
    <b v="1"/>
    <x v="0"/>
    <x v="4"/>
    <n v="1.5731829411764706"/>
    <x v="22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x v="280"/>
    <b v="1"/>
    <n v="2139"/>
    <b v="1"/>
    <x v="0"/>
    <x v="4"/>
    <n v="1.5614399999999999"/>
    <x v="22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x v="281"/>
    <b v="1"/>
    <n v="79"/>
    <b v="1"/>
    <x v="0"/>
    <x v="4"/>
    <n v="1.2058763636363636"/>
    <x v="22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x v="282"/>
    <b v="1"/>
    <n v="179"/>
    <b v="1"/>
    <x v="0"/>
    <x v="4"/>
    <n v="1.0118888888888888"/>
    <x v="225"/>
  </r>
  <r>
    <n v="283"/>
    <s v="SOLE SURVIVOR"/>
    <s v="What is the impact of survivorship on the human condition?"/>
    <n v="18000"/>
    <n v="20569.05"/>
    <x v="0"/>
    <s v="US"/>
    <s v="USD"/>
    <x v="283"/>
    <x v="283"/>
    <b v="1"/>
    <n v="202"/>
    <b v="1"/>
    <x v="0"/>
    <x v="4"/>
    <n v="1.142725"/>
    <x v="22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x v="284"/>
    <b v="1"/>
    <n v="760"/>
    <b v="1"/>
    <x v="0"/>
    <x v="4"/>
    <n v="1.0462615"/>
    <x v="22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x v="285"/>
    <b v="1"/>
    <n v="563"/>
    <b v="1"/>
    <x v="0"/>
    <x v="4"/>
    <n v="2.2882507142857142"/>
    <x v="22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x v="286"/>
    <b v="1"/>
    <n v="135"/>
    <b v="1"/>
    <x v="0"/>
    <x v="4"/>
    <n v="1.0915333333333332"/>
    <x v="229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x v="287"/>
    <b v="1"/>
    <n v="290"/>
    <b v="1"/>
    <x v="0"/>
    <x v="4"/>
    <n v="1.7629999999999999"/>
    <x v="23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x v="288"/>
    <b v="1"/>
    <n v="447"/>
    <b v="1"/>
    <x v="0"/>
    <x v="4"/>
    <n v="1.0321061999999999"/>
    <x v="2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x v="289"/>
    <b v="1"/>
    <n v="232"/>
    <b v="1"/>
    <x v="0"/>
    <x v="4"/>
    <n v="1.0482"/>
    <x v="232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x v="290"/>
    <b v="1"/>
    <n v="168"/>
    <b v="1"/>
    <x v="0"/>
    <x v="4"/>
    <n v="1.0668444444444445"/>
    <x v="23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x v="291"/>
    <b v="1"/>
    <n v="128"/>
    <b v="1"/>
    <x v="0"/>
    <x v="4"/>
    <n v="1.2001999999999999"/>
    <x v="23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x v="292"/>
    <b v="1"/>
    <n v="493"/>
    <b v="1"/>
    <x v="0"/>
    <x v="4"/>
    <n v="1.0150693333333334"/>
    <x v="23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x v="293"/>
    <b v="1"/>
    <n v="131"/>
    <b v="1"/>
    <x v="0"/>
    <x v="4"/>
    <n v="1.0138461538461538"/>
    <x v="23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x v="294"/>
    <b v="1"/>
    <n v="50"/>
    <b v="1"/>
    <x v="0"/>
    <x v="4"/>
    <n v="1"/>
    <x v="1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x v="295"/>
    <b v="1"/>
    <n v="665"/>
    <b v="1"/>
    <x v="0"/>
    <x v="4"/>
    <n v="1.3310911999999999"/>
    <x v="237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x v="296"/>
    <b v="1"/>
    <n v="129"/>
    <b v="1"/>
    <x v="0"/>
    <x v="4"/>
    <n v="1.187262"/>
    <x v="238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x v="297"/>
    <b v="1"/>
    <n v="142"/>
    <b v="1"/>
    <x v="0"/>
    <x v="4"/>
    <n v="1.0064"/>
    <x v="239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x v="298"/>
    <b v="1"/>
    <n v="2436"/>
    <b v="1"/>
    <x v="0"/>
    <x v="4"/>
    <n v="1.089324126984127"/>
    <x v="24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x v="299"/>
    <b v="1"/>
    <n v="244"/>
    <b v="1"/>
    <x v="0"/>
    <x v="4"/>
    <n v="1.789525"/>
    <x v="24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x v="300"/>
    <b v="1"/>
    <n v="298"/>
    <b v="1"/>
    <x v="0"/>
    <x v="4"/>
    <n v="1.0172264"/>
    <x v="242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x v="301"/>
    <b v="1"/>
    <n v="251"/>
    <b v="1"/>
    <x v="0"/>
    <x v="4"/>
    <n v="1.1873499999999999"/>
    <x v="24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x v="302"/>
    <b v="1"/>
    <n v="108"/>
    <b v="1"/>
    <x v="0"/>
    <x v="4"/>
    <n v="1.0045999999999999"/>
    <x v="24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x v="303"/>
    <b v="1"/>
    <n v="82"/>
    <b v="1"/>
    <x v="0"/>
    <x v="4"/>
    <n v="1.3746666666666667"/>
    <x v="24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x v="304"/>
    <b v="1"/>
    <n v="74"/>
    <b v="1"/>
    <x v="0"/>
    <x v="4"/>
    <n v="2.3164705882352941"/>
    <x v="246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x v="305"/>
    <b v="1"/>
    <n v="189"/>
    <b v="1"/>
    <x v="0"/>
    <x v="4"/>
    <n v="1.3033333333333332"/>
    <x v="247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x v="306"/>
    <b v="1"/>
    <n v="80"/>
    <b v="1"/>
    <x v="0"/>
    <x v="4"/>
    <n v="2.9289999999999998"/>
    <x v="248"/>
  </r>
  <r>
    <n v="307"/>
    <s v="Grammar Revolution"/>
    <s v="Why is grammar important?"/>
    <n v="22000"/>
    <n v="24490"/>
    <x v="0"/>
    <s v="US"/>
    <s v="USD"/>
    <x v="307"/>
    <x v="307"/>
    <b v="1"/>
    <n v="576"/>
    <b v="1"/>
    <x v="0"/>
    <x v="4"/>
    <n v="1.1131818181818183"/>
    <x v="24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x v="308"/>
    <b v="1"/>
    <n v="202"/>
    <b v="1"/>
    <x v="0"/>
    <x v="4"/>
    <n v="1.0556666666666668"/>
    <x v="25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x v="309"/>
    <b v="1"/>
    <n v="238"/>
    <b v="1"/>
    <x v="0"/>
    <x v="4"/>
    <n v="1.1894444444444445"/>
    <x v="25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x v="310"/>
    <b v="1"/>
    <n v="36"/>
    <b v="1"/>
    <x v="0"/>
    <x v="4"/>
    <n v="1.04129"/>
    <x v="25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x v="311"/>
    <b v="1"/>
    <n v="150"/>
    <b v="1"/>
    <x v="0"/>
    <x v="4"/>
    <n v="1.0410165"/>
    <x v="25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x v="312"/>
    <b v="1"/>
    <n v="146"/>
    <b v="1"/>
    <x v="0"/>
    <x v="4"/>
    <n v="1.1187499999999999"/>
    <x v="25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x v="313"/>
    <b v="1"/>
    <n v="222"/>
    <b v="1"/>
    <x v="0"/>
    <x v="4"/>
    <n v="1.0473529411764706"/>
    <x v="25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x v="314"/>
    <b v="1"/>
    <n v="120"/>
    <b v="1"/>
    <x v="0"/>
    <x v="4"/>
    <n v="3.8515000000000001"/>
    <x v="256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x v="315"/>
    <b v="1"/>
    <n v="126"/>
    <b v="1"/>
    <x v="0"/>
    <x v="4"/>
    <n v="1.01248"/>
    <x v="257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x v="316"/>
    <b v="1"/>
    <n v="158"/>
    <b v="1"/>
    <x v="0"/>
    <x v="4"/>
    <n v="1.1377333333333333"/>
    <x v="25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x v="317"/>
    <b v="1"/>
    <n v="316"/>
    <b v="1"/>
    <x v="0"/>
    <x v="4"/>
    <n v="1.0080333333333333"/>
    <x v="259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x v="318"/>
    <b v="1"/>
    <n v="284"/>
    <b v="1"/>
    <x v="0"/>
    <x v="4"/>
    <n v="2.8332000000000002"/>
    <x v="26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x v="319"/>
    <b v="1"/>
    <n v="51"/>
    <b v="1"/>
    <x v="0"/>
    <x v="4"/>
    <n v="1.1268"/>
    <x v="26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x v="320"/>
    <b v="1"/>
    <n v="158"/>
    <b v="1"/>
    <x v="0"/>
    <x v="4"/>
    <n v="1.0658000000000001"/>
    <x v="262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x v="321"/>
    <b v="1"/>
    <n v="337"/>
    <b v="1"/>
    <x v="0"/>
    <x v="4"/>
    <n v="1.0266285714285714"/>
    <x v="26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x v="322"/>
    <b v="1"/>
    <n v="186"/>
    <b v="1"/>
    <x v="0"/>
    <x v="4"/>
    <n v="1.0791200000000001"/>
    <x v="26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x v="323"/>
    <b v="1"/>
    <n v="58"/>
    <b v="1"/>
    <x v="0"/>
    <x v="4"/>
    <n v="1.2307407407407407"/>
    <x v="265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x v="324"/>
    <b v="1"/>
    <n v="82"/>
    <b v="1"/>
    <x v="0"/>
    <x v="4"/>
    <n v="1.016"/>
    <x v="26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x v="325"/>
    <b v="1"/>
    <n v="736"/>
    <b v="1"/>
    <x v="0"/>
    <x v="4"/>
    <n v="1.04396"/>
    <x v="26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x v="326"/>
    <b v="1"/>
    <n v="1151"/>
    <b v="1"/>
    <x v="0"/>
    <x v="4"/>
    <n v="1.1292973333333334"/>
    <x v="26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x v="327"/>
    <b v="1"/>
    <n v="34"/>
    <b v="1"/>
    <x v="0"/>
    <x v="4"/>
    <n v="1.3640000000000001"/>
    <x v="26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x v="328"/>
    <b v="1"/>
    <n v="498"/>
    <b v="1"/>
    <x v="0"/>
    <x v="4"/>
    <n v="1.036144"/>
    <x v="27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x v="329"/>
    <b v="1"/>
    <n v="167"/>
    <b v="1"/>
    <x v="0"/>
    <x v="4"/>
    <n v="1.0549999999999999"/>
    <x v="27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x v="330"/>
    <b v="1"/>
    <n v="340"/>
    <b v="1"/>
    <x v="0"/>
    <x v="4"/>
    <n v="1.0182857142857142"/>
    <x v="272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x v="331"/>
    <b v="1"/>
    <n v="438"/>
    <b v="1"/>
    <x v="0"/>
    <x v="4"/>
    <n v="1.0660499999999999"/>
    <x v="273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x v="332"/>
    <b v="1"/>
    <n v="555"/>
    <b v="1"/>
    <x v="0"/>
    <x v="4"/>
    <n v="1.13015"/>
    <x v="27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x v="333"/>
    <b v="1"/>
    <n v="266"/>
    <b v="1"/>
    <x v="0"/>
    <x v="4"/>
    <n v="1.252275"/>
    <x v="27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x v="334"/>
    <b v="1"/>
    <n v="69"/>
    <b v="1"/>
    <x v="0"/>
    <x v="4"/>
    <n v="1.0119"/>
    <x v="2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x v="335"/>
    <b v="1"/>
    <n v="80"/>
    <b v="1"/>
    <x v="0"/>
    <x v="4"/>
    <n v="1.0276470588235294"/>
    <x v="27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x v="336"/>
    <b v="1"/>
    <n v="493"/>
    <b v="1"/>
    <x v="0"/>
    <x v="4"/>
    <n v="1.1683911999999999"/>
    <x v="27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x v="337"/>
    <b v="1"/>
    <n v="31"/>
    <b v="1"/>
    <x v="0"/>
    <x v="4"/>
    <n v="1.0116833333333335"/>
    <x v="27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x v="338"/>
    <b v="1"/>
    <n v="236"/>
    <b v="1"/>
    <x v="0"/>
    <x v="4"/>
    <n v="1.1013360000000001"/>
    <x v="28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x v="339"/>
    <b v="1"/>
    <n v="89"/>
    <b v="1"/>
    <x v="0"/>
    <x v="4"/>
    <n v="1.0808333333333333"/>
    <x v="28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x v="340"/>
    <b v="1"/>
    <n v="299"/>
    <b v="1"/>
    <x v="0"/>
    <x v="4"/>
    <n v="1.2502285714285715"/>
    <x v="28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x v="341"/>
    <b v="1"/>
    <n v="55"/>
    <b v="1"/>
    <x v="0"/>
    <x v="4"/>
    <n v="1.0671428571428572"/>
    <x v="283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x v="342"/>
    <b v="1"/>
    <n v="325"/>
    <b v="1"/>
    <x v="0"/>
    <x v="4"/>
    <n v="1.0036639999999999"/>
    <x v="28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x v="343"/>
    <b v="1"/>
    <n v="524"/>
    <b v="1"/>
    <x v="0"/>
    <x v="4"/>
    <n v="1.0202863333333334"/>
    <x v="28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x v="344"/>
    <b v="1"/>
    <n v="285"/>
    <b v="1"/>
    <x v="0"/>
    <x v="4"/>
    <n v="1.0208358208955224"/>
    <x v="28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x v="345"/>
    <b v="1"/>
    <n v="179"/>
    <b v="1"/>
    <x v="0"/>
    <x v="4"/>
    <n v="1.2327586206896552"/>
    <x v="287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x v="346"/>
    <b v="1"/>
    <n v="188"/>
    <b v="1"/>
    <x v="0"/>
    <x v="4"/>
    <n v="1.7028880000000002"/>
    <x v="28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x v="347"/>
    <b v="1"/>
    <n v="379"/>
    <b v="1"/>
    <x v="0"/>
    <x v="4"/>
    <n v="1.1159049999999999"/>
    <x v="28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x v="348"/>
    <b v="1"/>
    <n v="119"/>
    <b v="1"/>
    <x v="0"/>
    <x v="4"/>
    <n v="1.03"/>
    <x v="29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x v="349"/>
    <b v="1"/>
    <n v="167"/>
    <b v="1"/>
    <x v="0"/>
    <x v="4"/>
    <n v="1.0663570159857905"/>
    <x v="29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x v="350"/>
    <b v="1"/>
    <n v="221"/>
    <b v="1"/>
    <x v="0"/>
    <x v="4"/>
    <n v="1.1476"/>
    <x v="29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x v="351"/>
    <b v="1"/>
    <n v="964"/>
    <b v="1"/>
    <x v="0"/>
    <x v="4"/>
    <n v="1.2734117647058822"/>
    <x v="29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x v="352"/>
    <b v="1"/>
    <n v="286"/>
    <b v="1"/>
    <x v="0"/>
    <x v="4"/>
    <n v="1.1656"/>
    <x v="29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x v="353"/>
    <b v="1"/>
    <n v="613"/>
    <b v="1"/>
    <x v="0"/>
    <x v="4"/>
    <n v="1.0861819426615318"/>
    <x v="29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x v="354"/>
    <b v="1"/>
    <n v="29"/>
    <b v="1"/>
    <x v="0"/>
    <x v="4"/>
    <n v="1.0394285714285714"/>
    <x v="296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x v="355"/>
    <b v="1"/>
    <n v="165"/>
    <b v="1"/>
    <x v="0"/>
    <x v="4"/>
    <n v="1.1625714285714286"/>
    <x v="297"/>
  </r>
  <r>
    <n v="356"/>
    <s v="43 and 80"/>
    <s v="A documentary about halibut conservation and how it impacts communities of Southeast Alaska."/>
    <n v="7500"/>
    <n v="7701.93"/>
    <x v="0"/>
    <s v="US"/>
    <s v="USD"/>
    <x v="356"/>
    <x v="356"/>
    <b v="1"/>
    <n v="97"/>
    <b v="1"/>
    <x v="0"/>
    <x v="4"/>
    <n v="1.0269239999999999"/>
    <x v="29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x v="357"/>
    <b v="1"/>
    <n v="303"/>
    <b v="1"/>
    <x v="0"/>
    <x v="4"/>
    <n v="1.74"/>
    <x v="299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x v="358"/>
    <b v="1"/>
    <n v="267"/>
    <b v="1"/>
    <x v="0"/>
    <x v="4"/>
    <n v="1.03088"/>
    <x v="3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x v="359"/>
    <b v="1"/>
    <n v="302"/>
    <b v="1"/>
    <x v="0"/>
    <x v="4"/>
    <n v="1.0485537190082646"/>
    <x v="30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x v="360"/>
    <b v="0"/>
    <n v="87"/>
    <b v="1"/>
    <x v="0"/>
    <x v="4"/>
    <n v="1.0137499999999999"/>
    <x v="30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x v="361"/>
    <b v="0"/>
    <n v="354"/>
    <b v="1"/>
    <x v="0"/>
    <x v="4"/>
    <n v="1.1107699999999998"/>
    <x v="30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x v="362"/>
    <b v="0"/>
    <n v="86"/>
    <b v="1"/>
    <x v="0"/>
    <x v="4"/>
    <n v="1.2415933781686497"/>
    <x v="30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x v="363"/>
    <b v="0"/>
    <n v="26"/>
    <b v="1"/>
    <x v="0"/>
    <x v="4"/>
    <n v="1.0133333333333334"/>
    <x v="30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x v="364"/>
    <b v="0"/>
    <n v="113"/>
    <b v="1"/>
    <x v="0"/>
    <x v="4"/>
    <n v="1.1016142857142857"/>
    <x v="306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x v="365"/>
    <b v="0"/>
    <n v="65"/>
    <b v="1"/>
    <x v="0"/>
    <x v="4"/>
    <n v="1.0397333333333334"/>
    <x v="30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x v="366"/>
    <b v="0"/>
    <n v="134"/>
    <b v="1"/>
    <x v="0"/>
    <x v="4"/>
    <n v="1.013157894736842"/>
    <x v="30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x v="367"/>
    <b v="0"/>
    <n v="119"/>
    <b v="1"/>
    <x v="0"/>
    <x v="4"/>
    <n v="1.033501"/>
    <x v="30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x v="368"/>
    <b v="0"/>
    <n v="159"/>
    <b v="1"/>
    <x v="0"/>
    <x v="4"/>
    <n v="1.04112"/>
    <x v="31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x v="369"/>
    <b v="0"/>
    <n v="167"/>
    <b v="1"/>
    <x v="0"/>
    <x v="4"/>
    <n v="1.1015569230769231"/>
    <x v="3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x v="370"/>
    <b v="0"/>
    <n v="43"/>
    <b v="1"/>
    <x v="0"/>
    <x v="4"/>
    <n v="1.2202"/>
    <x v="31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x v="371"/>
    <b v="0"/>
    <n v="1062"/>
    <b v="1"/>
    <x v="0"/>
    <x v="4"/>
    <n v="1.1416866666666667"/>
    <x v="313"/>
  </r>
  <r>
    <n v="372"/>
    <s v="Wild Equus"/>
    <s v="A short documentary exploring the uses of 'Natural Horsemanship' across Europe"/>
    <n v="300"/>
    <n v="376"/>
    <x v="0"/>
    <s v="GB"/>
    <s v="GBP"/>
    <x v="372"/>
    <x v="372"/>
    <b v="0"/>
    <n v="9"/>
    <b v="1"/>
    <x v="0"/>
    <x v="4"/>
    <n v="1.2533333333333334"/>
    <x v="31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x v="373"/>
    <b v="0"/>
    <n v="89"/>
    <b v="1"/>
    <x v="0"/>
    <x v="4"/>
    <n v="1.0666666666666667"/>
    <x v="31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x v="374"/>
    <b v="0"/>
    <n v="174"/>
    <b v="1"/>
    <x v="0"/>
    <x v="4"/>
    <n v="1.3065"/>
    <x v="31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x v="375"/>
    <b v="0"/>
    <n v="14"/>
    <b v="1"/>
    <x v="0"/>
    <x v="4"/>
    <n v="1.2"/>
    <x v="3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x v="376"/>
    <b v="0"/>
    <n v="48"/>
    <b v="1"/>
    <x v="0"/>
    <x v="4"/>
    <n v="1.0595918367346939"/>
    <x v="31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x v="377"/>
    <b v="0"/>
    <n v="133"/>
    <b v="1"/>
    <x v="0"/>
    <x v="4"/>
    <n v="1.1439999999999999"/>
    <x v="31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x v="378"/>
    <b v="0"/>
    <n v="83"/>
    <b v="1"/>
    <x v="0"/>
    <x v="4"/>
    <n v="1.1176666666666666"/>
    <x v="32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x v="379"/>
    <b v="0"/>
    <n v="149"/>
    <b v="1"/>
    <x v="0"/>
    <x v="4"/>
    <n v="1.1608000000000001"/>
    <x v="32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x v="380"/>
    <b v="0"/>
    <n v="49"/>
    <b v="1"/>
    <x v="0"/>
    <x v="4"/>
    <n v="1.415"/>
    <x v="322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x v="381"/>
    <b v="0"/>
    <n v="251"/>
    <b v="1"/>
    <x v="0"/>
    <x v="4"/>
    <n v="1.0472999999999999"/>
    <x v="323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x v="382"/>
    <b v="0"/>
    <n v="22"/>
    <b v="1"/>
    <x v="0"/>
    <x v="4"/>
    <n v="2.5583333333333331"/>
    <x v="32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x v="383"/>
    <b v="0"/>
    <n v="48"/>
    <b v="1"/>
    <x v="0"/>
    <x v="4"/>
    <n v="2.0670670670670672"/>
    <x v="32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x v="384"/>
    <b v="0"/>
    <n v="383"/>
    <b v="1"/>
    <x v="0"/>
    <x v="4"/>
    <n v="1.1210500000000001"/>
    <x v="32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x v="385"/>
    <b v="0"/>
    <n v="237"/>
    <b v="1"/>
    <x v="0"/>
    <x v="4"/>
    <n v="1.05982"/>
    <x v="327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x v="386"/>
    <b v="0"/>
    <n v="13"/>
    <b v="1"/>
    <x v="0"/>
    <x v="4"/>
    <n v="1.0016666666666667"/>
    <x v="32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x v="387"/>
    <b v="0"/>
    <n v="562"/>
    <b v="1"/>
    <x v="0"/>
    <x v="4"/>
    <n v="2.1398947368421051"/>
    <x v="329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x v="388"/>
    <b v="0"/>
    <n v="71"/>
    <b v="1"/>
    <x v="0"/>
    <x v="4"/>
    <n v="1.2616000000000001"/>
    <x v="33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x v="389"/>
    <b v="0"/>
    <n v="1510"/>
    <b v="1"/>
    <x v="0"/>
    <x v="4"/>
    <n v="1.8153547058823529"/>
    <x v="33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x v="390"/>
    <b v="0"/>
    <n v="14"/>
    <b v="1"/>
    <x v="0"/>
    <x v="4"/>
    <n v="1"/>
    <x v="8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x v="391"/>
    <b v="0"/>
    <n v="193"/>
    <b v="1"/>
    <x v="0"/>
    <x v="4"/>
    <n v="1.0061"/>
    <x v="33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x v="392"/>
    <b v="0"/>
    <n v="206"/>
    <b v="1"/>
    <x v="0"/>
    <x v="4"/>
    <n v="1.009027027027027"/>
    <x v="333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x v="393"/>
    <b v="0"/>
    <n v="351"/>
    <b v="1"/>
    <x v="0"/>
    <x v="4"/>
    <n v="1.10446"/>
    <x v="33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x v="394"/>
    <b v="0"/>
    <n v="50"/>
    <b v="1"/>
    <x v="0"/>
    <x v="4"/>
    <n v="1.118936170212766"/>
    <x v="33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x v="395"/>
    <b v="0"/>
    <n v="184"/>
    <b v="1"/>
    <x v="0"/>
    <x v="4"/>
    <n v="1.0804450000000001"/>
    <x v="336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x v="396"/>
    <b v="0"/>
    <n v="196"/>
    <b v="1"/>
    <x v="0"/>
    <x v="4"/>
    <n v="1.0666666666666667"/>
    <x v="33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x v="397"/>
    <b v="0"/>
    <n v="229"/>
    <b v="1"/>
    <x v="0"/>
    <x v="4"/>
    <n v="1.0390027322404372"/>
    <x v="33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x v="398"/>
    <b v="0"/>
    <n v="67"/>
    <b v="1"/>
    <x v="0"/>
    <x v="4"/>
    <n v="1.2516"/>
    <x v="33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x v="399"/>
    <b v="0"/>
    <n v="95"/>
    <b v="1"/>
    <x v="0"/>
    <x v="4"/>
    <n v="1.0680499999999999"/>
    <x v="34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x v="400"/>
    <b v="0"/>
    <n v="62"/>
    <b v="1"/>
    <x v="0"/>
    <x v="4"/>
    <n v="1.1230249999999999"/>
    <x v="34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x v="401"/>
    <b v="0"/>
    <n v="73"/>
    <b v="1"/>
    <x v="0"/>
    <x v="4"/>
    <n v="1.0381199999999999"/>
    <x v="34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x v="402"/>
    <b v="0"/>
    <n v="43"/>
    <b v="1"/>
    <x v="0"/>
    <x v="4"/>
    <n v="1.4165000000000001"/>
    <x v="343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x v="403"/>
    <b v="0"/>
    <n v="70"/>
    <b v="1"/>
    <x v="0"/>
    <x v="4"/>
    <n v="1.0526"/>
    <x v="34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x v="404"/>
    <b v="0"/>
    <n v="271"/>
    <b v="1"/>
    <x v="0"/>
    <x v="4"/>
    <n v="1.0309142857142857"/>
    <x v="345"/>
  </r>
  <r>
    <n v="405"/>
    <s v="The Healing Effect Movie"/>
    <s v="Come, join our movie movement.  A new documentary about the healing power of food."/>
    <n v="2820"/>
    <n v="3036"/>
    <x v="0"/>
    <s v="US"/>
    <s v="USD"/>
    <x v="405"/>
    <x v="405"/>
    <b v="0"/>
    <n v="55"/>
    <b v="1"/>
    <x v="0"/>
    <x v="4"/>
    <n v="1.0765957446808512"/>
    <x v="346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x v="406"/>
    <b v="0"/>
    <n v="35"/>
    <b v="1"/>
    <x v="0"/>
    <x v="4"/>
    <n v="1.0770464285714285"/>
    <x v="347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x v="407"/>
    <b v="0"/>
    <n v="22"/>
    <b v="1"/>
    <x v="0"/>
    <x v="4"/>
    <n v="1.0155000000000001"/>
    <x v="34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x v="408"/>
    <b v="0"/>
    <n v="38"/>
    <b v="1"/>
    <x v="0"/>
    <x v="4"/>
    <n v="1.0143766666666667"/>
    <x v="34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x v="409"/>
    <b v="0"/>
    <n v="15"/>
    <b v="1"/>
    <x v="0"/>
    <x v="4"/>
    <n v="1.3680000000000001"/>
    <x v="35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x v="410"/>
    <b v="0"/>
    <n v="7"/>
    <b v="1"/>
    <x v="0"/>
    <x v="4"/>
    <n v="1.2829999999999999"/>
    <x v="35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x v="411"/>
    <b v="0"/>
    <n v="241"/>
    <b v="1"/>
    <x v="0"/>
    <x v="4"/>
    <n v="1.0105"/>
    <x v="35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x v="412"/>
    <b v="0"/>
    <n v="55"/>
    <b v="1"/>
    <x v="0"/>
    <x v="4"/>
    <n v="1.2684"/>
    <x v="3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x v="413"/>
    <b v="0"/>
    <n v="171"/>
    <b v="1"/>
    <x v="0"/>
    <x v="4"/>
    <n v="1.0508593749999999"/>
    <x v="35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x v="414"/>
    <b v="0"/>
    <n v="208"/>
    <b v="1"/>
    <x v="0"/>
    <x v="4"/>
    <n v="1.0285405405405406"/>
    <x v="35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x v="415"/>
    <b v="0"/>
    <n v="21"/>
    <b v="1"/>
    <x v="0"/>
    <x v="4"/>
    <n v="1.0214714285714286"/>
    <x v="356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x v="416"/>
    <b v="0"/>
    <n v="25"/>
    <b v="1"/>
    <x v="0"/>
    <x v="4"/>
    <n v="1.2021700000000002"/>
    <x v="357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x v="417"/>
    <b v="0"/>
    <n v="52"/>
    <b v="1"/>
    <x v="0"/>
    <x v="4"/>
    <n v="1.0024761904761905"/>
    <x v="358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x v="418"/>
    <b v="0"/>
    <n v="104"/>
    <b v="1"/>
    <x v="0"/>
    <x v="4"/>
    <n v="1.0063392857142857"/>
    <x v="359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x v="419"/>
    <b v="0"/>
    <n v="73"/>
    <b v="1"/>
    <x v="0"/>
    <x v="4"/>
    <n v="1.004375"/>
    <x v="36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x v="420"/>
    <b v="0"/>
    <n v="3"/>
    <b v="0"/>
    <x v="0"/>
    <x v="5"/>
    <n v="4.3939393939393936E-3"/>
    <x v="36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x v="421"/>
    <b v="0"/>
    <n v="6"/>
    <b v="0"/>
    <x v="0"/>
    <x v="5"/>
    <n v="2.0066666666666667E-2"/>
    <x v="36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x v="422"/>
    <b v="0"/>
    <n v="12"/>
    <b v="0"/>
    <x v="0"/>
    <x v="5"/>
    <n v="1.0749999999999999E-2"/>
    <x v="36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x v="423"/>
    <b v="0"/>
    <n v="13"/>
    <b v="0"/>
    <x v="0"/>
    <x v="5"/>
    <n v="7.6499999999999997E-3"/>
    <x v="36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x v="424"/>
    <b v="0"/>
    <n v="5"/>
    <b v="0"/>
    <x v="0"/>
    <x v="5"/>
    <n v="6.7966666666666675E-2"/>
    <x v="36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x v="425"/>
    <b v="0"/>
    <n v="2"/>
    <b v="0"/>
    <x v="0"/>
    <x v="5"/>
    <n v="1.2E-4"/>
    <x v="366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x v="426"/>
    <b v="0"/>
    <n v="8"/>
    <b v="0"/>
    <x v="0"/>
    <x v="5"/>
    <n v="1.3299999999999999E-2"/>
    <x v="367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x v="427"/>
    <b v="0"/>
    <n v="0"/>
    <b v="0"/>
    <x v="0"/>
    <x v="5"/>
    <n v="0"/>
    <x v="121"/>
  </r>
  <r>
    <n v="428"/>
    <s v="Little Clay Bible - Zacchaeus"/>
    <s v="Fresh, fun, entertaining Bible stories on YouTube, stop-motion style."/>
    <n v="12000"/>
    <n v="676"/>
    <x v="2"/>
    <s v="US"/>
    <s v="USD"/>
    <x v="428"/>
    <x v="428"/>
    <b v="0"/>
    <n v="13"/>
    <b v="0"/>
    <x v="0"/>
    <x v="5"/>
    <n v="5.6333333333333332E-2"/>
    <x v="36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x v="429"/>
    <b v="0"/>
    <n v="0"/>
    <b v="0"/>
    <x v="0"/>
    <x v="5"/>
    <n v="0"/>
    <x v="12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x v="430"/>
    <b v="0"/>
    <n v="5"/>
    <b v="0"/>
    <x v="0"/>
    <x v="5"/>
    <n v="2.4E-2"/>
    <x v="369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x v="431"/>
    <b v="0"/>
    <n v="8"/>
    <b v="0"/>
    <x v="0"/>
    <x v="5"/>
    <n v="0.13833333333333334"/>
    <x v="37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x v="432"/>
    <b v="0"/>
    <n v="8"/>
    <b v="0"/>
    <x v="0"/>
    <x v="5"/>
    <n v="9.5000000000000001E-2"/>
    <x v="37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x v="433"/>
    <b v="0"/>
    <n v="0"/>
    <b v="0"/>
    <x v="0"/>
    <x v="5"/>
    <n v="0"/>
    <x v="12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x v="434"/>
    <b v="0"/>
    <n v="2"/>
    <b v="0"/>
    <x v="0"/>
    <x v="5"/>
    <n v="0.05"/>
    <x v="37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x v="435"/>
    <b v="0"/>
    <n v="3"/>
    <b v="0"/>
    <x v="0"/>
    <x v="5"/>
    <n v="2.7272727272727273E-5"/>
    <x v="1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x v="436"/>
    <b v="0"/>
    <n v="0"/>
    <b v="0"/>
    <x v="0"/>
    <x v="5"/>
    <n v="0"/>
    <x v="1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x v="437"/>
    <b v="0"/>
    <n v="0"/>
    <b v="0"/>
    <x v="0"/>
    <x v="5"/>
    <n v="0"/>
    <x v="12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x v="438"/>
    <b v="0"/>
    <n v="11"/>
    <b v="0"/>
    <x v="0"/>
    <x v="5"/>
    <n v="9.3799999999999994E-2"/>
    <x v="373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x v="439"/>
    <b v="0"/>
    <n v="0"/>
    <b v="0"/>
    <x v="0"/>
    <x v="5"/>
    <n v="0"/>
    <x v="121"/>
  </r>
  <r>
    <n v="440"/>
    <s v="Consumed"/>
    <s v="A stop-motion animation made by a one girl team, with a camera, creativity, and a lot of determination."/>
    <n v="5000"/>
    <n v="5"/>
    <x v="2"/>
    <s v="US"/>
    <s v="USD"/>
    <x v="440"/>
    <x v="440"/>
    <b v="0"/>
    <n v="1"/>
    <b v="0"/>
    <x v="0"/>
    <x v="5"/>
    <n v="1E-3"/>
    <x v="144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x v="441"/>
    <b v="0"/>
    <n v="0"/>
    <b v="0"/>
    <x v="0"/>
    <x v="5"/>
    <n v="0"/>
    <x v="121"/>
  </r>
  <r>
    <n v="442"/>
    <s v="The Paranormal Idiot"/>
    <s v="Doomsday is here"/>
    <n v="17000"/>
    <n v="6691"/>
    <x v="2"/>
    <s v="US"/>
    <s v="USD"/>
    <x v="442"/>
    <x v="442"/>
    <b v="0"/>
    <n v="17"/>
    <b v="0"/>
    <x v="0"/>
    <x v="5"/>
    <n v="0.39358823529411763"/>
    <x v="37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x v="443"/>
    <b v="0"/>
    <n v="2"/>
    <b v="0"/>
    <x v="0"/>
    <x v="5"/>
    <n v="1E-3"/>
    <x v="144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x v="444"/>
    <b v="0"/>
    <n v="1"/>
    <b v="0"/>
    <x v="0"/>
    <x v="5"/>
    <n v="0.05"/>
    <x v="7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x v="445"/>
    <b v="0"/>
    <n v="2"/>
    <b v="0"/>
    <x v="0"/>
    <x v="5"/>
    <n v="3.3333333333333335E-5"/>
    <x v="12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x v="446"/>
    <b v="0"/>
    <n v="16"/>
    <b v="0"/>
    <x v="0"/>
    <x v="5"/>
    <n v="7.2952380952380949E-2"/>
    <x v="37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x v="447"/>
    <b v="0"/>
    <n v="1"/>
    <b v="0"/>
    <x v="0"/>
    <x v="5"/>
    <n v="1.6666666666666666E-4"/>
    <x v="14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x v="448"/>
    <b v="0"/>
    <n v="4"/>
    <b v="0"/>
    <x v="0"/>
    <x v="5"/>
    <n v="3.2804E-2"/>
    <x v="37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x v="449"/>
    <b v="0"/>
    <n v="5"/>
    <b v="0"/>
    <x v="0"/>
    <x v="5"/>
    <n v="2.2499999999999999E-2"/>
    <x v="37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x v="450"/>
    <b v="0"/>
    <n v="7"/>
    <b v="0"/>
    <x v="0"/>
    <x v="5"/>
    <n v="7.92E-3"/>
    <x v="378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x v="451"/>
    <b v="0"/>
    <n v="0"/>
    <b v="0"/>
    <x v="0"/>
    <x v="5"/>
    <n v="0"/>
    <x v="121"/>
  </r>
  <r>
    <n v="452"/>
    <s v="Lost in the Shadows"/>
    <s v="A man must find his way out of the depths of the shadows by using the aid of a little girl."/>
    <n v="750"/>
    <n v="480"/>
    <x v="2"/>
    <s v="US"/>
    <s v="USD"/>
    <x v="452"/>
    <x v="452"/>
    <b v="0"/>
    <n v="12"/>
    <b v="0"/>
    <x v="0"/>
    <x v="5"/>
    <n v="0.64"/>
    <x v="379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x v="453"/>
    <b v="0"/>
    <n v="2"/>
    <b v="0"/>
    <x v="0"/>
    <x v="5"/>
    <n v="2.740447957839262E-4"/>
    <x v="3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x v="454"/>
    <b v="0"/>
    <n v="5"/>
    <b v="0"/>
    <x v="0"/>
    <x v="5"/>
    <n v="8.2000000000000007E-3"/>
    <x v="38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x v="455"/>
    <b v="0"/>
    <n v="2"/>
    <b v="0"/>
    <x v="0"/>
    <x v="5"/>
    <n v="6.9230769230769226E-4"/>
    <x v="38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x v="456"/>
    <b v="0"/>
    <n v="3"/>
    <b v="0"/>
    <x v="0"/>
    <x v="5"/>
    <n v="6.8631863186318634E-3"/>
    <x v="38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x v="457"/>
    <b v="0"/>
    <n v="0"/>
    <b v="0"/>
    <x v="0"/>
    <x v="5"/>
    <n v="0"/>
    <x v="12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x v="458"/>
    <b v="0"/>
    <n v="49"/>
    <b v="0"/>
    <x v="0"/>
    <x v="5"/>
    <n v="8.2100000000000006E-2"/>
    <x v="38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x v="459"/>
    <b v="0"/>
    <n v="1"/>
    <b v="0"/>
    <x v="0"/>
    <x v="5"/>
    <n v="6.4102564102564103E-4"/>
    <x v="384"/>
  </r>
  <r>
    <n v="460"/>
    <s v="Darwin's Kiss"/>
    <s v="An animated web series about biological evolution gone haywire."/>
    <n v="8500"/>
    <n v="25"/>
    <x v="2"/>
    <s v="US"/>
    <s v="USD"/>
    <x v="460"/>
    <x v="460"/>
    <b v="0"/>
    <n v="2"/>
    <b v="0"/>
    <x v="0"/>
    <x v="5"/>
    <n v="2.9411764705882353E-3"/>
    <x v="38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x v="461"/>
    <b v="0"/>
    <n v="0"/>
    <b v="0"/>
    <x v="0"/>
    <x v="5"/>
    <n v="0"/>
    <x v="12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x v="462"/>
    <b v="0"/>
    <n v="0"/>
    <b v="0"/>
    <x v="0"/>
    <x v="5"/>
    <n v="0"/>
    <x v="1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x v="463"/>
    <b v="0"/>
    <n v="11"/>
    <b v="0"/>
    <x v="0"/>
    <x v="5"/>
    <n v="2.2727272727272728E-2"/>
    <x v="38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x v="464"/>
    <b v="0"/>
    <n v="1"/>
    <b v="0"/>
    <x v="0"/>
    <x v="5"/>
    <n v="9.9009900990099011E-4"/>
    <x v="120"/>
  </r>
  <r>
    <n v="465"/>
    <s v="&quot;Amp&quot; A Story About a Robot"/>
    <s v="&quot;Amp&quot; is a short film about a robot with needs."/>
    <n v="512"/>
    <n v="138"/>
    <x v="2"/>
    <s v="US"/>
    <s v="USD"/>
    <x v="465"/>
    <x v="465"/>
    <b v="0"/>
    <n v="8"/>
    <b v="0"/>
    <x v="0"/>
    <x v="5"/>
    <n v="0.26953125"/>
    <x v="38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x v="466"/>
    <b v="0"/>
    <n v="5"/>
    <b v="0"/>
    <x v="0"/>
    <x v="5"/>
    <n v="7.6E-3"/>
    <x v="38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x v="467"/>
    <b v="0"/>
    <n v="39"/>
    <b v="0"/>
    <x v="0"/>
    <x v="5"/>
    <n v="0.21575"/>
    <x v="38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x v="468"/>
    <b v="0"/>
    <n v="0"/>
    <b v="0"/>
    <x v="0"/>
    <x v="5"/>
    <n v="0"/>
    <x v="121"/>
  </r>
  <r>
    <n v="469"/>
    <s v="Dreamland PERSONALISED Animated Shorts Film"/>
    <s v="Create a personalised animation film using your child's name and photo."/>
    <n v="6000"/>
    <n v="0"/>
    <x v="2"/>
    <s v="GB"/>
    <s v="GBP"/>
    <x v="469"/>
    <x v="469"/>
    <b v="0"/>
    <n v="0"/>
    <b v="0"/>
    <x v="0"/>
    <x v="5"/>
    <n v="0"/>
    <x v="12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x v="470"/>
    <b v="0"/>
    <n v="2"/>
    <b v="0"/>
    <x v="0"/>
    <x v="5"/>
    <n v="1.0200000000000001E-2"/>
    <x v="157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x v="471"/>
    <b v="0"/>
    <n v="170"/>
    <b v="0"/>
    <x v="0"/>
    <x v="5"/>
    <n v="0.11892727272727273"/>
    <x v="39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x v="472"/>
    <b v="0"/>
    <n v="5"/>
    <b v="0"/>
    <x v="0"/>
    <x v="5"/>
    <n v="0.17624999999999999"/>
    <x v="39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x v="473"/>
    <b v="0"/>
    <n v="14"/>
    <b v="0"/>
    <x v="0"/>
    <x v="5"/>
    <n v="2.87E-2"/>
    <x v="39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x v="474"/>
    <b v="0"/>
    <n v="1"/>
    <b v="0"/>
    <x v="0"/>
    <x v="5"/>
    <n v="3.0303030303030303E-4"/>
    <x v="12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x v="475"/>
    <b v="0"/>
    <n v="0"/>
    <b v="0"/>
    <x v="0"/>
    <x v="5"/>
    <n v="0"/>
    <x v="121"/>
  </r>
  <r>
    <n v="476"/>
    <s v="Sight Word Music Videos"/>
    <s v="Animated Music Videos that teach kids how to read."/>
    <n v="220000"/>
    <n v="4906.59"/>
    <x v="2"/>
    <s v="US"/>
    <s v="USD"/>
    <x v="476"/>
    <x v="476"/>
    <b v="0"/>
    <n v="124"/>
    <b v="0"/>
    <x v="0"/>
    <x v="5"/>
    <n v="2.2302681818181819E-2"/>
    <x v="39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x v="477"/>
    <b v="0"/>
    <n v="0"/>
    <b v="0"/>
    <x v="0"/>
    <x v="5"/>
    <n v="0"/>
    <x v="12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x v="478"/>
    <b v="0"/>
    <n v="0"/>
    <b v="0"/>
    <x v="0"/>
    <x v="5"/>
    <n v="0"/>
    <x v="12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x v="479"/>
    <b v="0"/>
    <n v="55"/>
    <b v="0"/>
    <x v="0"/>
    <x v="5"/>
    <n v="0.3256"/>
    <x v="39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x v="480"/>
    <b v="0"/>
    <n v="140"/>
    <b v="0"/>
    <x v="0"/>
    <x v="5"/>
    <n v="0.19409999999999999"/>
    <x v="39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x v="481"/>
    <b v="0"/>
    <n v="21"/>
    <b v="0"/>
    <x v="0"/>
    <x v="5"/>
    <n v="6.0999999999999999E-2"/>
    <x v="396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x v="482"/>
    <b v="0"/>
    <n v="1"/>
    <b v="0"/>
    <x v="0"/>
    <x v="5"/>
    <n v="1E-3"/>
    <x v="1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x v="483"/>
    <b v="0"/>
    <n v="147"/>
    <b v="0"/>
    <x v="0"/>
    <x v="5"/>
    <n v="0.502"/>
    <x v="39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x v="484"/>
    <b v="0"/>
    <n v="11"/>
    <b v="0"/>
    <x v="0"/>
    <x v="5"/>
    <n v="1.8625E-3"/>
    <x v="39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x v="485"/>
    <b v="0"/>
    <n v="125"/>
    <b v="0"/>
    <x v="0"/>
    <x v="5"/>
    <n v="0.21906971229845085"/>
    <x v="39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x v="486"/>
    <b v="0"/>
    <n v="1"/>
    <b v="0"/>
    <x v="0"/>
    <x v="5"/>
    <n v="9.0909090909090904E-5"/>
    <x v="7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x v="487"/>
    <b v="0"/>
    <n v="0"/>
    <b v="0"/>
    <x v="0"/>
    <x v="5"/>
    <n v="0"/>
    <x v="12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x v="488"/>
    <b v="0"/>
    <n v="0"/>
    <b v="0"/>
    <x v="0"/>
    <x v="5"/>
    <n v="0"/>
    <x v="12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x v="489"/>
    <b v="0"/>
    <n v="3"/>
    <b v="0"/>
    <x v="0"/>
    <x v="5"/>
    <n v="2.8667813379201833E-3"/>
    <x v="400"/>
  </r>
  <r>
    <n v="490"/>
    <s v="PROJECT IS CANCELLED"/>
    <s v="Cancelled"/>
    <n v="1000"/>
    <n v="0"/>
    <x v="2"/>
    <s v="US"/>
    <s v="USD"/>
    <x v="490"/>
    <x v="490"/>
    <b v="0"/>
    <n v="0"/>
    <b v="0"/>
    <x v="0"/>
    <x v="5"/>
    <n v="0"/>
    <x v="121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x v="491"/>
    <b v="0"/>
    <n v="0"/>
    <b v="0"/>
    <x v="0"/>
    <x v="5"/>
    <n v="0"/>
    <x v="12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x v="492"/>
    <b v="0"/>
    <n v="0"/>
    <b v="0"/>
    <x v="0"/>
    <x v="5"/>
    <n v="0"/>
    <x v="12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x v="493"/>
    <b v="0"/>
    <n v="0"/>
    <b v="0"/>
    <x v="0"/>
    <x v="5"/>
    <n v="0"/>
    <x v="12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x v="494"/>
    <b v="0"/>
    <n v="3"/>
    <b v="0"/>
    <x v="0"/>
    <x v="5"/>
    <n v="1.5499999999999999E-3"/>
    <x v="40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x v="495"/>
    <b v="0"/>
    <n v="0"/>
    <b v="0"/>
    <x v="0"/>
    <x v="5"/>
    <n v="0"/>
    <x v="121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x v="496"/>
    <b v="0"/>
    <n v="1"/>
    <b v="0"/>
    <x v="0"/>
    <x v="5"/>
    <n v="1.6666666666666667E-5"/>
    <x v="120"/>
  </r>
  <r>
    <n v="497"/>
    <s v="Galaxy Probe Kids"/>
    <s v="live-action/animated series pilot."/>
    <n v="4480"/>
    <n v="30"/>
    <x v="2"/>
    <s v="US"/>
    <s v="USD"/>
    <x v="497"/>
    <x v="497"/>
    <b v="0"/>
    <n v="3"/>
    <b v="0"/>
    <x v="0"/>
    <x v="5"/>
    <n v="6.6964285714285711E-3"/>
    <x v="1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x v="498"/>
    <b v="0"/>
    <n v="22"/>
    <b v="0"/>
    <x v="0"/>
    <x v="5"/>
    <n v="4.5985132395404561E-2"/>
    <x v="40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x v="499"/>
    <b v="0"/>
    <n v="26"/>
    <b v="0"/>
    <x v="0"/>
    <x v="5"/>
    <n v="9.5500000000000002E-2"/>
    <x v="40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x v="500"/>
    <b v="0"/>
    <n v="4"/>
    <b v="0"/>
    <x v="0"/>
    <x v="5"/>
    <n v="3.307692307692308E-2"/>
    <x v="40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x v="501"/>
    <b v="0"/>
    <n v="0"/>
    <b v="0"/>
    <x v="0"/>
    <x v="5"/>
    <n v="0"/>
    <x v="12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x v="502"/>
    <b v="0"/>
    <n v="4"/>
    <b v="0"/>
    <x v="0"/>
    <x v="5"/>
    <n v="1.15E-2"/>
    <x v="4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x v="503"/>
    <b v="0"/>
    <n v="9"/>
    <b v="0"/>
    <x v="0"/>
    <x v="5"/>
    <n v="1.7538461538461537E-2"/>
    <x v="40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x v="504"/>
    <b v="0"/>
    <n v="5"/>
    <b v="0"/>
    <x v="0"/>
    <x v="5"/>
    <n v="1.3673469387755101E-2"/>
    <x v="40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x v="505"/>
    <b v="0"/>
    <n v="14"/>
    <b v="0"/>
    <x v="0"/>
    <x v="5"/>
    <n v="4.3333333333333331E-3"/>
    <x v="408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x v="506"/>
    <b v="0"/>
    <n v="1"/>
    <b v="0"/>
    <x v="0"/>
    <x v="5"/>
    <n v="1.25E-3"/>
    <x v="40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x v="507"/>
    <b v="0"/>
    <n v="10"/>
    <b v="0"/>
    <x v="0"/>
    <x v="5"/>
    <n v="3.2000000000000001E-2"/>
    <x v="41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x v="508"/>
    <b v="0"/>
    <n v="3"/>
    <b v="0"/>
    <x v="0"/>
    <x v="5"/>
    <n v="8.0000000000000002E-3"/>
    <x v="44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x v="509"/>
    <b v="0"/>
    <n v="1"/>
    <b v="0"/>
    <x v="0"/>
    <x v="5"/>
    <n v="2E-3"/>
    <x v="11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x v="510"/>
    <b v="0"/>
    <n v="0"/>
    <b v="0"/>
    <x v="0"/>
    <x v="5"/>
    <n v="0"/>
    <x v="12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x v="511"/>
    <b v="0"/>
    <n v="5"/>
    <b v="0"/>
    <x v="0"/>
    <x v="5"/>
    <n v="0.03"/>
    <x v="18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x v="512"/>
    <b v="0"/>
    <n v="2"/>
    <b v="0"/>
    <x v="0"/>
    <x v="5"/>
    <n v="1.3749999999999999E-3"/>
    <x v="148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x v="513"/>
    <b v="0"/>
    <n v="68"/>
    <b v="0"/>
    <x v="0"/>
    <x v="5"/>
    <n v="0.13924"/>
    <x v="411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x v="514"/>
    <b v="0"/>
    <n v="3"/>
    <b v="0"/>
    <x v="0"/>
    <x v="5"/>
    <n v="3.3333333333333333E-2"/>
    <x v="412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x v="515"/>
    <b v="0"/>
    <n v="34"/>
    <b v="0"/>
    <x v="0"/>
    <x v="5"/>
    <n v="0.25413402061855672"/>
    <x v="413"/>
  </r>
  <r>
    <n v="516"/>
    <s v="Shipmates"/>
    <s v="A big brother style comedy animation series starring famous seafarers"/>
    <n v="5000"/>
    <n v="0"/>
    <x v="2"/>
    <s v="GB"/>
    <s v="GBP"/>
    <x v="516"/>
    <x v="516"/>
    <b v="0"/>
    <n v="0"/>
    <b v="0"/>
    <x v="0"/>
    <x v="5"/>
    <n v="0"/>
    <x v="12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x v="517"/>
    <b v="0"/>
    <n v="3"/>
    <b v="0"/>
    <x v="0"/>
    <x v="5"/>
    <n v="1.3666666666666667E-2"/>
    <x v="41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x v="518"/>
    <b v="0"/>
    <n v="0"/>
    <b v="0"/>
    <x v="0"/>
    <x v="5"/>
    <n v="0"/>
    <x v="12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x v="519"/>
    <b v="0"/>
    <n v="70"/>
    <b v="0"/>
    <x v="0"/>
    <x v="5"/>
    <n v="0.22881426547787684"/>
    <x v="41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x v="520"/>
    <b v="0"/>
    <n v="34"/>
    <b v="1"/>
    <x v="1"/>
    <x v="6"/>
    <n v="1.0209999999999999"/>
    <x v="41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x v="521"/>
    <b v="0"/>
    <n v="56"/>
    <b v="1"/>
    <x v="1"/>
    <x v="6"/>
    <n v="1.0464"/>
    <x v="41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x v="522"/>
    <b v="0"/>
    <n v="31"/>
    <b v="1"/>
    <x v="1"/>
    <x v="6"/>
    <n v="1.1466666666666667"/>
    <x v="41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x v="523"/>
    <b v="0"/>
    <n v="84"/>
    <b v="1"/>
    <x v="1"/>
    <x v="6"/>
    <n v="1.206"/>
    <x v="4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x v="524"/>
    <b v="0"/>
    <n v="130"/>
    <b v="1"/>
    <x v="1"/>
    <x v="6"/>
    <n v="1.0867285714285715"/>
    <x v="42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x v="525"/>
    <b v="0"/>
    <n v="12"/>
    <b v="1"/>
    <x v="1"/>
    <x v="6"/>
    <n v="1"/>
    <x v="4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x v="526"/>
    <b v="0"/>
    <n v="23"/>
    <b v="1"/>
    <x v="1"/>
    <x v="6"/>
    <n v="1.1399999999999999"/>
    <x v="42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x v="527"/>
    <b v="0"/>
    <n v="158"/>
    <b v="1"/>
    <x v="1"/>
    <x v="6"/>
    <n v="1.0085"/>
    <x v="423"/>
  </r>
  <r>
    <n v="528"/>
    <s v="Devastated No Matter What"/>
    <s v="A Festival Backed Production of a Full-Length Play."/>
    <n v="1150"/>
    <n v="1330"/>
    <x v="0"/>
    <s v="US"/>
    <s v="USD"/>
    <x v="528"/>
    <x v="528"/>
    <b v="0"/>
    <n v="30"/>
    <b v="1"/>
    <x v="1"/>
    <x v="6"/>
    <n v="1.1565217391304348"/>
    <x v="42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x v="529"/>
    <b v="0"/>
    <n v="18"/>
    <b v="1"/>
    <x v="1"/>
    <x v="6"/>
    <n v="1.3041666666666667"/>
    <x v="425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x v="530"/>
    <b v="0"/>
    <n v="29"/>
    <b v="1"/>
    <x v="1"/>
    <x v="6"/>
    <n v="1.0778267254038179"/>
    <x v="42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x v="531"/>
    <b v="0"/>
    <n v="31"/>
    <b v="1"/>
    <x v="1"/>
    <x v="6"/>
    <n v="1"/>
    <x v="427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x v="532"/>
    <b v="0"/>
    <n v="173"/>
    <b v="1"/>
    <x v="1"/>
    <x v="6"/>
    <n v="1.2324999999999999"/>
    <x v="42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x v="533"/>
    <b v="0"/>
    <n v="17"/>
    <b v="1"/>
    <x v="1"/>
    <x v="6"/>
    <n v="1.002"/>
    <x v="42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x v="534"/>
    <b v="0"/>
    <n v="48"/>
    <b v="1"/>
    <x v="1"/>
    <x v="6"/>
    <n v="1.0466666666666666"/>
    <x v="43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x v="535"/>
    <b v="0"/>
    <n v="59"/>
    <b v="1"/>
    <x v="1"/>
    <x v="6"/>
    <n v="1.0249999999999999"/>
    <x v="4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x v="536"/>
    <b v="0"/>
    <n v="39"/>
    <b v="1"/>
    <x v="1"/>
    <x v="6"/>
    <n v="1.1825757575757576"/>
    <x v="43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x v="537"/>
    <b v="0"/>
    <n v="59"/>
    <b v="1"/>
    <x v="1"/>
    <x v="6"/>
    <n v="1.2050000000000001"/>
    <x v="43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x v="538"/>
    <b v="0"/>
    <n v="60"/>
    <b v="1"/>
    <x v="1"/>
    <x v="6"/>
    <n v="3.0242"/>
    <x v="43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x v="539"/>
    <b v="0"/>
    <n v="20"/>
    <b v="1"/>
    <x v="1"/>
    <x v="6"/>
    <n v="1.00644"/>
    <x v="43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x v="540"/>
    <b v="0"/>
    <n v="1"/>
    <b v="0"/>
    <x v="2"/>
    <x v="7"/>
    <n v="6.666666666666667E-5"/>
    <x v="120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x v="541"/>
    <b v="0"/>
    <n v="1"/>
    <b v="0"/>
    <x v="2"/>
    <x v="7"/>
    <n v="5.5555555555555558E-3"/>
    <x v="38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x v="542"/>
    <b v="0"/>
    <n v="1"/>
    <b v="0"/>
    <x v="2"/>
    <x v="7"/>
    <n v="3.9999999999999998E-6"/>
    <x v="1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x v="543"/>
    <b v="0"/>
    <n v="2"/>
    <b v="0"/>
    <x v="2"/>
    <x v="7"/>
    <n v="3.1818181818181819E-3"/>
    <x v="43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x v="544"/>
    <b v="0"/>
    <n v="2"/>
    <b v="0"/>
    <x v="2"/>
    <x v="7"/>
    <n v="1.2E-2"/>
    <x v="36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x v="545"/>
    <b v="0"/>
    <n v="34"/>
    <b v="0"/>
    <x v="2"/>
    <x v="7"/>
    <n v="0.27383999999999997"/>
    <x v="43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x v="546"/>
    <b v="0"/>
    <n v="2"/>
    <b v="0"/>
    <x v="2"/>
    <x v="7"/>
    <n v="8.6666666666666663E-4"/>
    <x v="43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x v="547"/>
    <b v="0"/>
    <n v="0"/>
    <b v="0"/>
    <x v="2"/>
    <x v="7"/>
    <n v="0"/>
    <x v="12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x v="548"/>
    <b v="0"/>
    <n v="1"/>
    <b v="0"/>
    <x v="2"/>
    <x v="7"/>
    <n v="8.9999999999999998E-4"/>
    <x v="37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x v="549"/>
    <b v="0"/>
    <n v="8"/>
    <b v="0"/>
    <x v="2"/>
    <x v="7"/>
    <n v="2.7199999999999998E-2"/>
    <x v="4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x v="550"/>
    <b v="0"/>
    <n v="4"/>
    <b v="0"/>
    <x v="2"/>
    <x v="7"/>
    <n v="7.0000000000000001E-3"/>
    <x v="4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x v="551"/>
    <b v="0"/>
    <n v="28"/>
    <b v="0"/>
    <x v="2"/>
    <x v="7"/>
    <n v="5.0413333333333331E-2"/>
    <x v="44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x v="552"/>
    <b v="0"/>
    <n v="0"/>
    <b v="0"/>
    <x v="2"/>
    <x v="7"/>
    <n v="0"/>
    <x v="12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x v="553"/>
    <b v="0"/>
    <n v="6"/>
    <b v="0"/>
    <x v="2"/>
    <x v="7"/>
    <n v="4.9199999999999999E-3"/>
    <x v="44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x v="554"/>
    <b v="0"/>
    <n v="22"/>
    <b v="0"/>
    <x v="2"/>
    <x v="7"/>
    <n v="0.36589147286821705"/>
    <x v="44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x v="555"/>
    <b v="0"/>
    <n v="0"/>
    <b v="0"/>
    <x v="2"/>
    <x v="7"/>
    <n v="0"/>
    <x v="121"/>
  </r>
  <r>
    <n v="556"/>
    <s v="Braille Academy"/>
    <s v="An educational platform for learning Unified English Braille Code"/>
    <n v="8000"/>
    <n v="200"/>
    <x v="2"/>
    <s v="US"/>
    <s v="USD"/>
    <x v="556"/>
    <x v="556"/>
    <b v="0"/>
    <n v="1"/>
    <b v="0"/>
    <x v="2"/>
    <x v="7"/>
    <n v="2.5000000000000001E-2"/>
    <x v="44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x v="557"/>
    <b v="0"/>
    <n v="20"/>
    <b v="0"/>
    <x v="2"/>
    <x v="7"/>
    <n v="9.1066666666666674E-3"/>
    <x v="44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x v="558"/>
    <b v="0"/>
    <n v="0"/>
    <b v="0"/>
    <x v="2"/>
    <x v="7"/>
    <n v="0"/>
    <x v="1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x v="559"/>
    <b v="0"/>
    <n v="1"/>
    <b v="0"/>
    <x v="2"/>
    <x v="7"/>
    <n v="2.0833333333333335E-4"/>
    <x v="7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x v="560"/>
    <b v="0"/>
    <n v="3"/>
    <b v="0"/>
    <x v="2"/>
    <x v="7"/>
    <n v="1.2E-4"/>
    <x v="14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x v="561"/>
    <b v="0"/>
    <n v="2"/>
    <b v="0"/>
    <x v="2"/>
    <x v="7"/>
    <n v="3.6666666666666666E-3"/>
    <x v="44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x v="562"/>
    <b v="0"/>
    <n v="0"/>
    <b v="0"/>
    <x v="2"/>
    <x v="7"/>
    <n v="0"/>
    <x v="12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x v="563"/>
    <b v="0"/>
    <n v="2"/>
    <b v="0"/>
    <x v="2"/>
    <x v="7"/>
    <n v="9.0666666666666662E-4"/>
    <x v="4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x v="564"/>
    <b v="0"/>
    <n v="1"/>
    <b v="0"/>
    <x v="2"/>
    <x v="7"/>
    <n v="5.5555555555555558E-5"/>
    <x v="12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x v="565"/>
    <b v="0"/>
    <n v="0"/>
    <b v="0"/>
    <x v="2"/>
    <x v="7"/>
    <n v="0"/>
    <x v="12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x v="566"/>
    <b v="0"/>
    <n v="1"/>
    <b v="0"/>
    <x v="2"/>
    <x v="7"/>
    <n v="2.0000000000000001E-4"/>
    <x v="12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x v="567"/>
    <b v="0"/>
    <n v="0"/>
    <b v="0"/>
    <x v="2"/>
    <x v="7"/>
    <n v="0"/>
    <x v="12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x v="568"/>
    <b v="0"/>
    <n v="5"/>
    <b v="0"/>
    <x v="2"/>
    <x v="7"/>
    <n v="0.01"/>
    <x v="448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x v="569"/>
    <b v="0"/>
    <n v="1"/>
    <b v="0"/>
    <x v="2"/>
    <x v="7"/>
    <n v="8.0000000000000002E-3"/>
    <x v="135"/>
  </r>
  <r>
    <n v="570"/>
    <s v="Relaunching in May"/>
    <s v="Humans have AM/FM/Satellite radio, kids have radio Disney, pets have DogCatRadio."/>
    <n v="85000"/>
    <n v="142"/>
    <x v="2"/>
    <s v="US"/>
    <s v="USD"/>
    <x v="570"/>
    <x v="570"/>
    <b v="0"/>
    <n v="1"/>
    <b v="0"/>
    <x v="2"/>
    <x v="7"/>
    <n v="1.6705882352941177E-3"/>
    <x v="44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x v="571"/>
    <b v="0"/>
    <n v="2"/>
    <b v="0"/>
    <x v="2"/>
    <x v="7"/>
    <n v="4.2399999999999998E-3"/>
    <x v="45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x v="572"/>
    <b v="0"/>
    <n v="0"/>
    <b v="0"/>
    <x v="2"/>
    <x v="7"/>
    <n v="0"/>
    <x v="1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x v="573"/>
    <b v="0"/>
    <n v="9"/>
    <b v="0"/>
    <x v="2"/>
    <x v="7"/>
    <n v="3.892538925389254E-3"/>
    <x v="45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x v="574"/>
    <b v="0"/>
    <n v="4"/>
    <b v="0"/>
    <x v="2"/>
    <x v="7"/>
    <n v="7.1556350626118068E-3"/>
    <x v="13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x v="575"/>
    <b v="0"/>
    <n v="4"/>
    <b v="0"/>
    <x v="2"/>
    <x v="7"/>
    <n v="4.3166666666666666E-3"/>
    <x v="452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x v="576"/>
    <b v="0"/>
    <n v="1"/>
    <b v="0"/>
    <x v="2"/>
    <x v="7"/>
    <n v="1.2500000000000001E-5"/>
    <x v="12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x v="577"/>
    <b v="0"/>
    <n v="1"/>
    <b v="0"/>
    <x v="2"/>
    <x v="7"/>
    <n v="2E-3"/>
    <x v="119"/>
  </r>
  <r>
    <n v="578"/>
    <s v="weBuy Crowdsourced Shopping"/>
    <s v="weBuy trade built on technology and Crowd Sourced Power"/>
    <n v="125000"/>
    <n v="14"/>
    <x v="2"/>
    <s v="GB"/>
    <s v="GBP"/>
    <x v="578"/>
    <x v="578"/>
    <b v="0"/>
    <n v="7"/>
    <b v="0"/>
    <x v="2"/>
    <x v="7"/>
    <n v="1.12E-4"/>
    <x v="453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x v="579"/>
    <b v="0"/>
    <n v="5"/>
    <b v="0"/>
    <x v="2"/>
    <x v="7"/>
    <n v="1.4583333333333334E-2"/>
    <x v="436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x v="580"/>
    <b v="0"/>
    <n v="1"/>
    <b v="0"/>
    <x v="2"/>
    <x v="7"/>
    <n v="3.3333333333333332E-4"/>
    <x v="12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x v="581"/>
    <b v="0"/>
    <n v="0"/>
    <b v="0"/>
    <x v="2"/>
    <x v="7"/>
    <n v="0"/>
    <x v="1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x v="582"/>
    <b v="0"/>
    <n v="0"/>
    <b v="0"/>
    <x v="2"/>
    <x v="7"/>
    <n v="0"/>
    <x v="121"/>
  </r>
  <r>
    <n v="583"/>
    <s v="HackersArchive.com"/>
    <s v="HackersArchive.com will help rid the web of viruses and scams found everywhere else you look!"/>
    <n v="9000"/>
    <n v="1"/>
    <x v="2"/>
    <s v="US"/>
    <s v="USD"/>
    <x v="583"/>
    <x v="583"/>
    <b v="0"/>
    <n v="1"/>
    <b v="0"/>
    <x v="2"/>
    <x v="7"/>
    <n v="1.1111111111111112E-4"/>
    <x v="12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x v="584"/>
    <b v="0"/>
    <n v="2"/>
    <b v="0"/>
    <x v="2"/>
    <x v="7"/>
    <n v="0.01"/>
    <x v="144"/>
  </r>
  <r>
    <n v="585"/>
    <s v="Link Card"/>
    <s v="SAVE UP TO 40% WHEN YOU SPEND!_x000a__x000a_PRE-ORDER YOUR LINK CARD TODAY"/>
    <n v="9000"/>
    <n v="0"/>
    <x v="2"/>
    <s v="GB"/>
    <s v="GBP"/>
    <x v="585"/>
    <x v="585"/>
    <b v="0"/>
    <n v="0"/>
    <b v="0"/>
    <x v="2"/>
    <x v="7"/>
    <n v="0"/>
    <x v="121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x v="586"/>
    <b v="0"/>
    <n v="4"/>
    <b v="0"/>
    <x v="2"/>
    <x v="7"/>
    <n v="5.5999999999999999E-3"/>
    <x v="45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x v="587"/>
    <b v="0"/>
    <n v="7"/>
    <b v="0"/>
    <x v="2"/>
    <x v="7"/>
    <n v="9.0833333333333335E-2"/>
    <x v="45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x v="588"/>
    <b v="0"/>
    <n v="2"/>
    <b v="0"/>
    <x v="2"/>
    <x v="7"/>
    <n v="3.3444444444444443E-2"/>
    <x v="456"/>
  </r>
  <r>
    <n v="589"/>
    <s v="Get Neighborly"/>
    <s v="Services closer than you think..."/>
    <n v="7500"/>
    <n v="1"/>
    <x v="2"/>
    <s v="US"/>
    <s v="USD"/>
    <x v="589"/>
    <x v="589"/>
    <b v="0"/>
    <n v="1"/>
    <b v="0"/>
    <x v="2"/>
    <x v="7"/>
    <n v="1.3333333333333334E-4"/>
    <x v="12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x v="590"/>
    <b v="0"/>
    <n v="9"/>
    <b v="0"/>
    <x v="2"/>
    <x v="7"/>
    <n v="4.4600000000000001E-2"/>
    <x v="45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x v="591"/>
    <b v="0"/>
    <n v="2"/>
    <b v="0"/>
    <x v="2"/>
    <x v="7"/>
    <n v="6.0999999999999997E-4"/>
    <x v="458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x v="592"/>
    <b v="0"/>
    <n v="1"/>
    <b v="0"/>
    <x v="2"/>
    <x v="7"/>
    <n v="3.3333333333333333E-2"/>
    <x v="40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x v="593"/>
    <b v="0"/>
    <n v="7"/>
    <b v="0"/>
    <x v="2"/>
    <x v="7"/>
    <n v="0.23"/>
    <x v="459"/>
  </r>
  <r>
    <n v="594"/>
    <s v="Unleashed Fitness"/>
    <s v="Creating a fitness site that will change the fitness game forever!"/>
    <n v="25000"/>
    <n v="26"/>
    <x v="2"/>
    <s v="US"/>
    <s v="USD"/>
    <x v="594"/>
    <x v="594"/>
    <b v="0"/>
    <n v="2"/>
    <b v="0"/>
    <x v="2"/>
    <x v="7"/>
    <n v="1.0399999999999999E-3"/>
    <x v="3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x v="595"/>
    <b v="0"/>
    <n v="8"/>
    <b v="0"/>
    <x v="2"/>
    <x v="7"/>
    <n v="4.2599999999999999E-3"/>
    <x v="460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x v="596"/>
    <b v="0"/>
    <n v="2"/>
    <b v="0"/>
    <x v="2"/>
    <x v="7"/>
    <n v="2.9999999999999997E-4"/>
    <x v="36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x v="597"/>
    <b v="0"/>
    <n v="2"/>
    <b v="0"/>
    <x v="2"/>
    <x v="7"/>
    <n v="2.6666666666666666E-3"/>
    <x v="119"/>
  </r>
  <r>
    <n v="598"/>
    <s v="Goals not creeds"/>
    <s v="This is a project to create a crowd-funding site for Urantia Book readers worldwide."/>
    <n v="2500"/>
    <n v="850"/>
    <x v="2"/>
    <s v="US"/>
    <s v="USD"/>
    <x v="598"/>
    <x v="598"/>
    <b v="0"/>
    <n v="7"/>
    <b v="0"/>
    <x v="2"/>
    <x v="7"/>
    <n v="0.34"/>
    <x v="46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x v="599"/>
    <b v="0"/>
    <n v="2"/>
    <b v="0"/>
    <x v="2"/>
    <x v="7"/>
    <n v="6.2E-4"/>
    <x v="462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x v="600"/>
    <b v="0"/>
    <n v="1"/>
    <b v="0"/>
    <x v="2"/>
    <x v="7"/>
    <n v="0.02"/>
    <x v="10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x v="601"/>
    <b v="0"/>
    <n v="6"/>
    <b v="0"/>
    <x v="2"/>
    <x v="7"/>
    <n v="1.4E-2"/>
    <x v="46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x v="602"/>
    <b v="0"/>
    <n v="0"/>
    <b v="0"/>
    <x v="2"/>
    <x v="7"/>
    <n v="0"/>
    <x v="12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x v="603"/>
    <b v="0"/>
    <n v="13"/>
    <b v="0"/>
    <x v="2"/>
    <x v="7"/>
    <n v="3.9334666666666664E-2"/>
    <x v="46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x v="604"/>
    <b v="0"/>
    <n v="0"/>
    <b v="0"/>
    <x v="2"/>
    <x v="7"/>
    <n v="0"/>
    <x v="121"/>
  </r>
  <r>
    <n v="605"/>
    <s v="Teach Your Parents iPad (Canceled)"/>
    <s v="An iPad support care package for your parents / seniors."/>
    <n v="5000"/>
    <n v="131"/>
    <x v="1"/>
    <s v="US"/>
    <s v="USD"/>
    <x v="605"/>
    <x v="605"/>
    <b v="0"/>
    <n v="8"/>
    <b v="0"/>
    <x v="2"/>
    <x v="7"/>
    <n v="2.6200000000000001E-2"/>
    <x v="46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x v="606"/>
    <b v="0"/>
    <n v="1"/>
    <b v="0"/>
    <x v="2"/>
    <x v="7"/>
    <n v="2E-3"/>
    <x v="11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x v="607"/>
    <b v="0"/>
    <n v="0"/>
    <b v="0"/>
    <x v="2"/>
    <x v="7"/>
    <n v="0"/>
    <x v="12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x v="608"/>
    <b v="0"/>
    <n v="5"/>
    <b v="0"/>
    <x v="2"/>
    <x v="7"/>
    <n v="9.7400000000000004E-3"/>
    <x v="46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x v="609"/>
    <b v="0"/>
    <n v="1"/>
    <b v="0"/>
    <x v="2"/>
    <x v="7"/>
    <n v="6.41025641025641E-3"/>
    <x v="144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x v="610"/>
    <b v="0"/>
    <n v="0"/>
    <b v="0"/>
    <x v="2"/>
    <x v="7"/>
    <n v="0"/>
    <x v="12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x v="611"/>
    <b v="0"/>
    <n v="0"/>
    <b v="0"/>
    <x v="2"/>
    <x v="7"/>
    <n v="0"/>
    <x v="121"/>
  </r>
  <r>
    <n v="612"/>
    <s v="Web Streaming 2.0 (Canceled)"/>
    <s v="A Fast and Reliable new Web platform to stream videos from Internet"/>
    <n v="10000"/>
    <n v="0"/>
    <x v="1"/>
    <s v="IT"/>
    <s v="EUR"/>
    <x v="612"/>
    <x v="612"/>
    <b v="0"/>
    <n v="0"/>
    <b v="0"/>
    <x v="2"/>
    <x v="7"/>
    <n v="0"/>
    <x v="12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x v="613"/>
    <b v="0"/>
    <n v="121"/>
    <b v="0"/>
    <x v="2"/>
    <x v="7"/>
    <n v="0.21363333333333334"/>
    <x v="46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x v="614"/>
    <b v="0"/>
    <n v="0"/>
    <b v="0"/>
    <x v="2"/>
    <x v="7"/>
    <n v="0"/>
    <x v="12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x v="615"/>
    <b v="0"/>
    <n v="0"/>
    <b v="0"/>
    <x v="2"/>
    <x v="7"/>
    <n v="0"/>
    <x v="12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x v="616"/>
    <b v="0"/>
    <n v="0"/>
    <b v="0"/>
    <x v="2"/>
    <x v="7"/>
    <n v="0"/>
    <x v="12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x v="617"/>
    <b v="0"/>
    <n v="3"/>
    <b v="0"/>
    <x v="2"/>
    <x v="7"/>
    <n v="0.03"/>
    <x v="13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x v="618"/>
    <b v="0"/>
    <n v="0"/>
    <b v="0"/>
    <x v="2"/>
    <x v="7"/>
    <n v="0"/>
    <x v="121"/>
  </r>
  <r>
    <n v="619"/>
    <s v="Big Data (Canceled)"/>
    <s v="Big Data Sets for researchers interested in improving the quality of life."/>
    <n v="2500000"/>
    <n v="1"/>
    <x v="1"/>
    <s v="US"/>
    <s v="USD"/>
    <x v="619"/>
    <x v="619"/>
    <b v="0"/>
    <n v="1"/>
    <b v="0"/>
    <x v="2"/>
    <x v="7"/>
    <n v="3.9999999999999998E-7"/>
    <x v="12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x v="620"/>
    <b v="0"/>
    <n v="1"/>
    <b v="0"/>
    <x v="2"/>
    <x v="7"/>
    <n v="0.01"/>
    <x v="46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x v="621"/>
    <b v="0"/>
    <n v="3"/>
    <b v="0"/>
    <x v="2"/>
    <x v="7"/>
    <n v="1.044E-2"/>
    <x v="46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x v="622"/>
    <b v="0"/>
    <n v="9"/>
    <b v="0"/>
    <x v="2"/>
    <x v="7"/>
    <n v="5.6833333333333333E-2"/>
    <x v="47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x v="623"/>
    <b v="0"/>
    <n v="0"/>
    <b v="0"/>
    <x v="2"/>
    <x v="7"/>
    <n v="0"/>
    <x v="12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x v="624"/>
    <b v="0"/>
    <n v="0"/>
    <b v="0"/>
    <x v="2"/>
    <x v="7"/>
    <n v="0"/>
    <x v="12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x v="625"/>
    <b v="0"/>
    <n v="0"/>
    <b v="0"/>
    <x v="2"/>
    <x v="7"/>
    <n v="0"/>
    <x v="12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x v="626"/>
    <b v="0"/>
    <n v="39"/>
    <b v="0"/>
    <x v="2"/>
    <x v="7"/>
    <n v="0.17380000000000001"/>
    <x v="47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x v="627"/>
    <b v="0"/>
    <n v="1"/>
    <b v="0"/>
    <x v="2"/>
    <x v="7"/>
    <n v="2.0000000000000001E-4"/>
    <x v="47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x v="628"/>
    <b v="0"/>
    <n v="0"/>
    <b v="0"/>
    <x v="2"/>
    <x v="7"/>
    <n v="0"/>
    <x v="12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x v="629"/>
    <b v="0"/>
    <n v="3"/>
    <b v="0"/>
    <x v="2"/>
    <x v="7"/>
    <n v="1.75E-3"/>
    <x v="473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x v="630"/>
    <b v="0"/>
    <n v="1"/>
    <b v="0"/>
    <x v="2"/>
    <x v="7"/>
    <n v="8.3340278356529708E-4"/>
    <x v="11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x v="631"/>
    <b v="0"/>
    <n v="9"/>
    <b v="0"/>
    <x v="2"/>
    <x v="7"/>
    <n v="1.38E-2"/>
    <x v="47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x v="632"/>
    <b v="0"/>
    <n v="0"/>
    <b v="0"/>
    <x v="2"/>
    <x v="7"/>
    <n v="0"/>
    <x v="12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x v="633"/>
    <b v="0"/>
    <n v="25"/>
    <b v="0"/>
    <x v="2"/>
    <x v="7"/>
    <n v="0.1245"/>
    <x v="475"/>
  </r>
  <r>
    <n v="634"/>
    <s v="pitchtograndma (Canceled)"/>
    <s v="We help companies to explain what they do in simple, grandma-would-understand terms."/>
    <n v="5000"/>
    <n v="1"/>
    <x v="1"/>
    <s v="US"/>
    <s v="USD"/>
    <x v="634"/>
    <x v="634"/>
    <b v="0"/>
    <n v="1"/>
    <b v="0"/>
    <x v="2"/>
    <x v="7"/>
    <n v="2.0000000000000001E-4"/>
    <x v="120"/>
  </r>
  <r>
    <n v="635"/>
    <s v="Pleero, A Technology Team Building Website (Canceled)"/>
    <s v="Network used for building technology development teams."/>
    <n v="25000"/>
    <n v="2"/>
    <x v="1"/>
    <s v="US"/>
    <s v="USD"/>
    <x v="635"/>
    <x v="635"/>
    <b v="0"/>
    <n v="1"/>
    <b v="0"/>
    <x v="2"/>
    <x v="7"/>
    <n v="8.0000000000000007E-5"/>
    <x v="453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x v="636"/>
    <b v="0"/>
    <n v="1"/>
    <b v="0"/>
    <x v="2"/>
    <x v="7"/>
    <n v="2E-3"/>
    <x v="14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x v="637"/>
    <b v="0"/>
    <n v="0"/>
    <b v="0"/>
    <x v="2"/>
    <x v="7"/>
    <n v="0"/>
    <x v="121"/>
  </r>
  <r>
    <n v="638"/>
    <s v="W (Canceled)"/>
    <s v="O0"/>
    <n v="200000"/>
    <n v="18"/>
    <x v="1"/>
    <s v="DE"/>
    <s v="EUR"/>
    <x v="638"/>
    <x v="638"/>
    <b v="0"/>
    <n v="6"/>
    <b v="0"/>
    <x v="2"/>
    <x v="7"/>
    <n v="9.0000000000000006E-5"/>
    <x v="366"/>
  </r>
  <r>
    <n v="639"/>
    <s v="Kids Educational Social Media Site (Canceled)"/>
    <s v="Development of a Safe and Educational Social Media site for kids."/>
    <n v="1000000"/>
    <n v="1"/>
    <x v="1"/>
    <s v="US"/>
    <s v="USD"/>
    <x v="639"/>
    <x v="639"/>
    <b v="0"/>
    <n v="1"/>
    <b v="0"/>
    <x v="2"/>
    <x v="7"/>
    <n v="9.9999999999999995E-7"/>
    <x v="12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x v="640"/>
    <b v="0"/>
    <n v="2"/>
    <b v="1"/>
    <x v="2"/>
    <x v="8"/>
    <n v="1.4428571428571428"/>
    <x v="47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x v="641"/>
    <b v="0"/>
    <n v="315"/>
    <b v="1"/>
    <x v="2"/>
    <x v="8"/>
    <n v="1.1916249999999999"/>
    <x v="47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x v="642"/>
    <b v="0"/>
    <n v="2174"/>
    <b v="1"/>
    <x v="2"/>
    <x v="8"/>
    <n v="14.604850000000001"/>
    <x v="47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x v="643"/>
    <b v="0"/>
    <n v="152"/>
    <b v="1"/>
    <x v="2"/>
    <x v="8"/>
    <n v="1.0580799999999999"/>
    <x v="47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x v="644"/>
    <b v="0"/>
    <n v="1021"/>
    <b v="1"/>
    <x v="2"/>
    <x v="8"/>
    <n v="3.0011791999999997"/>
    <x v="480"/>
  </r>
  <r>
    <n v="645"/>
    <s v="Carbon Fiber Collar Stays"/>
    <s v="Ever wanted to own something made out of carbon fiber? Now you can!"/>
    <n v="2000"/>
    <n v="5574"/>
    <x v="0"/>
    <s v="US"/>
    <s v="USD"/>
    <x v="645"/>
    <x v="645"/>
    <b v="0"/>
    <n v="237"/>
    <b v="1"/>
    <x v="2"/>
    <x v="8"/>
    <n v="2.7869999999999999"/>
    <x v="48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x v="646"/>
    <b v="0"/>
    <n v="27"/>
    <b v="1"/>
    <x v="2"/>
    <x v="8"/>
    <n v="1.3187625000000001"/>
    <x v="48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x v="647"/>
    <b v="0"/>
    <n v="17"/>
    <b v="1"/>
    <x v="2"/>
    <x v="8"/>
    <n v="1.0705"/>
    <x v="483"/>
  </r>
  <r>
    <n v="648"/>
    <s v="Audio Jacket"/>
    <s v="Get ready for the next product that you canâ€™t live without"/>
    <n v="35000"/>
    <n v="44388"/>
    <x v="0"/>
    <s v="US"/>
    <s v="USD"/>
    <x v="648"/>
    <x v="648"/>
    <b v="0"/>
    <n v="27"/>
    <b v="1"/>
    <x v="2"/>
    <x v="8"/>
    <n v="1.2682285714285715"/>
    <x v="48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x v="649"/>
    <b v="0"/>
    <n v="82"/>
    <b v="1"/>
    <x v="2"/>
    <x v="8"/>
    <n v="1.3996"/>
    <x v="485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x v="650"/>
    <b v="0"/>
    <n v="48"/>
    <b v="1"/>
    <x v="2"/>
    <x v="8"/>
    <n v="1.1240000000000001"/>
    <x v="48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x v="651"/>
    <b v="0"/>
    <n v="105"/>
    <b v="1"/>
    <x v="2"/>
    <x v="8"/>
    <n v="1.00528"/>
    <x v="487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x v="652"/>
    <b v="0"/>
    <n v="28"/>
    <b v="1"/>
    <x v="2"/>
    <x v="8"/>
    <n v="1.0046666666666666"/>
    <x v="48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x v="653"/>
    <b v="0"/>
    <n v="1107"/>
    <b v="1"/>
    <x v="2"/>
    <x v="8"/>
    <n v="1.4144600000000001"/>
    <x v="48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x v="654"/>
    <b v="0"/>
    <n v="1013"/>
    <b v="1"/>
    <x v="2"/>
    <x v="8"/>
    <n v="2.6729166666666666"/>
    <x v="49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x v="655"/>
    <b v="0"/>
    <n v="274"/>
    <b v="1"/>
    <x v="2"/>
    <x v="8"/>
    <n v="1.4688749999999999"/>
    <x v="49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x v="656"/>
    <b v="0"/>
    <n v="87"/>
    <b v="1"/>
    <x v="2"/>
    <x v="8"/>
    <n v="2.1356000000000002"/>
    <x v="49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x v="657"/>
    <b v="0"/>
    <n v="99"/>
    <b v="1"/>
    <x v="2"/>
    <x v="8"/>
    <n v="1.2569999999999999"/>
    <x v="49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x v="658"/>
    <b v="0"/>
    <n v="276"/>
    <b v="1"/>
    <x v="2"/>
    <x v="8"/>
    <n v="1.0446206037108834"/>
    <x v="494"/>
  </r>
  <r>
    <n v="659"/>
    <s v="Lulu Watch Designs - Apple Watch"/>
    <s v="Sync up your lifestyle"/>
    <n v="3000"/>
    <n v="3017"/>
    <x v="0"/>
    <s v="US"/>
    <s v="USD"/>
    <x v="659"/>
    <x v="659"/>
    <b v="0"/>
    <n v="21"/>
    <b v="1"/>
    <x v="2"/>
    <x v="8"/>
    <n v="1.0056666666666667"/>
    <x v="49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x v="660"/>
    <b v="0"/>
    <n v="18"/>
    <b v="0"/>
    <x v="2"/>
    <x v="8"/>
    <n v="3.058E-2"/>
    <x v="496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x v="661"/>
    <b v="0"/>
    <n v="9"/>
    <b v="0"/>
    <x v="2"/>
    <x v="8"/>
    <n v="9.4999999999999998E-3"/>
    <x v="497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x v="662"/>
    <b v="0"/>
    <n v="4"/>
    <b v="0"/>
    <x v="2"/>
    <x v="8"/>
    <n v="4.0000000000000001E-3"/>
    <x v="49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x v="663"/>
    <b v="0"/>
    <n v="7"/>
    <b v="0"/>
    <x v="2"/>
    <x v="8"/>
    <n v="3.5000000000000001E-3"/>
    <x v="10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x v="664"/>
    <b v="0"/>
    <n v="29"/>
    <b v="0"/>
    <x v="2"/>
    <x v="8"/>
    <n v="7.5333333333333335E-2"/>
    <x v="49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x v="665"/>
    <b v="0"/>
    <n v="12"/>
    <b v="0"/>
    <x v="2"/>
    <x v="8"/>
    <n v="0.18640000000000001"/>
    <x v="50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x v="666"/>
    <b v="0"/>
    <n v="4"/>
    <b v="0"/>
    <x v="2"/>
    <x v="8"/>
    <n v="4.0000000000000003E-5"/>
    <x v="45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x v="667"/>
    <b v="0"/>
    <n v="28"/>
    <b v="0"/>
    <x v="2"/>
    <x v="8"/>
    <n v="0.1002"/>
    <x v="50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x v="668"/>
    <b v="0"/>
    <n v="25"/>
    <b v="0"/>
    <x v="2"/>
    <x v="8"/>
    <n v="4.5600000000000002E-2"/>
    <x v="5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x v="669"/>
    <b v="0"/>
    <n v="28"/>
    <b v="0"/>
    <x v="2"/>
    <x v="8"/>
    <n v="0.21507499999999999"/>
    <x v="50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x v="670"/>
    <b v="0"/>
    <n v="310"/>
    <b v="0"/>
    <x v="2"/>
    <x v="8"/>
    <n v="0.29276666666666668"/>
    <x v="50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x v="671"/>
    <b v="0"/>
    <n v="15"/>
    <b v="0"/>
    <x v="2"/>
    <x v="8"/>
    <n v="0.39426666666666665"/>
    <x v="50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x v="672"/>
    <b v="0"/>
    <n v="215"/>
    <b v="0"/>
    <x v="2"/>
    <x v="8"/>
    <n v="0.21628"/>
    <x v="50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x v="673"/>
    <b v="0"/>
    <n v="3"/>
    <b v="0"/>
    <x v="2"/>
    <x v="8"/>
    <n v="2.0500000000000002E-3"/>
    <x v="41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x v="674"/>
    <b v="0"/>
    <n v="2"/>
    <b v="0"/>
    <x v="2"/>
    <x v="8"/>
    <n v="2.9999999999999997E-4"/>
    <x v="5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x v="675"/>
    <b v="0"/>
    <n v="26"/>
    <b v="0"/>
    <x v="2"/>
    <x v="8"/>
    <n v="0.14849999999999999"/>
    <x v="50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x v="676"/>
    <b v="0"/>
    <n v="24"/>
    <b v="0"/>
    <x v="2"/>
    <x v="8"/>
    <n v="1.4710000000000001E-2"/>
    <x v="50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x v="677"/>
    <b v="0"/>
    <n v="96"/>
    <b v="0"/>
    <x v="2"/>
    <x v="8"/>
    <n v="0.25584000000000001"/>
    <x v="51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x v="678"/>
    <b v="0"/>
    <n v="17"/>
    <b v="0"/>
    <x v="2"/>
    <x v="8"/>
    <n v="3.8206896551724136E-2"/>
    <x v="51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x v="679"/>
    <b v="0"/>
    <n v="94"/>
    <b v="0"/>
    <x v="2"/>
    <x v="8"/>
    <n v="0.15485964912280703"/>
    <x v="51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x v="680"/>
    <b v="0"/>
    <n v="129"/>
    <b v="0"/>
    <x v="2"/>
    <x v="8"/>
    <n v="0.25912000000000002"/>
    <x v="51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x v="681"/>
    <b v="0"/>
    <n v="1"/>
    <b v="0"/>
    <x v="2"/>
    <x v="8"/>
    <n v="4.0000000000000002E-4"/>
    <x v="12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x v="682"/>
    <b v="0"/>
    <n v="4"/>
    <b v="0"/>
    <x v="2"/>
    <x v="8"/>
    <n v="1.06E-3"/>
    <x v="51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x v="683"/>
    <b v="0"/>
    <n v="3"/>
    <b v="0"/>
    <x v="2"/>
    <x v="8"/>
    <n v="8.5142857142857138E-3"/>
    <x v="515"/>
  </r>
  <r>
    <n v="684"/>
    <s v="Arcus Motion Analyzer | The Versatile Smart Ring"/>
    <s v="Arcus gives your fingers super powers."/>
    <n v="320000"/>
    <n v="23948"/>
    <x v="2"/>
    <s v="US"/>
    <s v="USD"/>
    <x v="684"/>
    <x v="684"/>
    <b v="0"/>
    <n v="135"/>
    <b v="0"/>
    <x v="2"/>
    <x v="8"/>
    <n v="7.4837500000000001E-2"/>
    <x v="51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x v="685"/>
    <b v="0"/>
    <n v="10"/>
    <b v="0"/>
    <x v="2"/>
    <x v="8"/>
    <n v="0.27650000000000002"/>
    <x v="517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x v="686"/>
    <b v="0"/>
    <n v="0"/>
    <b v="0"/>
    <x v="2"/>
    <x v="8"/>
    <n v="0"/>
    <x v="12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x v="687"/>
    <b v="0"/>
    <n v="6"/>
    <b v="0"/>
    <x v="2"/>
    <x v="8"/>
    <n v="3.5499999999999997E-2"/>
    <x v="51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x v="688"/>
    <b v="0"/>
    <n v="36"/>
    <b v="0"/>
    <x v="2"/>
    <x v="8"/>
    <n v="0.72989999999999999"/>
    <x v="51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x v="689"/>
    <b v="0"/>
    <n v="336"/>
    <b v="0"/>
    <x v="2"/>
    <x v="8"/>
    <n v="0.57648750000000004"/>
    <x v="520"/>
  </r>
  <r>
    <n v="690"/>
    <s v="BLOXSHIELD"/>
    <s v="A radiation shield for your fitness tracker, smartwatch or other wearable smart device"/>
    <n v="20000"/>
    <n v="2468"/>
    <x v="2"/>
    <s v="US"/>
    <s v="USD"/>
    <x v="690"/>
    <x v="690"/>
    <b v="0"/>
    <n v="34"/>
    <b v="0"/>
    <x v="2"/>
    <x v="8"/>
    <n v="0.1234"/>
    <x v="52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x v="691"/>
    <b v="0"/>
    <n v="10"/>
    <b v="0"/>
    <x v="2"/>
    <x v="8"/>
    <n v="5.1999999999999998E-3"/>
    <x v="43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x v="692"/>
    <b v="0"/>
    <n v="201"/>
    <b v="0"/>
    <x v="2"/>
    <x v="8"/>
    <n v="6.5299999999999997E-2"/>
    <x v="52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x v="693"/>
    <b v="0"/>
    <n v="296"/>
    <b v="0"/>
    <x v="2"/>
    <x v="8"/>
    <n v="0.35338000000000003"/>
    <x v="5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x v="694"/>
    <b v="0"/>
    <n v="7"/>
    <b v="0"/>
    <x v="2"/>
    <x v="8"/>
    <n v="3.933333333333333E-3"/>
    <x v="52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x v="695"/>
    <b v="0"/>
    <n v="7"/>
    <b v="0"/>
    <x v="2"/>
    <x v="8"/>
    <n v="1.06E-2"/>
    <x v="525"/>
  </r>
  <r>
    <n v="696"/>
    <s v="trustee"/>
    <s v="Show your fidelity by wearing the Trustee rings! Show where you are (at)!"/>
    <n v="175000"/>
    <n v="1"/>
    <x v="2"/>
    <s v="NL"/>
    <s v="EUR"/>
    <x v="696"/>
    <x v="696"/>
    <b v="0"/>
    <n v="1"/>
    <b v="0"/>
    <x v="2"/>
    <x v="8"/>
    <n v="5.7142857142857145E-6"/>
    <x v="12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x v="697"/>
    <b v="0"/>
    <n v="114"/>
    <b v="0"/>
    <x v="2"/>
    <x v="8"/>
    <n v="0.46379999999999999"/>
    <x v="52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x v="698"/>
    <b v="0"/>
    <n v="29"/>
    <b v="0"/>
    <x v="2"/>
    <x v="8"/>
    <n v="0.15390000000000001"/>
    <x v="52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x v="699"/>
    <b v="0"/>
    <n v="890"/>
    <b v="0"/>
    <x v="2"/>
    <x v="8"/>
    <n v="0.824221076923077"/>
    <x v="52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x v="700"/>
    <b v="0"/>
    <n v="31"/>
    <b v="0"/>
    <x v="2"/>
    <x v="8"/>
    <n v="2.6866666666666667E-2"/>
    <x v="3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x v="701"/>
    <b v="0"/>
    <n v="21"/>
    <b v="0"/>
    <x v="2"/>
    <x v="8"/>
    <n v="0.26600000000000001"/>
    <x v="52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x v="702"/>
    <b v="0"/>
    <n v="37"/>
    <b v="0"/>
    <x v="2"/>
    <x v="8"/>
    <n v="0.30813400000000002"/>
    <x v="53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x v="703"/>
    <b v="0"/>
    <n v="7"/>
    <b v="0"/>
    <x v="2"/>
    <x v="8"/>
    <n v="5.5800000000000002E-2"/>
    <x v="53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x v="704"/>
    <b v="0"/>
    <n v="4"/>
    <b v="0"/>
    <x v="2"/>
    <x v="8"/>
    <n v="8.7454545454545458E-3"/>
    <x v="532"/>
  </r>
  <r>
    <n v="705"/>
    <s v="SomnoScope"/>
    <s v="The closest thing ever to the Holy Grail of wearables technology"/>
    <n v="100000"/>
    <n v="977"/>
    <x v="2"/>
    <s v="NL"/>
    <s v="EUR"/>
    <x v="705"/>
    <x v="705"/>
    <b v="0"/>
    <n v="5"/>
    <b v="0"/>
    <x v="2"/>
    <x v="8"/>
    <n v="9.7699999999999992E-3"/>
    <x v="533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x v="706"/>
    <b v="0"/>
    <n v="0"/>
    <b v="0"/>
    <x v="2"/>
    <x v="8"/>
    <n v="0"/>
    <x v="1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x v="707"/>
    <b v="0"/>
    <n v="456"/>
    <b v="0"/>
    <x v="2"/>
    <x v="8"/>
    <n v="0.78927352941176465"/>
    <x v="53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x v="708"/>
    <b v="0"/>
    <n v="369"/>
    <b v="0"/>
    <x v="2"/>
    <x v="8"/>
    <n v="0.22092500000000001"/>
    <x v="535"/>
  </r>
  <r>
    <n v="709"/>
    <s v="lumiglove"/>
    <s v="A &quot;handheld&quot; light, which eases the way you illuminate objects and/or paths."/>
    <n v="15000"/>
    <n v="61"/>
    <x v="2"/>
    <s v="US"/>
    <s v="USD"/>
    <x v="709"/>
    <x v="709"/>
    <b v="0"/>
    <n v="2"/>
    <b v="0"/>
    <x v="2"/>
    <x v="8"/>
    <n v="4.0666666666666663E-3"/>
    <x v="458"/>
  </r>
  <r>
    <n v="710"/>
    <s v="Hate York Shirt 2.0"/>
    <s v="Shirts, so technologically advanced, they connect mentally to their audience upon sight."/>
    <n v="1200"/>
    <n v="0"/>
    <x v="2"/>
    <s v="CA"/>
    <s v="CAD"/>
    <x v="710"/>
    <x v="710"/>
    <b v="0"/>
    <n v="0"/>
    <b v="0"/>
    <x v="2"/>
    <x v="8"/>
    <n v="0"/>
    <x v="121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x v="711"/>
    <b v="0"/>
    <n v="338"/>
    <b v="0"/>
    <x v="2"/>
    <x v="8"/>
    <n v="0.33790999999999999"/>
    <x v="53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x v="712"/>
    <b v="0"/>
    <n v="4"/>
    <b v="0"/>
    <x v="2"/>
    <x v="8"/>
    <n v="2.1649484536082476E-3"/>
    <x v="53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x v="713"/>
    <b v="0"/>
    <n v="1"/>
    <b v="0"/>
    <x v="2"/>
    <x v="8"/>
    <n v="7.9600000000000001E-3"/>
    <x v="53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x v="714"/>
    <b v="0"/>
    <n v="28"/>
    <b v="0"/>
    <x v="2"/>
    <x v="8"/>
    <n v="0.14993333333333334"/>
    <x v="539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x v="715"/>
    <b v="0"/>
    <n v="12"/>
    <b v="0"/>
    <x v="2"/>
    <x v="8"/>
    <n v="5.0509090909090906E-2"/>
    <x v="5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x v="716"/>
    <b v="0"/>
    <n v="16"/>
    <b v="0"/>
    <x v="2"/>
    <x v="8"/>
    <n v="0.10214285714285715"/>
    <x v="541"/>
  </r>
  <r>
    <n v="717"/>
    <s v="cool air belt"/>
    <s v="Cool air flowing under clothing keeps you cool."/>
    <n v="100000"/>
    <n v="305"/>
    <x v="2"/>
    <s v="US"/>
    <s v="USD"/>
    <x v="717"/>
    <x v="717"/>
    <b v="0"/>
    <n v="4"/>
    <b v="0"/>
    <x v="2"/>
    <x v="8"/>
    <n v="3.0500000000000002E-3"/>
    <x v="54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x v="718"/>
    <b v="0"/>
    <n v="4"/>
    <b v="0"/>
    <x v="2"/>
    <x v="8"/>
    <n v="7.4999999999999997E-3"/>
    <x v="38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x v="719"/>
    <b v="0"/>
    <n v="10"/>
    <b v="0"/>
    <x v="2"/>
    <x v="8"/>
    <n v="1.2933333333333333E-2"/>
    <x v="54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x v="720"/>
    <b v="0"/>
    <n v="41"/>
    <b v="1"/>
    <x v="3"/>
    <x v="9"/>
    <n v="1.4394736842105262"/>
    <x v="54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x v="721"/>
    <b v="0"/>
    <n v="119"/>
    <b v="1"/>
    <x v="3"/>
    <x v="9"/>
    <n v="1.2210975609756098"/>
    <x v="5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x v="722"/>
    <b v="0"/>
    <n v="153"/>
    <b v="1"/>
    <x v="3"/>
    <x v="9"/>
    <n v="1.3202400000000001"/>
    <x v="546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x v="723"/>
    <b v="0"/>
    <n v="100"/>
    <b v="1"/>
    <x v="3"/>
    <x v="9"/>
    <n v="1.0938000000000001"/>
    <x v="547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x v="724"/>
    <b v="0"/>
    <n v="143"/>
    <b v="1"/>
    <x v="3"/>
    <x v="9"/>
    <n v="1.0547157142857144"/>
    <x v="548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x v="725"/>
    <b v="0"/>
    <n v="140"/>
    <b v="1"/>
    <x v="3"/>
    <x v="9"/>
    <n v="1.0035000000000001"/>
    <x v="54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x v="726"/>
    <b v="0"/>
    <n v="35"/>
    <b v="1"/>
    <x v="3"/>
    <x v="9"/>
    <n v="1.014"/>
    <x v="55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x v="727"/>
    <b v="0"/>
    <n v="149"/>
    <b v="1"/>
    <x v="3"/>
    <x v="9"/>
    <n v="1.5551428571428572"/>
    <x v="55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x v="728"/>
    <b v="0"/>
    <n v="130"/>
    <b v="1"/>
    <x v="3"/>
    <x v="9"/>
    <n v="1.05566"/>
    <x v="55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x v="729"/>
    <b v="0"/>
    <n v="120"/>
    <b v="1"/>
    <x v="3"/>
    <x v="9"/>
    <n v="1.3065"/>
    <x v="553"/>
  </r>
  <r>
    <n v="730"/>
    <s v="Encyclopedia of Surfing"/>
    <s v="A Massive but Cheerful Online Digital Archive of Surfing"/>
    <n v="20000"/>
    <n v="26438"/>
    <x v="0"/>
    <s v="US"/>
    <s v="USD"/>
    <x v="730"/>
    <x v="730"/>
    <b v="0"/>
    <n v="265"/>
    <b v="1"/>
    <x v="3"/>
    <x v="9"/>
    <n v="1.3219000000000001"/>
    <x v="55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x v="731"/>
    <b v="0"/>
    <n v="71"/>
    <b v="1"/>
    <x v="3"/>
    <x v="9"/>
    <n v="1.26"/>
    <x v="55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x v="732"/>
    <b v="0"/>
    <n v="13"/>
    <b v="1"/>
    <x v="3"/>
    <x v="9"/>
    <n v="1.6"/>
    <x v="55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x v="733"/>
    <b v="0"/>
    <n v="169"/>
    <b v="1"/>
    <x v="3"/>
    <x v="9"/>
    <n v="1.2048000000000001"/>
    <x v="557"/>
  </r>
  <r>
    <n v="734"/>
    <s v="Sideswiped"/>
    <s v="Sideswiped is my story of growing in and trusting God through the mess and mysteries of life."/>
    <n v="8500"/>
    <n v="10670"/>
    <x v="0"/>
    <s v="CA"/>
    <s v="CAD"/>
    <x v="734"/>
    <x v="734"/>
    <b v="0"/>
    <n v="57"/>
    <b v="1"/>
    <x v="3"/>
    <x v="9"/>
    <n v="1.2552941176470589"/>
    <x v="55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x v="735"/>
    <b v="0"/>
    <n v="229"/>
    <b v="1"/>
    <x v="3"/>
    <x v="9"/>
    <n v="1.1440638297872341"/>
    <x v="55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x v="736"/>
    <b v="0"/>
    <n v="108"/>
    <b v="1"/>
    <x v="3"/>
    <x v="9"/>
    <n v="3.151388888888889"/>
    <x v="56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x v="737"/>
    <b v="0"/>
    <n v="108"/>
    <b v="1"/>
    <x v="3"/>
    <x v="9"/>
    <n v="1.224"/>
    <x v="98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x v="738"/>
    <b v="0"/>
    <n v="41"/>
    <b v="1"/>
    <x v="3"/>
    <x v="9"/>
    <n v="1.0673333333333332"/>
    <x v="56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x v="739"/>
    <b v="0"/>
    <n v="139"/>
    <b v="1"/>
    <x v="3"/>
    <x v="9"/>
    <n v="1.5833333333333333"/>
    <x v="56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x v="740"/>
    <b v="0"/>
    <n v="19"/>
    <b v="1"/>
    <x v="3"/>
    <x v="9"/>
    <n v="1.0740000000000001"/>
    <x v="563"/>
  </r>
  <r>
    <n v="741"/>
    <s v="reVILNA: the vilna ghetto project"/>
    <s v="A revolutionary digital mapping project of the Vilna Ghetto"/>
    <n v="13000"/>
    <n v="13293.8"/>
    <x v="0"/>
    <s v="US"/>
    <s v="USD"/>
    <x v="741"/>
    <x v="741"/>
    <b v="0"/>
    <n v="94"/>
    <b v="1"/>
    <x v="3"/>
    <x v="9"/>
    <n v="1.0226"/>
    <x v="56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x v="742"/>
    <b v="0"/>
    <n v="23"/>
    <b v="1"/>
    <x v="3"/>
    <x v="9"/>
    <n v="1.1071428571428572"/>
    <x v="56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x v="743"/>
    <b v="0"/>
    <n v="15"/>
    <b v="1"/>
    <x v="3"/>
    <x v="9"/>
    <n v="1.48"/>
    <x v="56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x v="744"/>
    <b v="0"/>
    <n v="62"/>
    <b v="1"/>
    <x v="3"/>
    <x v="9"/>
    <n v="1.0232000000000001"/>
    <x v="56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x v="745"/>
    <b v="0"/>
    <n v="74"/>
    <b v="1"/>
    <x v="3"/>
    <x v="9"/>
    <n v="1.7909909909909909"/>
    <x v="568"/>
  </r>
  <r>
    <n v="746"/>
    <s v="Attention: People With Body Parts"/>
    <s v="This is a book of letters. Letters to our body parts."/>
    <n v="2987"/>
    <n v="3318"/>
    <x v="0"/>
    <s v="US"/>
    <s v="USD"/>
    <x v="746"/>
    <x v="746"/>
    <b v="0"/>
    <n v="97"/>
    <b v="1"/>
    <x v="3"/>
    <x v="9"/>
    <n v="1.1108135252761968"/>
    <x v="56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x v="747"/>
    <b v="0"/>
    <n v="55"/>
    <b v="1"/>
    <x v="3"/>
    <x v="9"/>
    <n v="1.0004285714285714"/>
    <x v="57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x v="748"/>
    <b v="0"/>
    <n v="44"/>
    <b v="1"/>
    <x v="3"/>
    <x v="9"/>
    <n v="1.0024999999999999"/>
    <x v="57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x v="749"/>
    <b v="0"/>
    <n v="110"/>
    <b v="1"/>
    <x v="3"/>
    <x v="9"/>
    <n v="1.0556000000000001"/>
    <x v="57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x v="750"/>
    <b v="0"/>
    <n v="59"/>
    <b v="1"/>
    <x v="3"/>
    <x v="9"/>
    <n v="1.0258775877587758"/>
    <x v="57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x v="751"/>
    <b v="0"/>
    <n v="62"/>
    <b v="1"/>
    <x v="3"/>
    <x v="9"/>
    <n v="1.1850000000000001"/>
    <x v="57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x v="752"/>
    <b v="0"/>
    <n v="105"/>
    <b v="1"/>
    <x v="3"/>
    <x v="9"/>
    <n v="1.117"/>
    <x v="57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x v="753"/>
    <b v="0"/>
    <n v="26"/>
    <b v="1"/>
    <x v="3"/>
    <x v="9"/>
    <n v="1.28"/>
    <x v="57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x v="754"/>
    <b v="0"/>
    <n v="49"/>
    <b v="1"/>
    <x v="3"/>
    <x v="9"/>
    <n v="1.0375000000000001"/>
    <x v="577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x v="755"/>
    <b v="0"/>
    <n v="68"/>
    <b v="1"/>
    <x v="3"/>
    <x v="9"/>
    <n v="1.0190760000000001"/>
    <x v="57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x v="756"/>
    <b v="0"/>
    <n v="22"/>
    <b v="1"/>
    <x v="3"/>
    <x v="9"/>
    <n v="1.177142857142857"/>
    <x v="57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x v="757"/>
    <b v="0"/>
    <n v="18"/>
    <b v="1"/>
    <x v="3"/>
    <x v="9"/>
    <n v="2.38"/>
    <x v="580"/>
  </r>
  <r>
    <n v="758"/>
    <s v="Publish Waiting On Humanity"/>
    <s v="I am publishing my book, Waiting on Humanity and need some finishing funds to do so."/>
    <n v="2500"/>
    <n v="2550"/>
    <x v="0"/>
    <s v="US"/>
    <s v="USD"/>
    <x v="758"/>
    <x v="758"/>
    <b v="0"/>
    <n v="19"/>
    <b v="1"/>
    <x v="3"/>
    <x v="9"/>
    <n v="1.02"/>
    <x v="581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x v="759"/>
    <b v="0"/>
    <n v="99"/>
    <b v="1"/>
    <x v="3"/>
    <x v="9"/>
    <n v="1.0192000000000001"/>
    <x v="58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x v="760"/>
    <b v="0"/>
    <n v="0"/>
    <b v="0"/>
    <x v="3"/>
    <x v="10"/>
    <n v="0"/>
    <x v="12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x v="761"/>
    <b v="0"/>
    <n v="6"/>
    <b v="0"/>
    <x v="3"/>
    <x v="10"/>
    <n v="4.7E-2"/>
    <x v="58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x v="762"/>
    <b v="0"/>
    <n v="0"/>
    <b v="0"/>
    <x v="3"/>
    <x v="10"/>
    <n v="0"/>
    <x v="12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x v="763"/>
    <b v="0"/>
    <n v="1"/>
    <b v="0"/>
    <x v="3"/>
    <x v="10"/>
    <n v="1.1655011655011655E-3"/>
    <x v="144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x v="764"/>
    <b v="0"/>
    <n v="0"/>
    <b v="0"/>
    <x v="3"/>
    <x v="10"/>
    <n v="0"/>
    <x v="1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x v="765"/>
    <b v="0"/>
    <n v="44"/>
    <b v="0"/>
    <x v="3"/>
    <x v="10"/>
    <n v="0.36014285714285715"/>
    <x v="58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x v="766"/>
    <b v="0"/>
    <n v="0"/>
    <b v="0"/>
    <x v="3"/>
    <x v="10"/>
    <n v="0"/>
    <x v="12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x v="767"/>
    <b v="0"/>
    <n v="3"/>
    <b v="0"/>
    <x v="3"/>
    <x v="10"/>
    <n v="3.5400000000000001E-2"/>
    <x v="58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x v="768"/>
    <b v="0"/>
    <n v="0"/>
    <b v="0"/>
    <x v="3"/>
    <x v="10"/>
    <n v="0"/>
    <x v="12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x v="769"/>
    <b v="0"/>
    <n v="52"/>
    <b v="0"/>
    <x v="3"/>
    <x v="10"/>
    <n v="0.41399999999999998"/>
    <x v="58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x v="770"/>
    <b v="0"/>
    <n v="0"/>
    <b v="0"/>
    <x v="3"/>
    <x v="10"/>
    <n v="0"/>
    <x v="12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x v="771"/>
    <b v="0"/>
    <n v="1"/>
    <b v="0"/>
    <x v="3"/>
    <x v="10"/>
    <n v="2.631578947368421E-4"/>
    <x v="11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x v="772"/>
    <b v="0"/>
    <n v="1"/>
    <b v="0"/>
    <x v="3"/>
    <x v="10"/>
    <n v="3.3333333333333333E-2"/>
    <x v="73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x v="773"/>
    <b v="0"/>
    <n v="2"/>
    <b v="0"/>
    <x v="3"/>
    <x v="10"/>
    <n v="8.5129023676509714E-3"/>
    <x v="58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x v="774"/>
    <b v="0"/>
    <n v="9"/>
    <b v="0"/>
    <x v="3"/>
    <x v="10"/>
    <n v="0.70199999999999996"/>
    <x v="49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x v="775"/>
    <b v="0"/>
    <n v="5"/>
    <b v="0"/>
    <x v="3"/>
    <x v="10"/>
    <n v="1.7000000000000001E-2"/>
    <x v="447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x v="776"/>
    <b v="0"/>
    <n v="57"/>
    <b v="0"/>
    <x v="3"/>
    <x v="10"/>
    <n v="0.51400000000000001"/>
    <x v="58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x v="777"/>
    <b v="0"/>
    <n v="3"/>
    <b v="0"/>
    <x v="3"/>
    <x v="10"/>
    <n v="7.0000000000000001E-3"/>
    <x v="589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x v="778"/>
    <b v="0"/>
    <n v="1"/>
    <b v="0"/>
    <x v="3"/>
    <x v="10"/>
    <n v="4.0000000000000001E-3"/>
    <x v="45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x v="779"/>
    <b v="0"/>
    <n v="6"/>
    <b v="0"/>
    <x v="3"/>
    <x v="10"/>
    <n v="2.6666666666666668E-2"/>
    <x v="59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x v="780"/>
    <b v="0"/>
    <n v="27"/>
    <b v="1"/>
    <x v="4"/>
    <x v="11"/>
    <n v="1.04"/>
    <x v="59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x v="781"/>
    <b v="0"/>
    <n v="25"/>
    <b v="1"/>
    <x v="4"/>
    <x v="11"/>
    <n v="1.3315375"/>
    <x v="59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x v="782"/>
    <b v="0"/>
    <n v="14"/>
    <b v="1"/>
    <x v="4"/>
    <x v="11"/>
    <n v="1"/>
    <x v="7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x v="783"/>
    <b v="0"/>
    <n v="35"/>
    <b v="1"/>
    <x v="4"/>
    <x v="11"/>
    <n v="1.4813333333333334"/>
    <x v="59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x v="784"/>
    <b v="0"/>
    <n v="10"/>
    <b v="1"/>
    <x v="4"/>
    <x v="11"/>
    <n v="1.0249999999999999"/>
    <x v="59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x v="785"/>
    <b v="0"/>
    <n v="29"/>
    <b v="1"/>
    <x v="4"/>
    <x v="11"/>
    <n v="1.8062799999999999"/>
    <x v="59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x v="786"/>
    <b v="0"/>
    <n v="44"/>
    <b v="1"/>
    <x v="4"/>
    <x v="11"/>
    <n v="1.4279999999999999"/>
    <x v="59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x v="787"/>
    <b v="0"/>
    <n v="17"/>
    <b v="1"/>
    <x v="4"/>
    <x v="11"/>
    <n v="1.1416666666666666"/>
    <x v="59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x v="788"/>
    <b v="0"/>
    <n v="34"/>
    <b v="1"/>
    <x v="4"/>
    <x v="11"/>
    <n v="2.03505"/>
    <x v="59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x v="789"/>
    <b v="0"/>
    <n v="14"/>
    <b v="1"/>
    <x v="4"/>
    <x v="11"/>
    <n v="1.0941176470588236"/>
    <x v="59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x v="790"/>
    <b v="0"/>
    <n v="156"/>
    <b v="1"/>
    <x v="4"/>
    <x v="11"/>
    <n v="1.443746"/>
    <x v="6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x v="791"/>
    <b v="0"/>
    <n v="128"/>
    <b v="1"/>
    <x v="4"/>
    <x v="11"/>
    <n v="1.0386666666666666"/>
    <x v="601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x v="792"/>
    <b v="0"/>
    <n v="60"/>
    <b v="1"/>
    <x v="4"/>
    <x v="11"/>
    <n v="1.0044440000000001"/>
    <x v="60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x v="793"/>
    <b v="0"/>
    <n v="32"/>
    <b v="1"/>
    <x v="4"/>
    <x v="11"/>
    <n v="1.0277927272727272"/>
    <x v="60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x v="794"/>
    <b v="0"/>
    <n v="53"/>
    <b v="1"/>
    <x v="4"/>
    <x v="11"/>
    <n v="1.0531250000000001"/>
    <x v="6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x v="795"/>
    <b v="0"/>
    <n v="184"/>
    <b v="1"/>
    <x v="4"/>
    <x v="11"/>
    <n v="1.1178571428571429"/>
    <x v="6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x v="796"/>
    <b v="0"/>
    <n v="90"/>
    <b v="1"/>
    <x v="4"/>
    <x v="11"/>
    <n v="1.0135000000000001"/>
    <x v="60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x v="797"/>
    <b v="0"/>
    <n v="71"/>
    <b v="1"/>
    <x v="4"/>
    <x v="11"/>
    <n v="1.0753333333333333"/>
    <x v="60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x v="798"/>
    <b v="0"/>
    <n v="87"/>
    <b v="1"/>
    <x v="4"/>
    <x v="11"/>
    <n v="1.1488571428571428"/>
    <x v="60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x v="799"/>
    <b v="0"/>
    <n v="28"/>
    <b v="1"/>
    <x v="4"/>
    <x v="11"/>
    <n v="1.0002"/>
    <x v="609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x v="800"/>
    <b v="0"/>
    <n v="56"/>
    <b v="1"/>
    <x v="4"/>
    <x v="11"/>
    <n v="1.5213333333333334"/>
    <x v="6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x v="801"/>
    <b v="0"/>
    <n v="51"/>
    <b v="1"/>
    <x v="4"/>
    <x v="11"/>
    <n v="1.1152149999999998"/>
    <x v="6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x v="802"/>
    <b v="0"/>
    <n v="75"/>
    <b v="1"/>
    <x v="4"/>
    <x v="11"/>
    <n v="1.0133333333333334"/>
    <x v="6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x v="803"/>
    <b v="0"/>
    <n v="38"/>
    <b v="1"/>
    <x v="4"/>
    <x v="11"/>
    <n v="1.232608695652174"/>
    <x v="61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x v="804"/>
    <b v="0"/>
    <n v="18"/>
    <b v="1"/>
    <x v="4"/>
    <x v="11"/>
    <n v="1"/>
    <x v="61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x v="805"/>
    <b v="0"/>
    <n v="54"/>
    <b v="1"/>
    <x v="4"/>
    <x v="11"/>
    <n v="1.05"/>
    <x v="615"/>
  </r>
  <r>
    <n v="806"/>
    <s v="Golden Animals NEW Album!"/>
    <s v="Help Golden Animals finish their NEW Album!"/>
    <n v="8000"/>
    <n v="8355"/>
    <x v="0"/>
    <s v="US"/>
    <s v="USD"/>
    <x v="806"/>
    <x v="806"/>
    <b v="0"/>
    <n v="71"/>
    <b v="1"/>
    <x v="4"/>
    <x v="11"/>
    <n v="1.0443750000000001"/>
    <x v="616"/>
  </r>
  <r>
    <n v="807"/>
    <s v="Sic Vita - New EP Release - 2017"/>
    <s v="Join the Sic Vita family and lend a hand as we create a new album!"/>
    <n v="4000"/>
    <n v="4205"/>
    <x v="0"/>
    <s v="US"/>
    <s v="USD"/>
    <x v="807"/>
    <x v="807"/>
    <b v="0"/>
    <n v="57"/>
    <b v="1"/>
    <x v="4"/>
    <x v="11"/>
    <n v="1.05125"/>
    <x v="6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x v="808"/>
    <b v="0"/>
    <n v="43"/>
    <b v="1"/>
    <x v="4"/>
    <x v="11"/>
    <n v="1"/>
    <x v="618"/>
  </r>
  <r>
    <n v="809"/>
    <s v="Peter's New Album!!"/>
    <s v="Acknowledged songwriter looking to record album of new songs to secure a Publishing Contract"/>
    <n v="4000"/>
    <n v="4151"/>
    <x v="0"/>
    <s v="US"/>
    <s v="USD"/>
    <x v="809"/>
    <x v="809"/>
    <b v="0"/>
    <n v="52"/>
    <b v="1"/>
    <x v="4"/>
    <x v="11"/>
    <n v="1.03775"/>
    <x v="61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x v="810"/>
    <b v="0"/>
    <n v="27"/>
    <b v="1"/>
    <x v="4"/>
    <x v="11"/>
    <n v="1.05"/>
    <x v="615"/>
  </r>
  <r>
    <n v="811"/>
    <s v="Love Water Tour"/>
    <s v="We need your financial support to cover the tour costs!  (Sound, lights, travel, stage design)"/>
    <n v="1000"/>
    <n v="1040"/>
    <x v="0"/>
    <s v="US"/>
    <s v="USD"/>
    <x v="811"/>
    <x v="811"/>
    <b v="0"/>
    <n v="12"/>
    <b v="1"/>
    <x v="4"/>
    <x v="11"/>
    <n v="1.04"/>
    <x v="6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x v="812"/>
    <b v="0"/>
    <n v="33"/>
    <b v="1"/>
    <x v="4"/>
    <x v="11"/>
    <n v="1.5183333333333333"/>
    <x v="620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x v="813"/>
    <b v="0"/>
    <n v="96"/>
    <b v="1"/>
    <x v="4"/>
    <x v="11"/>
    <n v="1.59996"/>
    <x v="62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x v="814"/>
    <b v="0"/>
    <n v="28"/>
    <b v="1"/>
    <x v="4"/>
    <x v="11"/>
    <n v="1.2729999999999999"/>
    <x v="622"/>
  </r>
  <r>
    <n v="815"/>
    <s v="Some Late Help for The Early Reset"/>
    <s v="Be a part of helping The Early Reset finish their new 7 song EP."/>
    <n v="4000"/>
    <n v="4280"/>
    <x v="0"/>
    <s v="US"/>
    <s v="USD"/>
    <x v="815"/>
    <x v="815"/>
    <b v="0"/>
    <n v="43"/>
    <b v="1"/>
    <x v="4"/>
    <x v="11"/>
    <n v="1.07"/>
    <x v="62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x v="816"/>
    <b v="0"/>
    <n v="205"/>
    <b v="1"/>
    <x v="4"/>
    <x v="11"/>
    <n v="1.1512214285714286"/>
    <x v="6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x v="817"/>
    <b v="0"/>
    <n v="23"/>
    <b v="1"/>
    <x v="4"/>
    <x v="11"/>
    <n v="1.3711066666666665"/>
    <x v="62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x v="818"/>
    <b v="0"/>
    <n v="19"/>
    <b v="1"/>
    <x v="4"/>
    <x v="11"/>
    <n v="1.5571428571428572"/>
    <x v="626"/>
  </r>
  <r>
    <n v="819"/>
    <s v="Winter Tour"/>
    <s v="We are touring the Southeast in support of our new EP"/>
    <n v="400"/>
    <n v="435"/>
    <x v="0"/>
    <s v="US"/>
    <s v="USD"/>
    <x v="819"/>
    <x v="819"/>
    <b v="0"/>
    <n v="14"/>
    <b v="1"/>
    <x v="4"/>
    <x v="11"/>
    <n v="1.0874999999999999"/>
    <x v="62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x v="820"/>
    <b v="0"/>
    <n v="38"/>
    <b v="1"/>
    <x v="4"/>
    <x v="11"/>
    <n v="1.3405"/>
    <x v="62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x v="821"/>
    <b v="0"/>
    <n v="78"/>
    <b v="1"/>
    <x v="4"/>
    <x v="11"/>
    <n v="1"/>
    <x v="629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x v="822"/>
    <b v="0"/>
    <n v="69"/>
    <b v="1"/>
    <x v="4"/>
    <x v="11"/>
    <n v="1.1916666666666667"/>
    <x v="630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x v="823"/>
    <b v="0"/>
    <n v="33"/>
    <b v="1"/>
    <x v="4"/>
    <x v="11"/>
    <n v="1.7949999999999999"/>
    <x v="63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x v="824"/>
    <b v="0"/>
    <n v="54"/>
    <b v="1"/>
    <x v="4"/>
    <x v="11"/>
    <n v="1.3438124999999999"/>
    <x v="632"/>
  </r>
  <r>
    <n v="825"/>
    <s v="KILL FREEMAN"/>
    <s v="Kickstarting Kill Freeman independently. Help fund the New Record, Video and Live Shows."/>
    <n v="12500"/>
    <n v="12554"/>
    <x v="0"/>
    <s v="US"/>
    <s v="USD"/>
    <x v="825"/>
    <x v="825"/>
    <b v="0"/>
    <n v="99"/>
    <b v="1"/>
    <x v="4"/>
    <x v="11"/>
    <n v="1.0043200000000001"/>
    <x v="633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x v="826"/>
    <b v="0"/>
    <n v="49"/>
    <b v="1"/>
    <x v="4"/>
    <x v="11"/>
    <n v="1.0145454545454546"/>
    <x v="63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x v="827"/>
    <b v="0"/>
    <n v="11"/>
    <b v="1"/>
    <x v="4"/>
    <x v="11"/>
    <n v="1.0333333333333334"/>
    <x v="63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x v="828"/>
    <b v="0"/>
    <n v="38"/>
    <b v="1"/>
    <x v="4"/>
    <x v="11"/>
    <n v="1.07"/>
    <x v="63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x v="829"/>
    <b v="0"/>
    <n v="16"/>
    <b v="1"/>
    <x v="4"/>
    <x v="11"/>
    <n v="1.04"/>
    <x v="15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x v="830"/>
    <b v="0"/>
    <n v="32"/>
    <b v="1"/>
    <x v="4"/>
    <x v="11"/>
    <n v="1.0783333333333334"/>
    <x v="637"/>
  </r>
  <r>
    <n v="831"/>
    <s v="Let The 7Horse Run!"/>
    <s v="7Horse is a new band with a self-funded album and a show they want to rock in your town!"/>
    <n v="1500"/>
    <n v="3500"/>
    <x v="0"/>
    <s v="US"/>
    <s v="USD"/>
    <x v="831"/>
    <x v="831"/>
    <b v="0"/>
    <n v="20"/>
    <b v="1"/>
    <x v="4"/>
    <x v="11"/>
    <n v="2.3333333333333335"/>
    <x v="63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x v="832"/>
    <b v="0"/>
    <n v="154"/>
    <b v="1"/>
    <x v="4"/>
    <x v="11"/>
    <n v="1.0060706666666666"/>
    <x v="639"/>
  </r>
  <r>
    <n v="833"/>
    <s v="Ragman Rolls"/>
    <s v="This is an American rock album."/>
    <n v="6000"/>
    <n v="6100"/>
    <x v="0"/>
    <s v="US"/>
    <s v="USD"/>
    <x v="833"/>
    <x v="833"/>
    <b v="0"/>
    <n v="41"/>
    <b v="1"/>
    <x v="4"/>
    <x v="11"/>
    <n v="1.0166666666666666"/>
    <x v="64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x v="834"/>
    <b v="0"/>
    <n v="75"/>
    <b v="1"/>
    <x v="4"/>
    <x v="11"/>
    <n v="1.3101818181818181"/>
    <x v="64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x v="835"/>
    <b v="0"/>
    <n v="40"/>
    <b v="1"/>
    <x v="4"/>
    <x v="11"/>
    <n v="1.1725000000000001"/>
    <x v="642"/>
  </r>
  <r>
    <n v="836"/>
    <s v="DESMADRE Full Album + Press Kit"/>
    <s v="An album you can bring home to mom."/>
    <n v="5000"/>
    <n v="5046.5200000000004"/>
    <x v="0"/>
    <s v="US"/>
    <s v="USD"/>
    <x v="836"/>
    <x v="836"/>
    <b v="0"/>
    <n v="46"/>
    <b v="1"/>
    <x v="4"/>
    <x v="11"/>
    <n v="1.009304"/>
    <x v="64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x v="837"/>
    <b v="0"/>
    <n v="62"/>
    <b v="1"/>
    <x v="4"/>
    <x v="11"/>
    <n v="1.218"/>
    <x v="64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x v="838"/>
    <b v="0"/>
    <n v="61"/>
    <b v="1"/>
    <x v="4"/>
    <x v="11"/>
    <n v="1.454"/>
    <x v="64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x v="839"/>
    <b v="0"/>
    <n v="96"/>
    <b v="1"/>
    <x v="4"/>
    <x v="11"/>
    <n v="1.166166"/>
    <x v="64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x v="840"/>
    <b v="0"/>
    <n v="190"/>
    <b v="1"/>
    <x v="4"/>
    <x v="12"/>
    <n v="1.2041660000000001"/>
    <x v="64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x v="841"/>
    <b v="1"/>
    <n v="94"/>
    <b v="1"/>
    <x v="4"/>
    <x v="12"/>
    <n v="1.0132000000000001"/>
    <x v="64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x v="842"/>
    <b v="1"/>
    <n v="39"/>
    <b v="1"/>
    <x v="4"/>
    <x v="12"/>
    <n v="1.0431999999999999"/>
    <x v="64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x v="843"/>
    <b v="0"/>
    <n v="127"/>
    <b v="1"/>
    <x v="4"/>
    <x v="12"/>
    <n v="2.6713333333333331"/>
    <x v="65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x v="844"/>
    <b v="1"/>
    <n v="159"/>
    <b v="1"/>
    <x v="4"/>
    <x v="12"/>
    <n v="1.9413333333333334"/>
    <x v="651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x v="845"/>
    <b v="0"/>
    <n v="177"/>
    <b v="1"/>
    <x v="4"/>
    <x v="12"/>
    <n v="1.203802"/>
    <x v="65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x v="846"/>
    <b v="0"/>
    <n v="47"/>
    <b v="1"/>
    <x v="4"/>
    <x v="12"/>
    <n v="1.2200090909090908"/>
    <x v="653"/>
  </r>
  <r>
    <n v="847"/>
    <s v="CENTROPYMUSIC"/>
    <s v="MUSIC WITH MEANING!  MUSIC THAT MATTERS!!!"/>
    <n v="10"/>
    <n v="10"/>
    <x v="0"/>
    <s v="US"/>
    <s v="USD"/>
    <x v="847"/>
    <x v="847"/>
    <b v="0"/>
    <n v="1"/>
    <b v="1"/>
    <x v="4"/>
    <x v="12"/>
    <n v="1"/>
    <x v="11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x v="848"/>
    <b v="0"/>
    <n v="16"/>
    <b v="1"/>
    <x v="4"/>
    <x v="12"/>
    <n v="1"/>
    <x v="65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x v="849"/>
    <b v="0"/>
    <n v="115"/>
    <b v="1"/>
    <x v="4"/>
    <x v="12"/>
    <n v="1.1990000000000001"/>
    <x v="65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x v="850"/>
    <b v="0"/>
    <n v="133"/>
    <b v="1"/>
    <x v="4"/>
    <x v="12"/>
    <n v="1.55175"/>
    <x v="65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x v="851"/>
    <b v="0"/>
    <n v="70"/>
    <b v="1"/>
    <x v="4"/>
    <x v="12"/>
    <n v="1.3045"/>
    <x v="657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x v="852"/>
    <b v="0"/>
    <n v="62"/>
    <b v="1"/>
    <x v="4"/>
    <x v="12"/>
    <n v="1.0497142857142858"/>
    <x v="658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x v="853"/>
    <b v="0"/>
    <n v="10"/>
    <b v="1"/>
    <x v="4"/>
    <x v="12"/>
    <n v="1"/>
    <x v="18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x v="854"/>
    <b v="0"/>
    <n v="499"/>
    <b v="1"/>
    <x v="4"/>
    <x v="12"/>
    <n v="1.1822050359712231"/>
    <x v="659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x v="855"/>
    <b v="0"/>
    <n v="47"/>
    <b v="1"/>
    <x v="4"/>
    <x v="12"/>
    <n v="1.0344827586206897"/>
    <x v="66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x v="856"/>
    <b v="0"/>
    <n v="28"/>
    <b v="1"/>
    <x v="4"/>
    <x v="12"/>
    <n v="2.1800000000000002"/>
    <x v="661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x v="857"/>
    <b v="0"/>
    <n v="24"/>
    <b v="1"/>
    <x v="4"/>
    <x v="12"/>
    <n v="1"/>
    <x v="7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x v="858"/>
    <b v="0"/>
    <n v="76"/>
    <b v="1"/>
    <x v="4"/>
    <x v="12"/>
    <n v="1.4400583333333332"/>
    <x v="662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x v="859"/>
    <b v="0"/>
    <n v="98"/>
    <b v="1"/>
    <x v="4"/>
    <x v="12"/>
    <n v="1.0467500000000001"/>
    <x v="66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x v="860"/>
    <b v="0"/>
    <n v="48"/>
    <b v="0"/>
    <x v="4"/>
    <x v="13"/>
    <n v="0.18142857142857144"/>
    <x v="66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x v="861"/>
    <b v="0"/>
    <n v="2"/>
    <b v="0"/>
    <x v="4"/>
    <x v="13"/>
    <n v="2.2444444444444444E-2"/>
    <x v="47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x v="862"/>
    <b v="0"/>
    <n v="4"/>
    <b v="0"/>
    <x v="4"/>
    <x v="13"/>
    <n v="3.3999999999999998E-3"/>
    <x v="66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x v="863"/>
    <b v="0"/>
    <n v="5"/>
    <b v="0"/>
    <x v="4"/>
    <x v="13"/>
    <n v="4.4999999999999998E-2"/>
    <x v="66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x v="864"/>
    <b v="0"/>
    <n v="79"/>
    <b v="0"/>
    <x v="4"/>
    <x v="13"/>
    <n v="0.41538461538461541"/>
    <x v="66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x v="865"/>
    <b v="0"/>
    <n v="2"/>
    <b v="0"/>
    <x v="4"/>
    <x v="13"/>
    <n v="2.0454545454545454E-2"/>
    <x v="381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x v="866"/>
    <b v="0"/>
    <n v="11"/>
    <b v="0"/>
    <x v="4"/>
    <x v="13"/>
    <n v="0.18285714285714286"/>
    <x v="66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x v="867"/>
    <b v="0"/>
    <n v="11"/>
    <b v="0"/>
    <x v="4"/>
    <x v="13"/>
    <n v="0.2402"/>
    <x v="66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x v="868"/>
    <b v="0"/>
    <n v="1"/>
    <b v="0"/>
    <x v="4"/>
    <x v="13"/>
    <n v="1.1111111111111111E-3"/>
    <x v="7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x v="869"/>
    <b v="0"/>
    <n v="3"/>
    <b v="0"/>
    <x v="4"/>
    <x v="13"/>
    <n v="0.11818181818181818"/>
    <x v="67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x v="870"/>
    <b v="0"/>
    <n v="5"/>
    <b v="0"/>
    <x v="4"/>
    <x v="13"/>
    <n v="3.0999999999999999E-3"/>
    <x v="67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x v="871"/>
    <b v="0"/>
    <n v="12"/>
    <b v="0"/>
    <x v="4"/>
    <x v="13"/>
    <n v="5.4166666666666669E-2"/>
    <x v="67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x v="872"/>
    <b v="0"/>
    <n v="2"/>
    <b v="0"/>
    <x v="4"/>
    <x v="13"/>
    <n v="8.1250000000000003E-3"/>
    <x v="151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x v="873"/>
    <b v="0"/>
    <n v="5"/>
    <b v="0"/>
    <x v="4"/>
    <x v="13"/>
    <n v="1.2857142857142857E-2"/>
    <x v="37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x v="874"/>
    <b v="0"/>
    <n v="21"/>
    <b v="0"/>
    <x v="4"/>
    <x v="13"/>
    <n v="0.24333333333333335"/>
    <x v="67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x v="875"/>
    <b v="0"/>
    <n v="0"/>
    <b v="0"/>
    <x v="4"/>
    <x v="13"/>
    <n v="0"/>
    <x v="121"/>
  </r>
  <r>
    <n v="876"/>
    <s v="Sound Of Dobells"/>
    <s v="What was the greatest record shop ever?  DOBELLS!"/>
    <n v="3152"/>
    <n v="1286"/>
    <x v="2"/>
    <s v="GB"/>
    <s v="GBP"/>
    <x v="876"/>
    <x v="876"/>
    <b v="0"/>
    <n v="45"/>
    <b v="0"/>
    <x v="4"/>
    <x v="13"/>
    <n v="0.40799492385786801"/>
    <x v="67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x v="877"/>
    <b v="0"/>
    <n v="29"/>
    <b v="0"/>
    <x v="4"/>
    <x v="13"/>
    <n v="0.67549999999999999"/>
    <x v="675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x v="878"/>
    <b v="0"/>
    <n v="2"/>
    <b v="0"/>
    <x v="4"/>
    <x v="13"/>
    <n v="1.2999999999999999E-2"/>
    <x v="15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x v="879"/>
    <b v="0"/>
    <n v="30"/>
    <b v="0"/>
    <x v="4"/>
    <x v="13"/>
    <n v="0.30666666666666664"/>
    <x v="67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x v="880"/>
    <b v="0"/>
    <n v="8"/>
    <b v="0"/>
    <x v="4"/>
    <x v="14"/>
    <n v="2.9894179894179893E-2"/>
    <x v="67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x v="881"/>
    <b v="0"/>
    <n v="1"/>
    <b v="0"/>
    <x v="4"/>
    <x v="14"/>
    <n v="8.0000000000000002E-3"/>
    <x v="18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x v="882"/>
    <b v="0"/>
    <n v="14"/>
    <b v="0"/>
    <x v="4"/>
    <x v="14"/>
    <n v="0.20133333333333334"/>
    <x v="678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x v="883"/>
    <b v="0"/>
    <n v="24"/>
    <b v="0"/>
    <x v="4"/>
    <x v="14"/>
    <n v="0.4002"/>
    <x v="679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x v="884"/>
    <b v="0"/>
    <n v="2"/>
    <b v="0"/>
    <x v="4"/>
    <x v="14"/>
    <n v="0.01"/>
    <x v="11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x v="885"/>
    <b v="0"/>
    <n v="21"/>
    <b v="0"/>
    <x v="4"/>
    <x v="14"/>
    <n v="0.75"/>
    <x v="68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x v="886"/>
    <b v="0"/>
    <n v="7"/>
    <b v="0"/>
    <x v="4"/>
    <x v="14"/>
    <n v="0.41"/>
    <x v="68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x v="887"/>
    <b v="0"/>
    <n v="0"/>
    <b v="0"/>
    <x v="4"/>
    <x v="14"/>
    <n v="0"/>
    <x v="1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x v="888"/>
    <b v="0"/>
    <n v="4"/>
    <b v="0"/>
    <x v="4"/>
    <x v="14"/>
    <n v="7.1999999999999995E-2"/>
    <x v="66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x v="889"/>
    <b v="0"/>
    <n v="32"/>
    <b v="0"/>
    <x v="4"/>
    <x v="14"/>
    <n v="9.4412800000000005E-2"/>
    <x v="68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x v="890"/>
    <b v="0"/>
    <n v="4"/>
    <b v="0"/>
    <x v="4"/>
    <x v="14"/>
    <n v="4.1666666666666664E-2"/>
    <x v="68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x v="891"/>
    <b v="0"/>
    <n v="9"/>
    <b v="0"/>
    <x v="4"/>
    <x v="14"/>
    <n v="3.2500000000000001E-2"/>
    <x v="68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x v="892"/>
    <b v="0"/>
    <n v="17"/>
    <b v="0"/>
    <x v="4"/>
    <x v="14"/>
    <n v="0.40749999999999997"/>
    <x v="68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x v="893"/>
    <b v="0"/>
    <n v="5"/>
    <b v="0"/>
    <x v="4"/>
    <x v="14"/>
    <n v="0.1"/>
    <x v="37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x v="894"/>
    <b v="0"/>
    <n v="53"/>
    <b v="0"/>
    <x v="4"/>
    <x v="14"/>
    <n v="0.39169999999999999"/>
    <x v="68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x v="895"/>
    <b v="0"/>
    <n v="7"/>
    <b v="0"/>
    <x v="4"/>
    <x v="14"/>
    <n v="2.4375000000000001E-2"/>
    <x v="68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x v="896"/>
    <b v="0"/>
    <n v="72"/>
    <b v="0"/>
    <x v="4"/>
    <x v="14"/>
    <n v="0.4"/>
    <x v="688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x v="897"/>
    <b v="0"/>
    <n v="0"/>
    <b v="0"/>
    <x v="4"/>
    <x v="14"/>
    <n v="0"/>
    <x v="12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x v="898"/>
    <b v="0"/>
    <n v="2"/>
    <b v="0"/>
    <x v="4"/>
    <x v="14"/>
    <n v="2.8000000000000001E-2"/>
    <x v="436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x v="899"/>
    <b v="0"/>
    <n v="8"/>
    <b v="0"/>
    <x v="4"/>
    <x v="14"/>
    <n v="0.37333333333333335"/>
    <x v="43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x v="900"/>
    <b v="0"/>
    <n v="2"/>
    <b v="0"/>
    <x v="4"/>
    <x v="13"/>
    <n v="4.1999999999999997E-3"/>
    <x v="68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x v="901"/>
    <b v="0"/>
    <n v="0"/>
    <b v="0"/>
    <x v="4"/>
    <x v="13"/>
    <n v="0"/>
    <x v="12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x v="902"/>
    <b v="0"/>
    <n v="3"/>
    <b v="0"/>
    <x v="4"/>
    <x v="13"/>
    <n v="3.0000000000000001E-3"/>
    <x v="18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x v="903"/>
    <b v="0"/>
    <n v="4"/>
    <b v="0"/>
    <x v="4"/>
    <x v="13"/>
    <n v="3.2000000000000001E-2"/>
    <x v="37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x v="904"/>
    <b v="0"/>
    <n v="3"/>
    <b v="0"/>
    <x v="4"/>
    <x v="13"/>
    <n v="3.0200000000000001E-3"/>
    <x v="690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x v="905"/>
    <b v="0"/>
    <n v="6"/>
    <b v="0"/>
    <x v="4"/>
    <x v="13"/>
    <n v="3.0153846153846153E-2"/>
    <x v="691"/>
  </r>
  <r>
    <n v="906"/>
    <s v="24th Music Presents Channeling Motown (Live)"/>
    <s v="The DMV's most respected saxophonist pay tribute to Motown."/>
    <n v="15000"/>
    <n v="0"/>
    <x v="2"/>
    <s v="US"/>
    <s v="USD"/>
    <x v="906"/>
    <x v="906"/>
    <b v="0"/>
    <n v="0"/>
    <b v="0"/>
    <x v="4"/>
    <x v="13"/>
    <n v="0"/>
    <x v="121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x v="907"/>
    <b v="0"/>
    <n v="0"/>
    <b v="0"/>
    <x v="4"/>
    <x v="13"/>
    <n v="0"/>
    <x v="12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x v="908"/>
    <b v="0"/>
    <n v="0"/>
    <b v="0"/>
    <x v="4"/>
    <x v="13"/>
    <n v="0"/>
    <x v="12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x v="909"/>
    <b v="0"/>
    <n v="8"/>
    <b v="0"/>
    <x v="4"/>
    <x v="13"/>
    <n v="3.2500000000000001E-2"/>
    <x v="178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x v="910"/>
    <b v="0"/>
    <n v="5"/>
    <b v="0"/>
    <x v="4"/>
    <x v="13"/>
    <n v="0.22363636363636363"/>
    <x v="69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x v="911"/>
    <b v="0"/>
    <n v="0"/>
    <b v="0"/>
    <x v="4"/>
    <x v="13"/>
    <n v="0"/>
    <x v="12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x v="912"/>
    <b v="0"/>
    <n v="2"/>
    <b v="0"/>
    <x v="4"/>
    <x v="13"/>
    <n v="8.5714285714285719E-3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x v="913"/>
    <b v="0"/>
    <n v="24"/>
    <b v="0"/>
    <x v="4"/>
    <x v="13"/>
    <n v="6.6066666666666662E-2"/>
    <x v="69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x v="914"/>
    <b v="0"/>
    <n v="0"/>
    <b v="0"/>
    <x v="4"/>
    <x v="13"/>
    <n v="0"/>
    <x v="12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x v="915"/>
    <b v="0"/>
    <n v="9"/>
    <b v="0"/>
    <x v="4"/>
    <x v="13"/>
    <n v="5.7692307692307696E-2"/>
    <x v="69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x v="916"/>
    <b v="0"/>
    <n v="0"/>
    <b v="0"/>
    <x v="4"/>
    <x v="13"/>
    <n v="0"/>
    <x v="1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x v="917"/>
    <b v="0"/>
    <n v="1"/>
    <b v="0"/>
    <x v="4"/>
    <x v="13"/>
    <n v="6.0000000000000001E-3"/>
    <x v="18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x v="918"/>
    <b v="0"/>
    <n v="10"/>
    <b v="0"/>
    <x v="4"/>
    <x v="13"/>
    <n v="5.0256410256410255E-2"/>
    <x v="695"/>
  </r>
  <r>
    <n v="919"/>
    <s v="Jazz CD:  Out of The Blue"/>
    <s v="Cool jazz with a New Orleans flavor."/>
    <n v="20000"/>
    <n v="100"/>
    <x v="2"/>
    <s v="US"/>
    <s v="USD"/>
    <x v="919"/>
    <x v="919"/>
    <b v="0"/>
    <n v="1"/>
    <b v="0"/>
    <x v="4"/>
    <x v="13"/>
    <n v="5.0000000000000001E-3"/>
    <x v="10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x v="920"/>
    <b v="0"/>
    <n v="0"/>
    <b v="0"/>
    <x v="4"/>
    <x v="13"/>
    <n v="0"/>
    <x v="12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x v="921"/>
    <b v="0"/>
    <n v="20"/>
    <b v="0"/>
    <x v="4"/>
    <x v="13"/>
    <n v="0.309"/>
    <x v="69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x v="922"/>
    <b v="0"/>
    <n v="30"/>
    <b v="0"/>
    <x v="4"/>
    <x v="13"/>
    <n v="0.21037037037037037"/>
    <x v="69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x v="923"/>
    <b v="0"/>
    <n v="6"/>
    <b v="0"/>
    <x v="4"/>
    <x v="13"/>
    <n v="2.1999999999999999E-2"/>
    <x v="698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x v="924"/>
    <b v="0"/>
    <n v="15"/>
    <b v="0"/>
    <x v="4"/>
    <x v="13"/>
    <n v="0.109"/>
    <x v="69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x v="925"/>
    <b v="0"/>
    <n v="5"/>
    <b v="0"/>
    <x v="4"/>
    <x v="13"/>
    <n v="2.6666666666666668E-2"/>
    <x v="7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x v="926"/>
    <b v="0"/>
    <n v="0"/>
    <b v="0"/>
    <x v="4"/>
    <x v="13"/>
    <n v="0"/>
    <x v="121"/>
  </r>
  <r>
    <n v="927"/>
    <s v="JETRO DA SILVA FUNK PROJECT"/>
    <s v="Studio CD/DVD Solo project of Pianist &amp; Keyboardist Jetro da Silva"/>
    <n v="20000"/>
    <n v="0"/>
    <x v="2"/>
    <s v="US"/>
    <s v="USD"/>
    <x v="927"/>
    <x v="927"/>
    <b v="0"/>
    <n v="0"/>
    <b v="0"/>
    <x v="4"/>
    <x v="13"/>
    <n v="0"/>
    <x v="121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x v="928"/>
    <b v="0"/>
    <n v="28"/>
    <b v="0"/>
    <x v="4"/>
    <x v="13"/>
    <n v="0.10862068965517241"/>
    <x v="70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x v="929"/>
    <b v="0"/>
    <n v="0"/>
    <b v="0"/>
    <x v="4"/>
    <x v="13"/>
    <n v="0"/>
    <x v="12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x v="930"/>
    <b v="0"/>
    <n v="5"/>
    <b v="0"/>
    <x v="4"/>
    <x v="13"/>
    <n v="0.38333333333333336"/>
    <x v="16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x v="931"/>
    <b v="0"/>
    <n v="7"/>
    <b v="0"/>
    <x v="4"/>
    <x v="13"/>
    <n v="6.5500000000000003E-2"/>
    <x v="702"/>
  </r>
  <r>
    <n v="932"/>
    <s v="Mandy Harvey Christmas Album"/>
    <s v="Help me to create my 3rd album, a Christmas CD with 16 Holiday/Original favorites!"/>
    <n v="9500"/>
    <n v="1381"/>
    <x v="2"/>
    <s v="US"/>
    <s v="USD"/>
    <x v="932"/>
    <x v="932"/>
    <b v="0"/>
    <n v="30"/>
    <b v="0"/>
    <x v="4"/>
    <x v="13"/>
    <n v="0.14536842105263159"/>
    <x v="7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x v="933"/>
    <b v="0"/>
    <n v="2"/>
    <b v="0"/>
    <x v="4"/>
    <x v="13"/>
    <n v="0.06"/>
    <x v="88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x v="934"/>
    <b v="0"/>
    <n v="30"/>
    <b v="0"/>
    <x v="4"/>
    <x v="13"/>
    <n v="0.30399999999999999"/>
    <x v="70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x v="935"/>
    <b v="0"/>
    <n v="2"/>
    <b v="0"/>
    <x v="4"/>
    <x v="13"/>
    <n v="1.4285714285714285E-2"/>
    <x v="38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x v="936"/>
    <b v="0"/>
    <n v="0"/>
    <b v="0"/>
    <x v="4"/>
    <x v="13"/>
    <n v="0"/>
    <x v="1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x v="937"/>
    <b v="0"/>
    <n v="2"/>
    <b v="0"/>
    <x v="4"/>
    <x v="13"/>
    <n v="1.1428571428571429E-2"/>
    <x v="135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x v="938"/>
    <b v="0"/>
    <n v="1"/>
    <b v="0"/>
    <x v="4"/>
    <x v="13"/>
    <n v="3.5714285714285713E-3"/>
    <x v="38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x v="939"/>
    <b v="0"/>
    <n v="2"/>
    <b v="0"/>
    <x v="4"/>
    <x v="13"/>
    <n v="1.4545454545454545E-2"/>
    <x v="13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x v="940"/>
    <b v="0"/>
    <n v="14"/>
    <b v="0"/>
    <x v="2"/>
    <x v="8"/>
    <n v="0.17155555555555554"/>
    <x v="70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x v="941"/>
    <b v="0"/>
    <n v="31"/>
    <b v="0"/>
    <x v="2"/>
    <x v="8"/>
    <n v="2.3220000000000001E-2"/>
    <x v="70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x v="942"/>
    <b v="0"/>
    <n v="16"/>
    <b v="0"/>
    <x v="2"/>
    <x v="8"/>
    <n v="8.9066666666666669E-2"/>
    <x v="707"/>
  </r>
  <r>
    <n v="943"/>
    <s v="SleepMode"/>
    <s v="A mask for home or travel that will give you the best, undisturbed sleep of your life."/>
    <n v="3000"/>
    <n v="289"/>
    <x v="2"/>
    <s v="US"/>
    <s v="USD"/>
    <x v="943"/>
    <x v="943"/>
    <b v="0"/>
    <n v="12"/>
    <b v="0"/>
    <x v="2"/>
    <x v="8"/>
    <n v="9.633333333333334E-2"/>
    <x v="7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x v="944"/>
    <b v="0"/>
    <n v="96"/>
    <b v="0"/>
    <x v="2"/>
    <x v="8"/>
    <n v="0.13325999999999999"/>
    <x v="709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x v="945"/>
    <b v="0"/>
    <n v="16"/>
    <b v="0"/>
    <x v="2"/>
    <x v="8"/>
    <n v="2.4840000000000001E-2"/>
    <x v="710"/>
  </r>
  <r>
    <n v="946"/>
    <s v="OmniTrade Apron"/>
    <s v="Soft edged-Hard working. The perfect wearable organization for the home and professional shop."/>
    <n v="15000"/>
    <n v="286"/>
    <x v="2"/>
    <s v="US"/>
    <s v="USD"/>
    <x v="946"/>
    <x v="946"/>
    <b v="0"/>
    <n v="5"/>
    <b v="0"/>
    <x v="2"/>
    <x v="8"/>
    <n v="1.9066666666666666E-2"/>
    <x v="71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x v="947"/>
    <b v="0"/>
    <n v="0"/>
    <b v="0"/>
    <x v="2"/>
    <x v="8"/>
    <n v="0"/>
    <x v="121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x v="948"/>
    <b v="0"/>
    <n v="8"/>
    <b v="0"/>
    <x v="2"/>
    <x v="8"/>
    <n v="0.12"/>
    <x v="88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x v="949"/>
    <b v="0"/>
    <n v="7"/>
    <b v="0"/>
    <x v="2"/>
    <x v="8"/>
    <n v="1.3650000000000001E-2"/>
    <x v="498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x v="950"/>
    <b v="0"/>
    <n v="24"/>
    <b v="0"/>
    <x v="2"/>
    <x v="8"/>
    <n v="0.28039999999999998"/>
    <x v="712"/>
  </r>
  <r>
    <n v="951"/>
    <s v="Smart Harness"/>
    <s v="Revolutionizing the way we walk our dogs!"/>
    <n v="50000"/>
    <n v="19195"/>
    <x v="2"/>
    <s v="US"/>
    <s v="USD"/>
    <x v="951"/>
    <x v="951"/>
    <b v="0"/>
    <n v="121"/>
    <b v="0"/>
    <x v="2"/>
    <x v="8"/>
    <n v="0.38390000000000002"/>
    <x v="713"/>
  </r>
  <r>
    <n v="952"/>
    <s v="Audionoggin - Join the Earvolution"/>
    <s v="Audionoggin: Wireless personal surround sound for the athlete in everyone."/>
    <n v="49000"/>
    <n v="19572"/>
    <x v="2"/>
    <s v="US"/>
    <s v="USD"/>
    <x v="952"/>
    <x v="952"/>
    <b v="0"/>
    <n v="196"/>
    <b v="0"/>
    <x v="2"/>
    <x v="8"/>
    <n v="0.39942857142857141"/>
    <x v="71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x v="953"/>
    <b v="0"/>
    <n v="5"/>
    <b v="0"/>
    <x v="2"/>
    <x v="8"/>
    <n v="8.3999999999999995E-3"/>
    <x v="71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x v="954"/>
    <b v="0"/>
    <n v="73"/>
    <b v="0"/>
    <x v="2"/>
    <x v="8"/>
    <n v="0.43406666666666666"/>
    <x v="71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x v="955"/>
    <b v="0"/>
    <n v="93"/>
    <b v="0"/>
    <x v="2"/>
    <x v="8"/>
    <n v="5.6613333333333335E-2"/>
    <x v="717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x v="956"/>
    <b v="0"/>
    <n v="17"/>
    <b v="0"/>
    <x v="2"/>
    <x v="8"/>
    <n v="1.7219999999999999E-2"/>
    <x v="718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x v="957"/>
    <b v="0"/>
    <n v="7"/>
    <b v="0"/>
    <x v="2"/>
    <x v="8"/>
    <n v="1.9416666666666665E-2"/>
    <x v="7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x v="958"/>
    <b v="0"/>
    <n v="17"/>
    <b v="0"/>
    <x v="2"/>
    <x v="8"/>
    <n v="0.11328275684711328"/>
    <x v="72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x v="959"/>
    <b v="0"/>
    <n v="171"/>
    <b v="0"/>
    <x v="2"/>
    <x v="8"/>
    <n v="0.3886"/>
    <x v="72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x v="960"/>
    <b v="0"/>
    <n v="188"/>
    <b v="0"/>
    <x v="2"/>
    <x v="8"/>
    <n v="0.46100628930817611"/>
    <x v="722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x v="961"/>
    <b v="0"/>
    <n v="110"/>
    <b v="0"/>
    <x v="2"/>
    <x v="8"/>
    <n v="0.42188421052631581"/>
    <x v="7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x v="962"/>
    <b v="0"/>
    <n v="37"/>
    <b v="0"/>
    <x v="2"/>
    <x v="8"/>
    <n v="0.2848"/>
    <x v="724"/>
  </r>
  <r>
    <n v="963"/>
    <s v="The Ultimate Learning Center"/>
    <s v="WE are molding an educated, motivated, non violent GENERATION!"/>
    <n v="35000"/>
    <n v="377"/>
    <x v="2"/>
    <s v="US"/>
    <s v="USD"/>
    <x v="963"/>
    <x v="963"/>
    <b v="0"/>
    <n v="9"/>
    <b v="0"/>
    <x v="2"/>
    <x v="8"/>
    <n v="1.0771428571428571E-2"/>
    <x v="72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x v="964"/>
    <b v="0"/>
    <n v="29"/>
    <b v="0"/>
    <x v="2"/>
    <x v="8"/>
    <n v="7.9909090909090902E-3"/>
    <x v="72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x v="965"/>
    <b v="0"/>
    <n v="6"/>
    <b v="0"/>
    <x v="2"/>
    <x v="8"/>
    <n v="1.192E-2"/>
    <x v="7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x v="966"/>
    <b v="0"/>
    <n v="30"/>
    <b v="0"/>
    <x v="2"/>
    <x v="8"/>
    <n v="0.14799999999999999"/>
    <x v="728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x v="967"/>
    <b v="0"/>
    <n v="81"/>
    <b v="0"/>
    <x v="2"/>
    <x v="8"/>
    <n v="0.17810000000000001"/>
    <x v="72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x v="968"/>
    <b v="0"/>
    <n v="4"/>
    <b v="0"/>
    <x v="2"/>
    <x v="8"/>
    <n v="1.325E-2"/>
    <x v="730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x v="969"/>
    <b v="0"/>
    <n v="11"/>
    <b v="0"/>
    <x v="2"/>
    <x v="8"/>
    <n v="0.46666666666666667"/>
    <x v="73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x v="970"/>
    <b v="0"/>
    <n v="14"/>
    <b v="0"/>
    <x v="2"/>
    <x v="8"/>
    <n v="0.4592"/>
    <x v="73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x v="971"/>
    <b v="0"/>
    <n v="5"/>
    <b v="0"/>
    <x v="2"/>
    <x v="8"/>
    <n v="2.2599999999999999E-3"/>
    <x v="73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x v="972"/>
    <b v="0"/>
    <n v="45"/>
    <b v="0"/>
    <x v="2"/>
    <x v="8"/>
    <n v="0.34625"/>
    <x v="73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x v="973"/>
    <b v="0"/>
    <n v="8"/>
    <b v="0"/>
    <x v="2"/>
    <x v="8"/>
    <n v="2.0549999999999999E-2"/>
    <x v="73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x v="974"/>
    <b v="0"/>
    <n v="3"/>
    <b v="0"/>
    <x v="2"/>
    <x v="8"/>
    <n v="5.5999999999999999E-3"/>
    <x v="7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x v="975"/>
    <b v="0"/>
    <n v="24"/>
    <b v="0"/>
    <x v="2"/>
    <x v="8"/>
    <n v="2.6069999999999999E-2"/>
    <x v="73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x v="976"/>
    <b v="0"/>
    <n v="18"/>
    <b v="0"/>
    <x v="2"/>
    <x v="8"/>
    <n v="1.9259999999999999E-2"/>
    <x v="73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x v="977"/>
    <b v="0"/>
    <n v="12"/>
    <b v="0"/>
    <x v="2"/>
    <x v="8"/>
    <n v="0.33666666666666667"/>
    <x v="73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x v="978"/>
    <b v="0"/>
    <n v="123"/>
    <b v="0"/>
    <x v="2"/>
    <x v="8"/>
    <n v="0.5626326718299024"/>
    <x v="74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x v="979"/>
    <b v="0"/>
    <n v="96"/>
    <b v="0"/>
    <x v="2"/>
    <x v="8"/>
    <n v="0.82817600000000002"/>
    <x v="74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x v="980"/>
    <b v="0"/>
    <n v="31"/>
    <b v="0"/>
    <x v="2"/>
    <x v="8"/>
    <n v="0.14860000000000001"/>
    <x v="74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x v="981"/>
    <b v="0"/>
    <n v="4"/>
    <b v="0"/>
    <x v="2"/>
    <x v="8"/>
    <n v="1.2375123751237513E-4"/>
    <x v="743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x v="982"/>
    <b v="0"/>
    <n v="3"/>
    <b v="0"/>
    <x v="2"/>
    <x v="8"/>
    <n v="1.7142857142857143E-4"/>
    <x v="12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x v="983"/>
    <b v="0"/>
    <n v="179"/>
    <b v="0"/>
    <x v="2"/>
    <x v="8"/>
    <n v="0.2950613611721471"/>
    <x v="74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x v="984"/>
    <b v="0"/>
    <n v="3"/>
    <b v="0"/>
    <x v="2"/>
    <x v="8"/>
    <n v="1.06E-2"/>
    <x v="74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x v="985"/>
    <b v="0"/>
    <n v="23"/>
    <b v="0"/>
    <x v="2"/>
    <x v="8"/>
    <n v="6.2933333333333327E-2"/>
    <x v="74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x v="986"/>
    <b v="0"/>
    <n v="23"/>
    <b v="0"/>
    <x v="2"/>
    <x v="8"/>
    <n v="0.1275"/>
    <x v="747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x v="987"/>
    <b v="0"/>
    <n v="41"/>
    <b v="0"/>
    <x v="2"/>
    <x v="8"/>
    <n v="0.13220000000000001"/>
    <x v="74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x v="988"/>
    <b v="0"/>
    <n v="0"/>
    <b v="0"/>
    <x v="2"/>
    <x v="8"/>
    <n v="0"/>
    <x v="121"/>
  </r>
  <r>
    <n v="989"/>
    <s v="Power Rope"/>
    <s v="The most useful phone charger you will ever buy"/>
    <n v="10000"/>
    <n v="1677"/>
    <x v="2"/>
    <s v="US"/>
    <s v="USD"/>
    <x v="989"/>
    <x v="989"/>
    <b v="0"/>
    <n v="32"/>
    <b v="0"/>
    <x v="2"/>
    <x v="8"/>
    <n v="0.16769999999999999"/>
    <x v="74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x v="990"/>
    <b v="0"/>
    <n v="2"/>
    <b v="0"/>
    <x v="2"/>
    <x v="8"/>
    <n v="1.0399999999999999E-3"/>
    <x v="3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x v="991"/>
    <b v="0"/>
    <n v="7"/>
    <b v="0"/>
    <x v="2"/>
    <x v="8"/>
    <n v="4.24E-2"/>
    <x v="750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x v="992"/>
    <b v="0"/>
    <n v="4"/>
    <b v="0"/>
    <x v="2"/>
    <x v="8"/>
    <n v="4.6699999999999997E-3"/>
    <x v="75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x v="993"/>
    <b v="0"/>
    <n v="196"/>
    <b v="0"/>
    <x v="2"/>
    <x v="8"/>
    <n v="0.25087142857142858"/>
    <x v="75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x v="994"/>
    <b v="0"/>
    <n v="11"/>
    <b v="0"/>
    <x v="2"/>
    <x v="8"/>
    <n v="2.3345000000000001E-2"/>
    <x v="75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x v="995"/>
    <b v="0"/>
    <n v="9"/>
    <b v="0"/>
    <x v="2"/>
    <x v="8"/>
    <n v="7.2599999999999998E-2"/>
    <x v="75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x v="996"/>
    <b v="0"/>
    <n v="5"/>
    <b v="0"/>
    <x v="2"/>
    <x v="8"/>
    <n v="1.6250000000000001E-2"/>
    <x v="31"/>
  </r>
  <r>
    <n v="997"/>
    <s v="iPhanny"/>
    <s v="The iPhanny keeps your iPhone 6 safe from bending in those dangerous pants pockets."/>
    <n v="5000"/>
    <n v="65"/>
    <x v="2"/>
    <s v="US"/>
    <s v="USD"/>
    <x v="997"/>
    <x v="997"/>
    <b v="0"/>
    <n v="8"/>
    <b v="0"/>
    <x v="2"/>
    <x v="8"/>
    <n v="1.2999999999999999E-2"/>
    <x v="75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x v="998"/>
    <b v="0"/>
    <n v="229"/>
    <b v="0"/>
    <x v="2"/>
    <x v="8"/>
    <n v="0.58558333333333334"/>
    <x v="756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x v="999"/>
    <b v="0"/>
    <n v="40"/>
    <b v="0"/>
    <x v="2"/>
    <x v="8"/>
    <n v="7.7886666666666673E-2"/>
    <x v="75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x v="1000"/>
    <b v="0"/>
    <n v="6"/>
    <b v="0"/>
    <x v="2"/>
    <x v="8"/>
    <n v="2.2157147647256063E-2"/>
    <x v="75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x v="1001"/>
    <b v="0"/>
    <n v="4"/>
    <b v="0"/>
    <x v="2"/>
    <x v="8"/>
    <n v="1.04"/>
    <x v="75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x v="1002"/>
    <b v="0"/>
    <n v="22"/>
    <b v="0"/>
    <x v="2"/>
    <x v="8"/>
    <n v="0.29602960296029601"/>
    <x v="76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x v="1003"/>
    <b v="0"/>
    <n v="15"/>
    <b v="0"/>
    <x v="2"/>
    <x v="8"/>
    <n v="0.16055"/>
    <x v="76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x v="1004"/>
    <b v="0"/>
    <n v="95"/>
    <b v="0"/>
    <x v="2"/>
    <x v="8"/>
    <n v="0.82208000000000003"/>
    <x v="76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x v="1005"/>
    <b v="0"/>
    <n v="161"/>
    <b v="0"/>
    <x v="2"/>
    <x v="8"/>
    <n v="0.75051000000000001"/>
    <x v="76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x v="1006"/>
    <b v="0"/>
    <n v="8"/>
    <b v="0"/>
    <x v="2"/>
    <x v="8"/>
    <n v="5.8500000000000003E-2"/>
    <x v="76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x v="1007"/>
    <b v="0"/>
    <n v="76"/>
    <b v="0"/>
    <x v="2"/>
    <x v="8"/>
    <n v="0.44319999999999998"/>
    <x v="76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x v="1008"/>
    <b v="0"/>
    <n v="1"/>
    <b v="0"/>
    <x v="2"/>
    <x v="8"/>
    <n v="2.6737967914438501E-3"/>
    <x v="40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x v="1009"/>
    <b v="0"/>
    <n v="101"/>
    <b v="0"/>
    <x v="2"/>
    <x v="8"/>
    <n v="0.1313"/>
    <x v="17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x v="1010"/>
    <b v="0"/>
    <n v="4"/>
    <b v="0"/>
    <x v="2"/>
    <x v="8"/>
    <n v="1.9088937093275488E-3"/>
    <x v="69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x v="1011"/>
    <b v="0"/>
    <n v="1"/>
    <b v="0"/>
    <x v="2"/>
    <x v="8"/>
    <n v="3.7499999999999999E-3"/>
    <x v="76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x v="1012"/>
    <b v="0"/>
    <n v="775"/>
    <b v="0"/>
    <x v="2"/>
    <x v="8"/>
    <n v="215.35021"/>
    <x v="76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x v="1013"/>
    <b v="0"/>
    <n v="90"/>
    <b v="0"/>
    <x v="2"/>
    <x v="8"/>
    <n v="0.34527999999999998"/>
    <x v="76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x v="1014"/>
    <b v="0"/>
    <n v="16"/>
    <b v="0"/>
    <x v="2"/>
    <x v="8"/>
    <n v="0.30599999999999999"/>
    <x v="76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x v="1015"/>
    <b v="0"/>
    <n v="6"/>
    <b v="0"/>
    <x v="2"/>
    <x v="8"/>
    <n v="2.6666666666666668E-2"/>
    <x v="37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x v="1016"/>
    <b v="0"/>
    <n v="38"/>
    <b v="0"/>
    <x v="2"/>
    <x v="8"/>
    <n v="2.8420000000000001E-2"/>
    <x v="77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x v="1017"/>
    <b v="0"/>
    <n v="355"/>
    <b v="0"/>
    <x v="2"/>
    <x v="8"/>
    <n v="0.22878799999999999"/>
    <x v="771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x v="1018"/>
    <b v="0"/>
    <n v="7"/>
    <b v="0"/>
    <x v="2"/>
    <x v="8"/>
    <n v="3.1050000000000001E-2"/>
    <x v="77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x v="1019"/>
    <b v="0"/>
    <n v="400"/>
    <b v="0"/>
    <x v="2"/>
    <x v="8"/>
    <n v="0.47333333333333333"/>
    <x v="46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x v="1020"/>
    <b v="0"/>
    <n v="30"/>
    <b v="1"/>
    <x v="4"/>
    <x v="15"/>
    <n v="2.0554838709677421"/>
    <x v="77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x v="1021"/>
    <b v="1"/>
    <n v="478"/>
    <b v="1"/>
    <x v="4"/>
    <x v="15"/>
    <n v="3.5180366666666667"/>
    <x v="774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x v="1022"/>
    <b v="1"/>
    <n v="74"/>
    <b v="1"/>
    <x v="4"/>
    <x v="15"/>
    <n v="1.149"/>
    <x v="77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x v="1023"/>
    <b v="0"/>
    <n v="131"/>
    <b v="1"/>
    <x v="4"/>
    <x v="15"/>
    <n v="2.3715000000000002"/>
    <x v="77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x v="1024"/>
    <b v="1"/>
    <n v="61"/>
    <b v="1"/>
    <x v="4"/>
    <x v="15"/>
    <n v="1.1863774999999999"/>
    <x v="777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x v="1025"/>
    <b v="1"/>
    <n v="1071"/>
    <b v="1"/>
    <x v="4"/>
    <x v="15"/>
    <n v="1.099283142857143"/>
    <x v="77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x v="1026"/>
    <b v="1"/>
    <n v="122"/>
    <b v="1"/>
    <x v="4"/>
    <x v="15"/>
    <n v="1.0000828571428571"/>
    <x v="77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x v="1027"/>
    <b v="1"/>
    <n v="111"/>
    <b v="1"/>
    <x v="4"/>
    <x v="15"/>
    <n v="1.0309292094387414"/>
    <x v="78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x v="1028"/>
    <b v="1"/>
    <n v="255"/>
    <b v="1"/>
    <x v="4"/>
    <x v="15"/>
    <n v="1.1727000000000001"/>
    <x v="781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x v="1029"/>
    <b v="0"/>
    <n v="141"/>
    <b v="1"/>
    <x v="4"/>
    <x v="15"/>
    <n v="1.1175999999999999"/>
    <x v="782"/>
  </r>
  <r>
    <n v="1030"/>
    <s v="The Gothsicles - I FEEL SICLE"/>
    <s v="Help fund the latest Gothsicles mega-album, I FEEL SICLE!"/>
    <n v="2000"/>
    <n v="6842"/>
    <x v="0"/>
    <s v="US"/>
    <s v="USD"/>
    <x v="1030"/>
    <x v="1030"/>
    <b v="0"/>
    <n v="159"/>
    <b v="1"/>
    <x v="4"/>
    <x v="15"/>
    <n v="3.4209999999999998"/>
    <x v="78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x v="1031"/>
    <b v="0"/>
    <n v="99"/>
    <b v="1"/>
    <x v="4"/>
    <x v="15"/>
    <n v="1.0740000000000001"/>
    <x v="784"/>
  </r>
  <r>
    <n v="1032"/>
    <s v="Phantom Ship / Coastal (Album Preorder)"/>
    <s v="Ideal for living rooms and open spaces."/>
    <n v="5400"/>
    <n v="5858.84"/>
    <x v="0"/>
    <s v="US"/>
    <s v="USD"/>
    <x v="1032"/>
    <x v="1032"/>
    <b v="0"/>
    <n v="96"/>
    <b v="1"/>
    <x v="4"/>
    <x v="15"/>
    <n v="1.0849703703703704"/>
    <x v="78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x v="1033"/>
    <b v="0"/>
    <n v="27"/>
    <b v="1"/>
    <x v="4"/>
    <x v="15"/>
    <n v="1.0286144578313252"/>
    <x v="78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x v="1034"/>
    <b v="0"/>
    <n v="166"/>
    <b v="1"/>
    <x v="4"/>
    <x v="15"/>
    <n v="1.3000180000000001"/>
    <x v="78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x v="1035"/>
    <b v="0"/>
    <n v="76"/>
    <b v="1"/>
    <x v="4"/>
    <x v="15"/>
    <n v="1.0765217391304347"/>
    <x v="788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x v="1036"/>
    <b v="0"/>
    <n v="211"/>
    <b v="1"/>
    <x v="4"/>
    <x v="15"/>
    <n v="1.1236044444444444"/>
    <x v="78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x v="1037"/>
    <b v="0"/>
    <n v="21"/>
    <b v="1"/>
    <x v="4"/>
    <x v="15"/>
    <n v="1.0209999999999999"/>
    <x v="79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x v="1038"/>
    <b v="0"/>
    <n v="61"/>
    <b v="1"/>
    <x v="4"/>
    <x v="15"/>
    <n v="1.4533333333333334"/>
    <x v="79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x v="1039"/>
    <b v="0"/>
    <n v="30"/>
    <b v="1"/>
    <x v="4"/>
    <x v="15"/>
    <n v="1.282"/>
    <x v="79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x v="1040"/>
    <b v="0"/>
    <n v="1"/>
    <b v="0"/>
    <x v="5"/>
    <x v="16"/>
    <n v="2.9411764705882353E-3"/>
    <x v="4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x v="1041"/>
    <b v="0"/>
    <n v="0"/>
    <b v="0"/>
    <x v="5"/>
    <x v="16"/>
    <n v="0"/>
    <x v="12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x v="1042"/>
    <b v="0"/>
    <n v="1"/>
    <b v="0"/>
    <x v="5"/>
    <x v="16"/>
    <n v="1.5384615384615385E-2"/>
    <x v="119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x v="1043"/>
    <b v="0"/>
    <n v="292"/>
    <b v="0"/>
    <x v="5"/>
    <x v="16"/>
    <n v="8.5370000000000001E-2"/>
    <x v="79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x v="1044"/>
    <b v="0"/>
    <n v="2"/>
    <b v="0"/>
    <x v="5"/>
    <x v="16"/>
    <n v="8.571428571428571E-4"/>
    <x v="36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x v="1045"/>
    <b v="0"/>
    <n v="8"/>
    <b v="0"/>
    <x v="5"/>
    <x v="16"/>
    <n v="2.6599999999999999E-2"/>
    <x v="79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x v="1046"/>
    <b v="0"/>
    <n v="0"/>
    <b v="0"/>
    <x v="5"/>
    <x v="16"/>
    <n v="0"/>
    <x v="12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x v="1047"/>
    <b v="0"/>
    <n v="1"/>
    <b v="0"/>
    <x v="5"/>
    <x v="16"/>
    <n v="5.0000000000000001E-4"/>
    <x v="12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x v="1048"/>
    <b v="0"/>
    <n v="4"/>
    <b v="0"/>
    <x v="5"/>
    <x v="16"/>
    <n v="1.4133333333333333E-2"/>
    <x v="450"/>
  </r>
  <r>
    <n v="1049"/>
    <s v="J1 (Canceled)"/>
    <s v="------"/>
    <n v="12000"/>
    <n v="0"/>
    <x v="1"/>
    <s v="US"/>
    <s v="USD"/>
    <x v="1049"/>
    <x v="1049"/>
    <b v="0"/>
    <n v="0"/>
    <b v="0"/>
    <x v="5"/>
    <x v="16"/>
    <n v="0"/>
    <x v="121"/>
  </r>
  <r>
    <n v="1050"/>
    <s v="The (Secular) Barbershop Podcast (Canceled)"/>
    <s v="Secularism is on the rise and I hear you.Talk to me."/>
    <n v="2500"/>
    <n v="0"/>
    <x v="1"/>
    <s v="US"/>
    <s v="USD"/>
    <x v="1050"/>
    <x v="1050"/>
    <b v="0"/>
    <n v="0"/>
    <b v="0"/>
    <x v="5"/>
    <x v="16"/>
    <n v="0"/>
    <x v="12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x v="1051"/>
    <b v="0"/>
    <n v="0"/>
    <b v="0"/>
    <x v="5"/>
    <x v="16"/>
    <n v="0"/>
    <x v="12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x v="1052"/>
    <b v="0"/>
    <n v="0"/>
    <b v="0"/>
    <x v="5"/>
    <x v="16"/>
    <n v="0"/>
    <x v="12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x v="1053"/>
    <b v="0"/>
    <n v="1"/>
    <b v="0"/>
    <x v="5"/>
    <x v="16"/>
    <n v="0.0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x v="1054"/>
    <b v="0"/>
    <n v="0"/>
    <b v="0"/>
    <x v="5"/>
    <x v="16"/>
    <n v="0"/>
    <x v="12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x v="1055"/>
    <b v="0"/>
    <n v="0"/>
    <b v="0"/>
    <x v="5"/>
    <x v="16"/>
    <n v="0"/>
    <x v="12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x v="1056"/>
    <b v="0"/>
    <n v="0"/>
    <b v="0"/>
    <x v="5"/>
    <x v="16"/>
    <n v="0"/>
    <x v="121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x v="1057"/>
    <b v="0"/>
    <n v="0"/>
    <b v="0"/>
    <x v="5"/>
    <x v="16"/>
    <n v="0"/>
    <x v="12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x v="1058"/>
    <b v="0"/>
    <n v="0"/>
    <b v="0"/>
    <x v="5"/>
    <x v="16"/>
    <n v="0"/>
    <x v="121"/>
  </r>
  <r>
    <n v="1059"/>
    <s v="Voice Over Artist (Canceled)"/>
    <s v="Turning myself into a vocal artist."/>
    <n v="1100"/>
    <n v="0"/>
    <x v="1"/>
    <s v="US"/>
    <s v="USD"/>
    <x v="1059"/>
    <x v="1059"/>
    <b v="0"/>
    <n v="0"/>
    <b v="0"/>
    <x v="5"/>
    <x v="16"/>
    <n v="0"/>
    <x v="12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x v="1060"/>
    <b v="0"/>
    <n v="1"/>
    <b v="0"/>
    <x v="5"/>
    <x v="16"/>
    <n v="0.01"/>
    <x v="73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x v="1061"/>
    <b v="0"/>
    <n v="0"/>
    <b v="0"/>
    <x v="5"/>
    <x v="16"/>
    <n v="0"/>
    <x v="121"/>
  </r>
  <r>
    <n v="1062"/>
    <s v="RETURNING AT A LATER DATE"/>
    <s v="SEE US ON PATREON www.badgirlartwork.com"/>
    <n v="199"/>
    <n v="190"/>
    <x v="1"/>
    <s v="US"/>
    <s v="USD"/>
    <x v="1062"/>
    <x v="1062"/>
    <b v="0"/>
    <n v="4"/>
    <b v="0"/>
    <x v="5"/>
    <x v="16"/>
    <n v="0.95477386934673369"/>
    <x v="12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x v="1063"/>
    <b v="0"/>
    <n v="0"/>
    <b v="0"/>
    <x v="5"/>
    <x v="16"/>
    <n v="0"/>
    <x v="12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x v="1064"/>
    <b v="0"/>
    <n v="123"/>
    <b v="0"/>
    <x v="6"/>
    <x v="17"/>
    <n v="8.9744444444444446E-2"/>
    <x v="79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x v="1065"/>
    <b v="0"/>
    <n v="5"/>
    <b v="0"/>
    <x v="6"/>
    <x v="17"/>
    <n v="2.7E-2"/>
    <x v="796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x v="1066"/>
    <b v="0"/>
    <n v="148"/>
    <b v="0"/>
    <x v="6"/>
    <x v="17"/>
    <n v="3.3673333333333333E-2"/>
    <x v="79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x v="1067"/>
    <b v="0"/>
    <n v="10"/>
    <b v="0"/>
    <x v="6"/>
    <x v="17"/>
    <n v="0.26"/>
    <x v="3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x v="1068"/>
    <b v="0"/>
    <n v="4"/>
    <b v="0"/>
    <x v="6"/>
    <x v="17"/>
    <n v="1.5E-3"/>
    <x v="79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x v="1069"/>
    <b v="0"/>
    <n v="21"/>
    <b v="0"/>
    <x v="6"/>
    <x v="17"/>
    <n v="0.38636363636363635"/>
    <x v="79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x v="1070"/>
    <b v="0"/>
    <n v="2"/>
    <b v="0"/>
    <x v="6"/>
    <x v="17"/>
    <n v="7.0000000000000001E-3"/>
    <x v="43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x v="1071"/>
    <b v="0"/>
    <n v="0"/>
    <b v="0"/>
    <x v="6"/>
    <x v="17"/>
    <n v="0"/>
    <x v="12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x v="1072"/>
    <b v="0"/>
    <n v="4"/>
    <b v="0"/>
    <x v="6"/>
    <x v="17"/>
    <n v="6.8000000000000005E-4"/>
    <x v="800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x v="1073"/>
    <b v="0"/>
    <n v="1"/>
    <b v="0"/>
    <x v="6"/>
    <x v="17"/>
    <n v="1.3333333333333334E-2"/>
    <x v="119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x v="1074"/>
    <b v="0"/>
    <n v="30"/>
    <b v="0"/>
    <x v="6"/>
    <x v="17"/>
    <n v="6.3092592592592589E-2"/>
    <x v="801"/>
  </r>
  <r>
    <n v="1075"/>
    <s v="Towers Of The Apocalypse"/>
    <s v="Fully 3D, post Apocalyptic themed tower defense video game. New take on the genre."/>
    <n v="1000"/>
    <n v="45"/>
    <x v="2"/>
    <s v="US"/>
    <s v="USD"/>
    <x v="1075"/>
    <x v="1075"/>
    <b v="0"/>
    <n v="3"/>
    <b v="0"/>
    <x v="6"/>
    <x v="17"/>
    <n v="4.4999999999999998E-2"/>
    <x v="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x v="1076"/>
    <b v="0"/>
    <n v="975"/>
    <b v="0"/>
    <x v="6"/>
    <x v="17"/>
    <n v="0.62765333333333329"/>
    <x v="80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x v="1077"/>
    <b v="0"/>
    <n v="167"/>
    <b v="0"/>
    <x v="6"/>
    <x v="17"/>
    <n v="0.29376000000000002"/>
    <x v="80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x v="1078"/>
    <b v="0"/>
    <n v="5"/>
    <b v="0"/>
    <x v="6"/>
    <x v="17"/>
    <n v="7.4999999999999997E-2"/>
    <x v="37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x v="1079"/>
    <b v="0"/>
    <n v="18"/>
    <b v="0"/>
    <x v="6"/>
    <x v="17"/>
    <n v="2.6076923076923077E-2"/>
    <x v="804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x v="1080"/>
    <b v="0"/>
    <n v="98"/>
    <b v="0"/>
    <x v="6"/>
    <x v="17"/>
    <n v="9.1050000000000006E-2"/>
    <x v="805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x v="1081"/>
    <b v="0"/>
    <n v="4"/>
    <b v="0"/>
    <x v="6"/>
    <x v="17"/>
    <n v="1.7647058823529413E-4"/>
    <x v="366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x v="1082"/>
    <b v="0"/>
    <n v="3"/>
    <b v="0"/>
    <x v="6"/>
    <x v="17"/>
    <n v="5.5999999999999999E-3"/>
    <x v="80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x v="1083"/>
    <b v="0"/>
    <n v="1"/>
    <b v="0"/>
    <x v="6"/>
    <x v="17"/>
    <n v="8.2000000000000007E-3"/>
    <x v="807"/>
  </r>
  <r>
    <n v="1084"/>
    <s v="My own channel"/>
    <s v="I want to start my own channel for gaming"/>
    <n v="550"/>
    <n v="0"/>
    <x v="2"/>
    <s v="US"/>
    <s v="USD"/>
    <x v="1084"/>
    <x v="1084"/>
    <b v="0"/>
    <n v="0"/>
    <b v="0"/>
    <x v="6"/>
    <x v="17"/>
    <n v="0"/>
    <x v="121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x v="1085"/>
    <b v="0"/>
    <n v="9"/>
    <b v="0"/>
    <x v="6"/>
    <x v="17"/>
    <n v="3.4200000000000001E-2"/>
    <x v="808"/>
  </r>
  <r>
    <n v="1086"/>
    <s v="Cyber Universe Online"/>
    <s v="Humanity's future in the Galaxy"/>
    <n v="18000"/>
    <n v="15"/>
    <x v="2"/>
    <s v="US"/>
    <s v="USD"/>
    <x v="1086"/>
    <x v="1086"/>
    <b v="0"/>
    <n v="2"/>
    <b v="0"/>
    <x v="6"/>
    <x v="17"/>
    <n v="8.3333333333333339E-4"/>
    <x v="50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x v="1087"/>
    <b v="0"/>
    <n v="0"/>
    <b v="0"/>
    <x v="6"/>
    <x v="17"/>
    <n v="0"/>
    <x v="121"/>
  </r>
  <r>
    <n v="1088"/>
    <s v="Still Alive"/>
    <s v="A fresh twist on survival games. Intense, high-stakes 30 minute rounds for up to 10 players."/>
    <n v="45000"/>
    <n v="6382.34"/>
    <x v="2"/>
    <s v="US"/>
    <s v="USD"/>
    <x v="1088"/>
    <x v="1088"/>
    <b v="0"/>
    <n v="147"/>
    <b v="0"/>
    <x v="6"/>
    <x v="17"/>
    <n v="0.14182977777777778"/>
    <x v="809"/>
  </r>
  <r>
    <n v="1089"/>
    <s v="Farabel"/>
    <s v="Farabel is a single player turn-based fantasy strategy game for Mac/PC/Linux"/>
    <n v="15000"/>
    <n v="1174"/>
    <x v="2"/>
    <s v="FR"/>
    <s v="EUR"/>
    <x v="1089"/>
    <x v="1089"/>
    <b v="0"/>
    <n v="49"/>
    <b v="0"/>
    <x v="6"/>
    <x v="17"/>
    <n v="7.8266666666666665E-2"/>
    <x v="81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x v="1090"/>
    <b v="0"/>
    <n v="1"/>
    <b v="0"/>
    <x v="6"/>
    <x v="17"/>
    <n v="3.8464497269020693E-4"/>
    <x v="14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x v="1091"/>
    <b v="0"/>
    <n v="2"/>
    <b v="0"/>
    <x v="6"/>
    <x v="17"/>
    <n v="0.125"/>
    <x v="38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x v="1092"/>
    <b v="0"/>
    <n v="7"/>
    <b v="0"/>
    <x v="6"/>
    <x v="17"/>
    <n v="1.0500000000000001E-2"/>
    <x v="36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x v="1093"/>
    <b v="0"/>
    <n v="4"/>
    <b v="0"/>
    <x v="6"/>
    <x v="17"/>
    <n v="0.14083333333333334"/>
    <x v="81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x v="1094"/>
    <b v="0"/>
    <n v="27"/>
    <b v="0"/>
    <x v="6"/>
    <x v="17"/>
    <n v="0.18300055555555556"/>
    <x v="812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x v="1095"/>
    <b v="0"/>
    <n v="94"/>
    <b v="0"/>
    <x v="6"/>
    <x v="17"/>
    <n v="5.0347999999999997E-2"/>
    <x v="8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x v="1096"/>
    <b v="0"/>
    <n v="29"/>
    <b v="0"/>
    <x v="6"/>
    <x v="17"/>
    <n v="0.17933333333333334"/>
    <x v="814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x v="1097"/>
    <b v="0"/>
    <n v="7"/>
    <b v="0"/>
    <x v="6"/>
    <x v="17"/>
    <n v="4.6999999999999999E-4"/>
    <x v="815"/>
  </r>
  <r>
    <n v="1098"/>
    <s v="Kick, Punch... Fireball"/>
    <s v="Kick, Punch... Fireball is an FPS type arena game set inside the fantasy world."/>
    <n v="25000"/>
    <n v="1803"/>
    <x v="2"/>
    <s v="US"/>
    <s v="USD"/>
    <x v="1098"/>
    <x v="1098"/>
    <b v="0"/>
    <n v="22"/>
    <b v="0"/>
    <x v="6"/>
    <x v="17"/>
    <n v="7.2120000000000004E-2"/>
    <x v="816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x v="1099"/>
    <b v="0"/>
    <n v="1"/>
    <b v="0"/>
    <x v="6"/>
    <x v="17"/>
    <n v="5.0000000000000001E-3"/>
    <x v="38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x v="1100"/>
    <b v="0"/>
    <n v="10"/>
    <b v="0"/>
    <x v="6"/>
    <x v="17"/>
    <n v="2.5000000000000001E-2"/>
    <x v="119"/>
  </r>
  <r>
    <n v="1101"/>
    <s v="Strain Wars"/>
    <s v="Different strains of marijuana leafs battling to the death to see which one is the top strain."/>
    <n v="100000"/>
    <n v="41"/>
    <x v="2"/>
    <s v="US"/>
    <s v="USD"/>
    <x v="1101"/>
    <x v="1101"/>
    <b v="0"/>
    <n v="6"/>
    <b v="0"/>
    <x v="6"/>
    <x v="17"/>
    <n v="4.0999999999999999E-4"/>
    <x v="8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x v="1102"/>
    <b v="0"/>
    <n v="24"/>
    <b v="0"/>
    <x v="6"/>
    <x v="17"/>
    <n v="5.3124999999999999E-2"/>
    <x v="818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x v="1103"/>
    <b v="0"/>
    <n v="15"/>
    <b v="0"/>
    <x v="6"/>
    <x v="17"/>
    <n v="1.6199999999999999E-2"/>
    <x v="79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x v="1104"/>
    <b v="0"/>
    <n v="37"/>
    <b v="0"/>
    <x v="6"/>
    <x v="17"/>
    <n v="4.9516666666666667E-2"/>
    <x v="819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x v="1105"/>
    <b v="0"/>
    <n v="20"/>
    <b v="0"/>
    <x v="6"/>
    <x v="17"/>
    <n v="1.5900000000000001E-3"/>
    <x v="8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x v="1106"/>
    <b v="0"/>
    <n v="7"/>
    <b v="0"/>
    <x v="6"/>
    <x v="17"/>
    <n v="0.41249999999999998"/>
    <x v="8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x v="1107"/>
    <b v="0"/>
    <n v="0"/>
    <b v="0"/>
    <x v="6"/>
    <x v="17"/>
    <n v="0"/>
    <x v="12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x v="1108"/>
    <b v="0"/>
    <n v="21"/>
    <b v="0"/>
    <x v="6"/>
    <x v="17"/>
    <n v="2.93E-2"/>
    <x v="82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x v="1109"/>
    <b v="0"/>
    <n v="3"/>
    <b v="0"/>
    <x v="6"/>
    <x v="17"/>
    <n v="4.4999999999999997E-3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x v="1110"/>
    <b v="0"/>
    <n v="11"/>
    <b v="0"/>
    <x v="6"/>
    <x v="17"/>
    <n v="5.1000000000000004E-3"/>
    <x v="823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x v="1111"/>
    <b v="0"/>
    <n v="1"/>
    <b v="0"/>
    <x v="6"/>
    <x v="17"/>
    <n v="4.0000000000000002E-4"/>
    <x v="12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x v="1112"/>
    <b v="0"/>
    <n v="312"/>
    <b v="0"/>
    <x v="6"/>
    <x v="17"/>
    <n v="0.35537409090909089"/>
    <x v="82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x v="1113"/>
    <b v="0"/>
    <n v="1"/>
    <b v="0"/>
    <x v="6"/>
    <x v="17"/>
    <n v="5.0000000000000001E-3"/>
    <x v="14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x v="1114"/>
    <b v="0"/>
    <n v="3"/>
    <b v="0"/>
    <x v="6"/>
    <x v="17"/>
    <n v="1.6666666666666668E-3"/>
    <x v="8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x v="1115"/>
    <b v="0"/>
    <n v="4"/>
    <b v="0"/>
    <x v="6"/>
    <x v="17"/>
    <n v="1.325E-3"/>
    <x v="514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x v="1116"/>
    <b v="0"/>
    <n v="10"/>
    <b v="0"/>
    <x v="6"/>
    <x v="17"/>
    <n v="3.5704000000000004E-4"/>
    <x v="826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x v="1117"/>
    <b v="0"/>
    <n v="8"/>
    <b v="0"/>
    <x v="6"/>
    <x v="17"/>
    <n v="8.3000000000000004E-2"/>
    <x v="82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x v="1118"/>
    <b v="0"/>
    <n v="3"/>
    <b v="0"/>
    <x v="6"/>
    <x v="17"/>
    <n v="2.4222222222222221E-2"/>
    <x v="82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x v="1119"/>
    <b v="0"/>
    <n v="1"/>
    <b v="0"/>
    <x v="6"/>
    <x v="17"/>
    <n v="2.3809523809523812E-3"/>
    <x v="144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x v="1120"/>
    <b v="0"/>
    <n v="0"/>
    <b v="0"/>
    <x v="6"/>
    <x v="17"/>
    <n v="0"/>
    <x v="121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x v="1121"/>
    <b v="0"/>
    <n v="5"/>
    <b v="0"/>
    <x v="6"/>
    <x v="17"/>
    <n v="1.16E-4"/>
    <x v="829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x v="1122"/>
    <b v="0"/>
    <n v="0"/>
    <b v="0"/>
    <x v="6"/>
    <x v="17"/>
    <n v="0"/>
    <x v="12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x v="1123"/>
    <b v="0"/>
    <n v="3"/>
    <b v="0"/>
    <x v="6"/>
    <x v="17"/>
    <n v="2.2000000000000001E-3"/>
    <x v="8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x v="1124"/>
    <b v="0"/>
    <n v="7"/>
    <b v="0"/>
    <x v="6"/>
    <x v="18"/>
    <n v="4.7222222222222223E-3"/>
    <x v="83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x v="1125"/>
    <b v="0"/>
    <n v="0"/>
    <b v="0"/>
    <x v="6"/>
    <x v="18"/>
    <n v="0"/>
    <x v="121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x v="1126"/>
    <b v="0"/>
    <n v="2"/>
    <b v="0"/>
    <x v="6"/>
    <x v="18"/>
    <n v="5.0000000000000001E-3"/>
    <x v="14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x v="1127"/>
    <b v="0"/>
    <n v="23"/>
    <b v="0"/>
    <x v="6"/>
    <x v="18"/>
    <n v="1.6714285714285713E-2"/>
    <x v="832"/>
  </r>
  <r>
    <n v="1128"/>
    <s v="Flying Turds"/>
    <s v="#havingfunFTW"/>
    <n v="1000"/>
    <n v="1"/>
    <x v="2"/>
    <s v="GB"/>
    <s v="GBP"/>
    <x v="1128"/>
    <x v="1128"/>
    <b v="0"/>
    <n v="1"/>
    <b v="0"/>
    <x v="6"/>
    <x v="18"/>
    <n v="1E-3"/>
    <x v="12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x v="1129"/>
    <b v="0"/>
    <n v="2"/>
    <b v="0"/>
    <x v="6"/>
    <x v="18"/>
    <n v="1.0499999999999999E-3"/>
    <x v="68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x v="1130"/>
    <b v="0"/>
    <n v="3"/>
    <b v="0"/>
    <x v="6"/>
    <x v="18"/>
    <n v="2.2000000000000001E-3"/>
    <x v="8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x v="1131"/>
    <b v="0"/>
    <n v="0"/>
    <b v="0"/>
    <x v="6"/>
    <x v="18"/>
    <n v="0"/>
    <x v="121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x v="1132"/>
    <b v="0"/>
    <n v="13"/>
    <b v="0"/>
    <x v="6"/>
    <x v="18"/>
    <n v="0.14380000000000001"/>
    <x v="83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x v="1133"/>
    <b v="0"/>
    <n v="1"/>
    <b v="0"/>
    <x v="6"/>
    <x v="18"/>
    <n v="6.6666666666666671E-3"/>
    <x v="135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x v="1134"/>
    <b v="0"/>
    <n v="1"/>
    <b v="0"/>
    <x v="6"/>
    <x v="18"/>
    <n v="4.0000000000000003E-5"/>
    <x v="12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x v="1135"/>
    <b v="0"/>
    <n v="1"/>
    <b v="0"/>
    <x v="6"/>
    <x v="18"/>
    <n v="0.05"/>
    <x v="7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x v="1136"/>
    <b v="0"/>
    <n v="6"/>
    <b v="0"/>
    <x v="6"/>
    <x v="18"/>
    <n v="6.4439140811455853E-2"/>
    <x v="83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x v="1137"/>
    <b v="0"/>
    <n v="39"/>
    <b v="0"/>
    <x v="6"/>
    <x v="18"/>
    <n v="0.39500000000000002"/>
    <x v="83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x v="1138"/>
    <b v="0"/>
    <n v="4"/>
    <b v="0"/>
    <x v="6"/>
    <x v="18"/>
    <n v="3.5714285714285713E-3"/>
    <x v="683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x v="1139"/>
    <b v="0"/>
    <n v="1"/>
    <b v="0"/>
    <x v="6"/>
    <x v="18"/>
    <n v="6.2500000000000001E-4"/>
    <x v="14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x v="1140"/>
    <b v="0"/>
    <n v="0"/>
    <b v="0"/>
    <x v="6"/>
    <x v="18"/>
    <n v="0"/>
    <x v="121"/>
  </r>
  <r>
    <n v="1141"/>
    <s v="Arena Z - Zombie Survival"/>
    <s v="I think this will be a great game!"/>
    <n v="500"/>
    <n v="0"/>
    <x v="2"/>
    <s v="DE"/>
    <s v="EUR"/>
    <x v="1141"/>
    <x v="1141"/>
    <b v="0"/>
    <n v="0"/>
    <b v="0"/>
    <x v="6"/>
    <x v="18"/>
    <n v="0"/>
    <x v="12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x v="1142"/>
    <b v="0"/>
    <n v="0"/>
    <b v="0"/>
    <x v="6"/>
    <x v="18"/>
    <n v="0"/>
    <x v="12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x v="1143"/>
    <b v="0"/>
    <n v="8"/>
    <b v="0"/>
    <x v="6"/>
    <x v="18"/>
    <n v="4.1333333333333335E-3"/>
    <x v="83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x v="1144"/>
    <b v="0"/>
    <n v="0"/>
    <b v="0"/>
    <x v="7"/>
    <x v="19"/>
    <n v="0"/>
    <x v="121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x v="1145"/>
    <b v="0"/>
    <n v="1"/>
    <b v="0"/>
    <x v="7"/>
    <x v="19"/>
    <n v="1.25E-3"/>
    <x v="101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x v="1146"/>
    <b v="0"/>
    <n v="12"/>
    <b v="0"/>
    <x v="7"/>
    <x v="19"/>
    <n v="8.8333333333333333E-2"/>
    <x v="83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x v="1147"/>
    <b v="0"/>
    <n v="0"/>
    <b v="0"/>
    <x v="7"/>
    <x v="19"/>
    <n v="0"/>
    <x v="121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x v="1148"/>
    <b v="0"/>
    <n v="3"/>
    <b v="0"/>
    <x v="7"/>
    <x v="19"/>
    <n v="4.8666666666666667E-3"/>
    <x v="838"/>
  </r>
  <r>
    <n v="1149"/>
    <s v="The Floridian Food Truck"/>
    <s v="Bringing culturally diverse Floridian cuisine to the people!"/>
    <n v="50000"/>
    <n v="75"/>
    <x v="2"/>
    <s v="US"/>
    <s v="USD"/>
    <x v="1149"/>
    <x v="1149"/>
    <b v="0"/>
    <n v="2"/>
    <b v="0"/>
    <x v="7"/>
    <x v="19"/>
    <n v="1.5E-3"/>
    <x v="839"/>
  </r>
  <r>
    <n v="1150"/>
    <s v="Chef Po's Food Truck"/>
    <s v="Bringing delicious authentic and fusion Taiwanese Food to the West Coast."/>
    <n v="2500"/>
    <n v="252"/>
    <x v="2"/>
    <s v="US"/>
    <s v="USD"/>
    <x v="1150"/>
    <x v="1150"/>
    <b v="0"/>
    <n v="6"/>
    <b v="0"/>
    <x v="7"/>
    <x v="19"/>
    <n v="0.1008"/>
    <x v="84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x v="1151"/>
    <b v="0"/>
    <n v="0"/>
    <b v="0"/>
    <x v="7"/>
    <x v="19"/>
    <n v="0"/>
    <x v="121"/>
  </r>
  <r>
    <n v="1152"/>
    <s v="Peruvian King Food Truck"/>
    <s v="Peruvian food truck with an LA twist."/>
    <n v="16000"/>
    <n v="911"/>
    <x v="2"/>
    <s v="US"/>
    <s v="USD"/>
    <x v="1152"/>
    <x v="1152"/>
    <b v="0"/>
    <n v="15"/>
    <b v="0"/>
    <x v="7"/>
    <x v="19"/>
    <n v="5.6937500000000002E-2"/>
    <x v="841"/>
  </r>
  <r>
    <n v="1153"/>
    <s v="The Cold Spot Mobile Trailer"/>
    <s v="A mobile concession trailer for snow cones, ice cream, smoothies and more"/>
    <n v="8000"/>
    <n v="50"/>
    <x v="2"/>
    <s v="US"/>
    <s v="USD"/>
    <x v="1153"/>
    <x v="1153"/>
    <b v="0"/>
    <n v="1"/>
    <b v="0"/>
    <x v="7"/>
    <x v="19"/>
    <n v="6.2500000000000003E-3"/>
    <x v="7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x v="1154"/>
    <b v="0"/>
    <n v="3"/>
    <b v="0"/>
    <x v="7"/>
    <x v="19"/>
    <n v="6.5000000000000002E-2"/>
    <x v="14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x v="1155"/>
    <b v="0"/>
    <n v="8"/>
    <b v="0"/>
    <x v="7"/>
    <x v="19"/>
    <n v="7.5199999999999998E-3"/>
    <x v="842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x v="1156"/>
    <b v="0"/>
    <n v="0"/>
    <b v="0"/>
    <x v="7"/>
    <x v="19"/>
    <n v="0"/>
    <x v="12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x v="1157"/>
    <b v="0"/>
    <n v="3"/>
    <b v="0"/>
    <x v="7"/>
    <x v="19"/>
    <n v="1.5100000000000001E-2"/>
    <x v="69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x v="1158"/>
    <b v="0"/>
    <n v="3"/>
    <b v="0"/>
    <x v="7"/>
    <x v="19"/>
    <n v="4.6666666666666671E-3"/>
    <x v="1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x v="1159"/>
    <b v="0"/>
    <n v="0"/>
    <b v="0"/>
    <x v="7"/>
    <x v="19"/>
    <n v="0"/>
    <x v="12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x v="1160"/>
    <b v="0"/>
    <n v="19"/>
    <b v="0"/>
    <x v="7"/>
    <x v="19"/>
    <n v="3.85E-2"/>
    <x v="84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x v="1161"/>
    <b v="0"/>
    <n v="0"/>
    <b v="0"/>
    <x v="7"/>
    <x v="19"/>
    <n v="0"/>
    <x v="1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x v="1162"/>
    <b v="0"/>
    <n v="2"/>
    <b v="0"/>
    <x v="7"/>
    <x v="19"/>
    <n v="5.8333333333333338E-4"/>
    <x v="84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x v="1163"/>
    <b v="0"/>
    <n v="0"/>
    <b v="0"/>
    <x v="7"/>
    <x v="19"/>
    <n v="0"/>
    <x v="12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x v="1164"/>
    <b v="0"/>
    <n v="0"/>
    <b v="0"/>
    <x v="7"/>
    <x v="19"/>
    <n v="0"/>
    <x v="12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x v="1165"/>
    <b v="0"/>
    <n v="25"/>
    <b v="0"/>
    <x v="7"/>
    <x v="19"/>
    <n v="0.20705000000000001"/>
    <x v="84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x v="1166"/>
    <b v="0"/>
    <n v="8"/>
    <b v="0"/>
    <x v="7"/>
    <x v="19"/>
    <n v="0.19139999999999999"/>
    <x v="84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x v="1167"/>
    <b v="0"/>
    <n v="16"/>
    <b v="0"/>
    <x v="7"/>
    <x v="19"/>
    <n v="1.6316666666666667E-2"/>
    <x v="84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x v="1168"/>
    <b v="0"/>
    <n v="3"/>
    <b v="0"/>
    <x v="7"/>
    <x v="19"/>
    <n v="5.6666666666666664E-2"/>
    <x v="84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x v="1169"/>
    <b v="0"/>
    <n v="3"/>
    <b v="0"/>
    <x v="7"/>
    <x v="19"/>
    <n v="1.6999999999999999E-3"/>
    <x v="16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x v="1170"/>
    <b v="0"/>
    <n v="2"/>
    <b v="0"/>
    <x v="7"/>
    <x v="19"/>
    <n v="4.0000000000000001E-3"/>
    <x v="73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x v="1171"/>
    <b v="0"/>
    <n v="1"/>
    <b v="0"/>
    <x v="7"/>
    <x v="19"/>
    <n v="1E-3"/>
    <x v="384"/>
  </r>
  <r>
    <n v="1172"/>
    <s v="let your dayz take you to the dogs."/>
    <s v="Bringing YOUR favorite dog recipes to the streets."/>
    <n v="9000"/>
    <n v="0"/>
    <x v="2"/>
    <s v="US"/>
    <s v="USD"/>
    <x v="1172"/>
    <x v="1172"/>
    <b v="0"/>
    <n v="0"/>
    <b v="0"/>
    <x v="7"/>
    <x v="19"/>
    <n v="0"/>
    <x v="1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x v="1173"/>
    <b v="0"/>
    <n v="1"/>
    <b v="0"/>
    <x v="7"/>
    <x v="19"/>
    <n v="2.4000000000000001E-4"/>
    <x v="18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x v="1174"/>
    <b v="0"/>
    <n v="19"/>
    <b v="0"/>
    <x v="7"/>
    <x v="19"/>
    <n v="5.906666666666667E-2"/>
    <x v="84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x v="1175"/>
    <b v="0"/>
    <n v="9"/>
    <b v="0"/>
    <x v="7"/>
    <x v="19"/>
    <n v="2.9250000000000002E-2"/>
    <x v="17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x v="1176"/>
    <b v="0"/>
    <n v="1"/>
    <b v="0"/>
    <x v="7"/>
    <x v="19"/>
    <n v="5.7142857142857142E-5"/>
    <x v="1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x v="1177"/>
    <b v="0"/>
    <n v="0"/>
    <b v="0"/>
    <x v="7"/>
    <x v="19"/>
    <n v="0"/>
    <x v="12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x v="1178"/>
    <b v="0"/>
    <n v="1"/>
    <b v="0"/>
    <x v="7"/>
    <x v="19"/>
    <n v="6.666666666666667E-5"/>
    <x v="14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x v="1179"/>
    <b v="0"/>
    <n v="5"/>
    <b v="0"/>
    <x v="7"/>
    <x v="19"/>
    <n v="5.3333333333333337E-2"/>
    <x v="85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x v="1180"/>
    <b v="0"/>
    <n v="85"/>
    <b v="0"/>
    <x v="7"/>
    <x v="19"/>
    <n v="0.11749999999999999"/>
    <x v="851"/>
  </r>
  <r>
    <n v="1181"/>
    <s v="Gringo Loco Tacos Food Truck"/>
    <s v="Bringing the best tacos to the streets of Chicago!"/>
    <n v="50000"/>
    <n v="4"/>
    <x v="2"/>
    <s v="US"/>
    <s v="USD"/>
    <x v="1181"/>
    <x v="1181"/>
    <b v="0"/>
    <n v="3"/>
    <b v="0"/>
    <x v="7"/>
    <x v="19"/>
    <n v="8.0000000000000007E-5"/>
    <x v="85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x v="1182"/>
    <b v="0"/>
    <n v="4"/>
    <b v="0"/>
    <x v="7"/>
    <x v="19"/>
    <n v="4.2000000000000003E-2"/>
    <x v="68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x v="1183"/>
    <b v="0"/>
    <n v="3"/>
    <b v="0"/>
    <x v="7"/>
    <x v="19"/>
    <n v="0.04"/>
    <x v="85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x v="1184"/>
    <b v="0"/>
    <n v="375"/>
    <b v="1"/>
    <x v="8"/>
    <x v="20"/>
    <n v="1.0493636363636363"/>
    <x v="85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x v="1185"/>
    <b v="0"/>
    <n v="111"/>
    <b v="1"/>
    <x v="8"/>
    <x v="20"/>
    <n v="1.0544"/>
    <x v="85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x v="1186"/>
    <b v="0"/>
    <n v="123"/>
    <b v="1"/>
    <x v="8"/>
    <x v="20"/>
    <n v="1.0673333333333332"/>
    <x v="85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x v="1187"/>
    <b v="0"/>
    <n v="70"/>
    <b v="1"/>
    <x v="8"/>
    <x v="20"/>
    <n v="1.0412571428571429"/>
    <x v="857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x v="1188"/>
    <b v="0"/>
    <n v="85"/>
    <b v="1"/>
    <x v="8"/>
    <x v="20"/>
    <n v="1.6054999999999999"/>
    <x v="85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x v="1189"/>
    <b v="0"/>
    <n v="86"/>
    <b v="1"/>
    <x v="8"/>
    <x v="20"/>
    <n v="1.0777777777777777"/>
    <x v="85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x v="1190"/>
    <b v="0"/>
    <n v="13"/>
    <b v="1"/>
    <x v="8"/>
    <x v="20"/>
    <n v="1.35"/>
    <x v="86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x v="1191"/>
    <b v="0"/>
    <n v="33"/>
    <b v="1"/>
    <x v="8"/>
    <x v="20"/>
    <n v="1.0907407407407408"/>
    <x v="861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x v="1192"/>
    <b v="0"/>
    <n v="15"/>
    <b v="1"/>
    <x v="8"/>
    <x v="20"/>
    <n v="2.9"/>
    <x v="86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x v="1193"/>
    <b v="0"/>
    <n v="273"/>
    <b v="1"/>
    <x v="8"/>
    <x v="20"/>
    <n v="1.0395714285714286"/>
    <x v="86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x v="1194"/>
    <b v="0"/>
    <n v="714"/>
    <b v="1"/>
    <x v="8"/>
    <x v="20"/>
    <n v="3.2223999999999999"/>
    <x v="86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x v="1195"/>
    <b v="0"/>
    <n v="170"/>
    <b v="1"/>
    <x v="8"/>
    <x v="20"/>
    <n v="1.35"/>
    <x v="86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x v="1196"/>
    <b v="0"/>
    <n v="512"/>
    <b v="1"/>
    <x v="8"/>
    <x v="20"/>
    <n v="2.6991034482758622"/>
    <x v="86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x v="1197"/>
    <b v="0"/>
    <n v="314"/>
    <b v="1"/>
    <x v="8"/>
    <x v="20"/>
    <n v="2.5329333333333333"/>
    <x v="86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x v="1198"/>
    <b v="0"/>
    <n v="167"/>
    <b v="1"/>
    <x v="8"/>
    <x v="20"/>
    <n v="2.6059999999999999"/>
    <x v="86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x v="1199"/>
    <b v="0"/>
    <n v="9"/>
    <b v="1"/>
    <x v="8"/>
    <x v="20"/>
    <n v="1.0131677953348381"/>
    <x v="86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x v="1200"/>
    <b v="0"/>
    <n v="103"/>
    <b v="1"/>
    <x v="8"/>
    <x v="20"/>
    <n v="1.2560416666666667"/>
    <x v="87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x v="1201"/>
    <b v="0"/>
    <n v="111"/>
    <b v="1"/>
    <x v="8"/>
    <x v="20"/>
    <n v="1.0243783333333334"/>
    <x v="87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x v="1202"/>
    <b v="0"/>
    <n v="271"/>
    <b v="1"/>
    <x v="8"/>
    <x v="20"/>
    <n v="1.99244"/>
    <x v="87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x v="1203"/>
    <b v="0"/>
    <n v="101"/>
    <b v="1"/>
    <x v="8"/>
    <x v="20"/>
    <n v="1.0245398773006136"/>
    <x v="87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x v="1204"/>
    <b v="0"/>
    <n v="57"/>
    <b v="1"/>
    <x v="8"/>
    <x v="20"/>
    <n v="1.0294615384615384"/>
    <x v="87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x v="1205"/>
    <b v="0"/>
    <n v="62"/>
    <b v="1"/>
    <x v="8"/>
    <x v="20"/>
    <n v="1.0086153846153847"/>
    <x v="87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x v="1206"/>
    <b v="0"/>
    <n v="32"/>
    <b v="1"/>
    <x v="8"/>
    <x v="20"/>
    <n v="1.1499999999999999"/>
    <x v="876"/>
  </r>
  <r>
    <n v="1207"/>
    <s v="ITALIANA"/>
    <s v="A humanistic photo book about ancestral &amp; post-modern Italy."/>
    <n v="16700"/>
    <n v="17396"/>
    <x v="0"/>
    <s v="IT"/>
    <s v="EUR"/>
    <x v="1207"/>
    <x v="1207"/>
    <b v="0"/>
    <n v="141"/>
    <b v="1"/>
    <x v="8"/>
    <x v="20"/>
    <n v="1.0416766467065868"/>
    <x v="87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x v="1208"/>
    <b v="0"/>
    <n v="75"/>
    <b v="1"/>
    <x v="8"/>
    <x v="20"/>
    <n v="1.5529999999999999"/>
    <x v="87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x v="1209"/>
    <b v="0"/>
    <n v="46"/>
    <b v="1"/>
    <x v="8"/>
    <x v="20"/>
    <n v="1.06"/>
    <x v="879"/>
  </r>
  <r>
    <n v="1210"/>
    <s v="Det Andra GÃ¶teborg"/>
    <s v="En fotobok om livet i det enda andra GÃ¶teborg i vÃ¤rlden"/>
    <n v="20000"/>
    <n v="50863"/>
    <x v="0"/>
    <s v="SE"/>
    <s v="SEK"/>
    <x v="1210"/>
    <x v="1210"/>
    <b v="0"/>
    <n v="103"/>
    <b v="1"/>
    <x v="8"/>
    <x v="20"/>
    <n v="2.5431499999999998"/>
    <x v="88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x v="1211"/>
    <b v="0"/>
    <n v="6"/>
    <b v="1"/>
    <x v="8"/>
    <x v="20"/>
    <n v="1.0109999999999999"/>
    <x v="88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x v="1212"/>
    <b v="0"/>
    <n v="83"/>
    <b v="1"/>
    <x v="8"/>
    <x v="20"/>
    <n v="1.2904"/>
    <x v="88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x v="1213"/>
    <b v="0"/>
    <n v="108"/>
    <b v="1"/>
    <x v="8"/>
    <x v="20"/>
    <n v="1.0223076923076924"/>
    <x v="88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x v="1214"/>
    <b v="0"/>
    <n v="25"/>
    <b v="1"/>
    <x v="8"/>
    <x v="20"/>
    <n v="1.3180000000000001"/>
    <x v="88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x v="1215"/>
    <b v="0"/>
    <n v="549"/>
    <b v="1"/>
    <x v="8"/>
    <x v="20"/>
    <n v="7.8608020000000005"/>
    <x v="885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x v="1216"/>
    <b v="0"/>
    <n v="222"/>
    <b v="1"/>
    <x v="8"/>
    <x v="20"/>
    <n v="1.4570000000000001"/>
    <x v="88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x v="1217"/>
    <b v="0"/>
    <n v="183"/>
    <b v="1"/>
    <x v="8"/>
    <x v="20"/>
    <n v="1.026"/>
    <x v="88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x v="1218"/>
    <b v="0"/>
    <n v="89"/>
    <b v="1"/>
    <x v="8"/>
    <x v="20"/>
    <n v="1.7227777777777777"/>
    <x v="888"/>
  </r>
  <r>
    <n v="1219"/>
    <s v="The Box"/>
    <s v="The Box is a fine art book of Ron Amato's innovative and seductive photography project."/>
    <n v="16350"/>
    <n v="26024"/>
    <x v="0"/>
    <s v="US"/>
    <s v="USD"/>
    <x v="1219"/>
    <x v="1219"/>
    <b v="0"/>
    <n v="253"/>
    <b v="1"/>
    <x v="8"/>
    <x v="20"/>
    <n v="1.5916819571865444"/>
    <x v="889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x v="1220"/>
    <b v="0"/>
    <n v="140"/>
    <b v="1"/>
    <x v="8"/>
    <x v="20"/>
    <n v="1.0376666666666667"/>
    <x v="89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x v="1221"/>
    <b v="0"/>
    <n v="103"/>
    <b v="1"/>
    <x v="8"/>
    <x v="20"/>
    <n v="1.1140954545454547"/>
    <x v="891"/>
  </r>
  <r>
    <n v="1222"/>
    <s v="Project Pilgrim"/>
    <s v="Project Pilgrim is my effort to work towards normalizing mental health."/>
    <n v="4000"/>
    <n v="11215"/>
    <x v="0"/>
    <s v="CA"/>
    <s v="CAD"/>
    <x v="1222"/>
    <x v="1222"/>
    <b v="0"/>
    <n v="138"/>
    <b v="1"/>
    <x v="8"/>
    <x v="20"/>
    <n v="2.80375"/>
    <x v="892"/>
  </r>
  <r>
    <n v="1223"/>
    <s v="YOSEMITE PEOPLE"/>
    <s v="A photography book focusing on the people rather than the nature at Yosemite National Park."/>
    <n v="19800"/>
    <n v="22197"/>
    <x v="0"/>
    <s v="US"/>
    <s v="USD"/>
    <x v="1223"/>
    <x v="1223"/>
    <b v="0"/>
    <n v="191"/>
    <b v="1"/>
    <x v="8"/>
    <x v="20"/>
    <n v="1.1210606060606061"/>
    <x v="89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x v="1224"/>
    <b v="0"/>
    <n v="18"/>
    <b v="0"/>
    <x v="4"/>
    <x v="21"/>
    <n v="7.0666666666666669E-2"/>
    <x v="89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x v="1225"/>
    <b v="0"/>
    <n v="3"/>
    <b v="0"/>
    <x v="4"/>
    <x v="21"/>
    <n v="4.3999999999999997E-2"/>
    <x v="89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x v="1226"/>
    <b v="0"/>
    <n v="40"/>
    <b v="0"/>
    <x v="4"/>
    <x v="21"/>
    <n v="3.8739999999999997E-2"/>
    <x v="89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x v="1227"/>
    <b v="0"/>
    <n v="0"/>
    <b v="0"/>
    <x v="4"/>
    <x v="21"/>
    <n v="0"/>
    <x v="1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x v="1228"/>
    <b v="0"/>
    <n v="24"/>
    <b v="0"/>
    <x v="4"/>
    <x v="21"/>
    <n v="0.29299999999999998"/>
    <x v="89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x v="1229"/>
    <b v="0"/>
    <n v="1"/>
    <b v="0"/>
    <x v="4"/>
    <x v="21"/>
    <n v="9.0909090909090905E-3"/>
    <x v="38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x v="1230"/>
    <b v="0"/>
    <n v="0"/>
    <b v="0"/>
    <x v="4"/>
    <x v="21"/>
    <n v="0"/>
    <x v="1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x v="1231"/>
    <b v="0"/>
    <n v="0"/>
    <b v="0"/>
    <x v="4"/>
    <x v="21"/>
    <n v="0"/>
    <x v="1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x v="1232"/>
    <b v="0"/>
    <n v="1"/>
    <b v="0"/>
    <x v="4"/>
    <x v="21"/>
    <n v="8.0000000000000002E-3"/>
    <x v="37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x v="1233"/>
    <b v="0"/>
    <n v="6"/>
    <b v="0"/>
    <x v="4"/>
    <x v="21"/>
    <n v="0.11600000000000001"/>
    <x v="86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x v="1234"/>
    <b v="0"/>
    <n v="0"/>
    <b v="0"/>
    <x v="4"/>
    <x v="21"/>
    <n v="0"/>
    <x v="1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x v="1235"/>
    <b v="0"/>
    <n v="6"/>
    <b v="0"/>
    <x v="4"/>
    <x v="21"/>
    <n v="2.787363950092912E-2"/>
    <x v="436"/>
  </r>
  <r>
    <n v="1236"/>
    <s v="&quot;Volando&quot; CD Release (Canceled)"/>
    <s v="Raising money to give the musicians their due."/>
    <n v="2500"/>
    <n v="0"/>
    <x v="1"/>
    <s v="US"/>
    <s v="USD"/>
    <x v="1236"/>
    <x v="1236"/>
    <b v="0"/>
    <n v="0"/>
    <b v="0"/>
    <x v="4"/>
    <x v="21"/>
    <n v="0"/>
    <x v="1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x v="1237"/>
    <b v="0"/>
    <n v="0"/>
    <b v="0"/>
    <x v="4"/>
    <x v="21"/>
    <n v="0"/>
    <x v="1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x v="1238"/>
    <b v="0"/>
    <n v="3"/>
    <b v="0"/>
    <x v="4"/>
    <x v="21"/>
    <n v="0.17799999999999999"/>
    <x v="898"/>
  </r>
  <r>
    <n v="1239"/>
    <s v="Help Calmenco! finance new CD and Tour (Canceled)"/>
    <s v="Please consider helping us with our new CD and Riverdance Tour"/>
    <n v="2500"/>
    <n v="0"/>
    <x v="1"/>
    <s v="US"/>
    <s v="USD"/>
    <x v="1239"/>
    <x v="1239"/>
    <b v="0"/>
    <n v="0"/>
    <b v="0"/>
    <x v="4"/>
    <x v="21"/>
    <n v="0"/>
    <x v="1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x v="1240"/>
    <b v="0"/>
    <n v="8"/>
    <b v="0"/>
    <x v="4"/>
    <x v="21"/>
    <n v="3.0124999999999999E-2"/>
    <x v="89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x v="1241"/>
    <b v="0"/>
    <n v="34"/>
    <b v="0"/>
    <x v="4"/>
    <x v="21"/>
    <n v="0.50739999999999996"/>
    <x v="9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x v="1242"/>
    <b v="0"/>
    <n v="1"/>
    <b v="0"/>
    <x v="4"/>
    <x v="21"/>
    <n v="5.4884742041712408E-3"/>
    <x v="14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x v="1243"/>
    <b v="0"/>
    <n v="38"/>
    <b v="0"/>
    <x v="4"/>
    <x v="21"/>
    <n v="0.14091666666666666"/>
    <x v="90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x v="1244"/>
    <b v="1"/>
    <n v="45"/>
    <b v="1"/>
    <x v="4"/>
    <x v="11"/>
    <n v="1.038"/>
    <x v="90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x v="1245"/>
    <b v="1"/>
    <n v="17"/>
    <b v="1"/>
    <x v="4"/>
    <x v="11"/>
    <n v="1.2024999999999999"/>
    <x v="90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x v="1246"/>
    <b v="1"/>
    <n v="31"/>
    <b v="1"/>
    <x v="4"/>
    <x v="11"/>
    <n v="1.17"/>
    <x v="90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x v="1247"/>
    <b v="1"/>
    <n v="50"/>
    <b v="1"/>
    <x v="4"/>
    <x v="11"/>
    <n v="1.2214285714285715"/>
    <x v="90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x v="1248"/>
    <b v="1"/>
    <n v="59"/>
    <b v="1"/>
    <x v="4"/>
    <x v="11"/>
    <n v="1.5164"/>
    <x v="90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x v="1249"/>
    <b v="1"/>
    <n v="81"/>
    <b v="1"/>
    <x v="4"/>
    <x v="11"/>
    <n v="1.0444"/>
    <x v="90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x v="1250"/>
    <b v="1"/>
    <n v="508"/>
    <b v="1"/>
    <x v="4"/>
    <x v="11"/>
    <n v="2.0015333333333332"/>
    <x v="908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x v="1251"/>
    <b v="1"/>
    <n v="74"/>
    <b v="1"/>
    <x v="4"/>
    <x v="11"/>
    <n v="1.018"/>
    <x v="90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x v="1252"/>
    <b v="1"/>
    <n v="141"/>
    <b v="1"/>
    <x v="4"/>
    <x v="11"/>
    <n v="1.3765714285714286"/>
    <x v="91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x v="1253"/>
    <b v="1"/>
    <n v="711"/>
    <b v="1"/>
    <x v="4"/>
    <x v="11"/>
    <n v="3038.3319999999999"/>
    <x v="9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x v="1254"/>
    <b v="1"/>
    <n v="141"/>
    <b v="1"/>
    <x v="4"/>
    <x v="11"/>
    <n v="1.9885074626865671"/>
    <x v="9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x v="1255"/>
    <b v="1"/>
    <n v="109"/>
    <b v="1"/>
    <x v="4"/>
    <x v="11"/>
    <n v="2.0236666666666667"/>
    <x v="9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x v="1256"/>
    <b v="1"/>
    <n v="361"/>
    <b v="1"/>
    <x v="4"/>
    <x v="11"/>
    <n v="1.1796376666666666"/>
    <x v="9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x v="1257"/>
    <b v="1"/>
    <n v="176"/>
    <b v="1"/>
    <x v="4"/>
    <x v="11"/>
    <n v="2.9472727272727273"/>
    <x v="915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x v="1258"/>
    <b v="1"/>
    <n v="670"/>
    <b v="1"/>
    <x v="4"/>
    <x v="11"/>
    <n v="2.1314633333333335"/>
    <x v="91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x v="1259"/>
    <b v="1"/>
    <n v="96"/>
    <b v="1"/>
    <x v="4"/>
    <x v="11"/>
    <n v="1.0424"/>
    <x v="91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x v="1260"/>
    <b v="1"/>
    <n v="74"/>
    <b v="1"/>
    <x v="4"/>
    <x v="11"/>
    <n v="1.1366666666666667"/>
    <x v="91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x v="1261"/>
    <b v="1"/>
    <n v="52"/>
    <b v="1"/>
    <x v="4"/>
    <x v="11"/>
    <n v="1.0125"/>
    <x v="91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x v="1262"/>
    <b v="1"/>
    <n v="105"/>
    <b v="1"/>
    <x v="4"/>
    <x v="11"/>
    <n v="1.2541538461538462"/>
    <x v="920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x v="1263"/>
    <b v="1"/>
    <n v="41"/>
    <b v="1"/>
    <x v="4"/>
    <x v="11"/>
    <n v="1.19"/>
    <x v="92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x v="1264"/>
    <b v="1"/>
    <n v="34"/>
    <b v="1"/>
    <x v="4"/>
    <x v="11"/>
    <n v="1.6646153846153846"/>
    <x v="92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x v="1265"/>
    <b v="1"/>
    <n v="66"/>
    <b v="1"/>
    <x v="4"/>
    <x v="11"/>
    <n v="1.1914771428571429"/>
    <x v="923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x v="1266"/>
    <b v="1"/>
    <n v="50"/>
    <b v="1"/>
    <x v="4"/>
    <x v="11"/>
    <n v="1.0047368421052632"/>
    <x v="92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x v="1267"/>
    <b v="1"/>
    <n v="159"/>
    <b v="1"/>
    <x v="4"/>
    <x v="11"/>
    <n v="1.018"/>
    <x v="92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x v="1268"/>
    <b v="1"/>
    <n v="182"/>
    <b v="1"/>
    <x v="4"/>
    <x v="11"/>
    <n v="1.1666666666666667"/>
    <x v="92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x v="1269"/>
    <b v="1"/>
    <n v="206"/>
    <b v="1"/>
    <x v="4"/>
    <x v="11"/>
    <n v="1.0864893617021276"/>
    <x v="92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x v="1270"/>
    <b v="1"/>
    <n v="169"/>
    <b v="1"/>
    <x v="4"/>
    <x v="11"/>
    <n v="1.1472"/>
    <x v="92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x v="1271"/>
    <b v="1"/>
    <n v="31"/>
    <b v="1"/>
    <x v="4"/>
    <x v="11"/>
    <n v="1.018"/>
    <x v="9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x v="1272"/>
    <b v="1"/>
    <n v="28"/>
    <b v="1"/>
    <x v="4"/>
    <x v="11"/>
    <n v="1.06"/>
    <x v="93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x v="1273"/>
    <b v="1"/>
    <n v="54"/>
    <b v="1"/>
    <x v="4"/>
    <x v="11"/>
    <n v="1.0349999999999999"/>
    <x v="47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x v="1274"/>
    <b v="1"/>
    <n v="467"/>
    <b v="1"/>
    <x v="4"/>
    <x v="11"/>
    <n v="1.5497535999999998"/>
    <x v="93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x v="1275"/>
    <b v="1"/>
    <n v="389"/>
    <b v="1"/>
    <x v="4"/>
    <x v="11"/>
    <n v="1.6214066666666667"/>
    <x v="932"/>
  </r>
  <r>
    <n v="1276"/>
    <s v="MR. DREAM GOES TO JAIL"/>
    <s v="Sponsor this Brooklyn punk band's debut seven-inch, MR. DREAM GOES TO JAIL."/>
    <n v="3000"/>
    <n v="3132.63"/>
    <x v="0"/>
    <s v="US"/>
    <s v="USD"/>
    <x v="1276"/>
    <x v="1276"/>
    <b v="1"/>
    <n v="68"/>
    <b v="1"/>
    <x v="4"/>
    <x v="11"/>
    <n v="1.0442100000000001"/>
    <x v="93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x v="1277"/>
    <b v="1"/>
    <n v="413"/>
    <b v="1"/>
    <x v="4"/>
    <x v="11"/>
    <n v="1.0612433333333333"/>
    <x v="93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x v="1278"/>
    <b v="1"/>
    <n v="190"/>
    <b v="1"/>
    <x v="4"/>
    <x v="11"/>
    <n v="1.5493846153846154"/>
    <x v="93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x v="1279"/>
    <b v="1"/>
    <n v="189"/>
    <b v="1"/>
    <x v="4"/>
    <x v="11"/>
    <n v="1.1077157238734421"/>
    <x v="936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x v="1280"/>
    <b v="1"/>
    <n v="130"/>
    <b v="1"/>
    <x v="4"/>
    <x v="11"/>
    <n v="1.1091186666666666"/>
    <x v="93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x v="1281"/>
    <b v="1"/>
    <n v="74"/>
    <b v="1"/>
    <x v="4"/>
    <x v="11"/>
    <n v="1.1071428571428572"/>
    <x v="93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x v="1282"/>
    <b v="1"/>
    <n v="274"/>
    <b v="1"/>
    <x v="4"/>
    <x v="11"/>
    <n v="1.2361333333333333"/>
    <x v="93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x v="1283"/>
    <b v="1"/>
    <n v="22"/>
    <b v="1"/>
    <x v="4"/>
    <x v="11"/>
    <n v="2.1105"/>
    <x v="94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x v="1284"/>
    <b v="0"/>
    <n v="31"/>
    <b v="1"/>
    <x v="1"/>
    <x v="6"/>
    <n v="1.01"/>
    <x v="94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x v="1285"/>
    <b v="0"/>
    <n v="63"/>
    <b v="1"/>
    <x v="1"/>
    <x v="6"/>
    <n v="1.0165"/>
    <x v="94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x v="1286"/>
    <b v="0"/>
    <n v="20"/>
    <b v="1"/>
    <x v="1"/>
    <x v="6"/>
    <n v="1.0833333333333333"/>
    <x v="94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x v="1287"/>
    <b v="0"/>
    <n v="25"/>
    <b v="1"/>
    <x v="1"/>
    <x v="6"/>
    <n v="2.42"/>
    <x v="94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x v="1288"/>
    <b v="0"/>
    <n v="61"/>
    <b v="1"/>
    <x v="1"/>
    <x v="6"/>
    <n v="1.0044999999999999"/>
    <x v="945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x v="1289"/>
    <b v="0"/>
    <n v="52"/>
    <b v="1"/>
    <x v="1"/>
    <x v="6"/>
    <n v="1.2506666666666666"/>
    <x v="946"/>
  </r>
  <r>
    <n v="1290"/>
    <s v="I Died... I Came Back, ... Whatever"/>
    <s v="Sometimes your Heart has to STOP for your Life to START."/>
    <n v="3500"/>
    <n v="3800"/>
    <x v="0"/>
    <s v="US"/>
    <s v="USD"/>
    <x v="1290"/>
    <x v="1290"/>
    <b v="0"/>
    <n v="86"/>
    <b v="1"/>
    <x v="1"/>
    <x v="6"/>
    <n v="1.0857142857142856"/>
    <x v="94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x v="1291"/>
    <b v="0"/>
    <n v="42"/>
    <b v="1"/>
    <x v="1"/>
    <x v="6"/>
    <n v="1.4570000000000001"/>
    <x v="948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x v="1292"/>
    <b v="0"/>
    <n v="52"/>
    <b v="1"/>
    <x v="1"/>
    <x v="6"/>
    <n v="1.1000000000000001"/>
    <x v="949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x v="1293"/>
    <b v="0"/>
    <n v="120"/>
    <b v="1"/>
    <x v="1"/>
    <x v="6"/>
    <n v="1.0223333333333333"/>
    <x v="95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x v="1294"/>
    <b v="0"/>
    <n v="22"/>
    <b v="1"/>
    <x v="1"/>
    <x v="6"/>
    <n v="1.22"/>
    <x v="95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x v="1295"/>
    <b v="0"/>
    <n v="64"/>
    <b v="1"/>
    <x v="1"/>
    <x v="6"/>
    <n v="1.0196000000000001"/>
    <x v="95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x v="1296"/>
    <b v="0"/>
    <n v="23"/>
    <b v="1"/>
    <x v="1"/>
    <x v="6"/>
    <n v="1.411764705882353"/>
    <x v="9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x v="1297"/>
    <b v="0"/>
    <n v="238"/>
    <b v="1"/>
    <x v="1"/>
    <x v="6"/>
    <n v="1.0952500000000001"/>
    <x v="95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x v="1298"/>
    <b v="0"/>
    <n v="33"/>
    <b v="1"/>
    <x v="1"/>
    <x v="6"/>
    <n v="1.0465"/>
    <x v="955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x v="1299"/>
    <b v="0"/>
    <n v="32"/>
    <b v="1"/>
    <x v="1"/>
    <x v="6"/>
    <n v="1.24"/>
    <x v="95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x v="1300"/>
    <b v="0"/>
    <n v="24"/>
    <b v="1"/>
    <x v="1"/>
    <x v="6"/>
    <n v="1.35"/>
    <x v="957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x v="1301"/>
    <b v="0"/>
    <n v="29"/>
    <b v="1"/>
    <x v="1"/>
    <x v="6"/>
    <n v="1.0275000000000001"/>
    <x v="95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x v="1302"/>
    <b v="0"/>
    <n v="50"/>
    <b v="1"/>
    <x v="1"/>
    <x v="6"/>
    <n v="1"/>
    <x v="73"/>
  </r>
  <r>
    <n v="1303"/>
    <s v="Forward Arena Theatre Company: Summer Season"/>
    <s v="Groundbreaking queer theatre."/>
    <n v="3500"/>
    <n v="4559.13"/>
    <x v="0"/>
    <s v="GB"/>
    <s v="GBP"/>
    <x v="1303"/>
    <x v="1303"/>
    <b v="0"/>
    <n v="108"/>
    <b v="1"/>
    <x v="1"/>
    <x v="6"/>
    <n v="1.3026085714285716"/>
    <x v="95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x v="1304"/>
    <b v="0"/>
    <n v="104"/>
    <b v="0"/>
    <x v="2"/>
    <x v="8"/>
    <n v="0.39627499999999999"/>
    <x v="96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x v="1305"/>
    <b v="0"/>
    <n v="86"/>
    <b v="0"/>
    <x v="2"/>
    <x v="8"/>
    <n v="0.25976666666666665"/>
    <x v="96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x v="1306"/>
    <b v="0"/>
    <n v="356"/>
    <b v="0"/>
    <x v="2"/>
    <x v="8"/>
    <n v="0.65246363636363636"/>
    <x v="962"/>
  </r>
  <r>
    <n v="1307"/>
    <s v="VR Card - Customized Virtual Reality Viewer (Canceled)"/>
    <s v="Get VR to Everyone with Mailable, Ready to Use Viewers"/>
    <n v="50000"/>
    <n v="5757"/>
    <x v="1"/>
    <s v="US"/>
    <s v="USD"/>
    <x v="1307"/>
    <x v="1307"/>
    <b v="0"/>
    <n v="45"/>
    <b v="0"/>
    <x v="2"/>
    <x v="8"/>
    <n v="0.11514000000000001"/>
    <x v="963"/>
  </r>
  <r>
    <n v="1308"/>
    <s v="Boost Band: Wristband Phone Charger (Canceled)"/>
    <s v="Boost Band, a wristband that charges any device"/>
    <n v="10000"/>
    <n v="1136"/>
    <x v="1"/>
    <s v="US"/>
    <s v="USD"/>
    <x v="1308"/>
    <x v="1308"/>
    <b v="0"/>
    <n v="38"/>
    <b v="0"/>
    <x v="2"/>
    <x v="8"/>
    <n v="0.11360000000000001"/>
    <x v="964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x v="1309"/>
    <b v="0"/>
    <n v="35"/>
    <b v="0"/>
    <x v="2"/>
    <x v="8"/>
    <n v="1.1199130434782609"/>
    <x v="965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x v="1310"/>
    <b v="0"/>
    <n v="24"/>
    <b v="0"/>
    <x v="2"/>
    <x v="8"/>
    <n v="0.155"/>
    <x v="96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x v="1311"/>
    <b v="0"/>
    <n v="100"/>
    <b v="0"/>
    <x v="2"/>
    <x v="8"/>
    <n v="0.32028000000000001"/>
    <x v="96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x v="1312"/>
    <b v="0"/>
    <n v="1"/>
    <b v="0"/>
    <x v="2"/>
    <x v="8"/>
    <n v="6.0869565217391303E-3"/>
    <x v="13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x v="1313"/>
    <b v="0"/>
    <n v="122"/>
    <b v="0"/>
    <x v="2"/>
    <x v="8"/>
    <n v="0.31114999999999998"/>
    <x v="96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x v="1314"/>
    <b v="0"/>
    <n v="11"/>
    <b v="0"/>
    <x v="2"/>
    <x v="8"/>
    <n v="1.1266666666666666E-2"/>
    <x v="969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x v="1315"/>
    <b v="0"/>
    <n v="248"/>
    <b v="0"/>
    <x v="2"/>
    <x v="8"/>
    <n v="0.40404000000000001"/>
    <x v="97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x v="1316"/>
    <b v="0"/>
    <n v="1"/>
    <b v="0"/>
    <x v="2"/>
    <x v="8"/>
    <n v="1.3333333333333333E-5"/>
    <x v="12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x v="1317"/>
    <b v="0"/>
    <n v="19"/>
    <b v="0"/>
    <x v="2"/>
    <x v="8"/>
    <n v="5.7334999999999997E-2"/>
    <x v="97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x v="1318"/>
    <b v="0"/>
    <n v="135"/>
    <b v="0"/>
    <x v="2"/>
    <x v="8"/>
    <n v="0.15325"/>
    <x v="97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x v="1319"/>
    <b v="0"/>
    <n v="9"/>
    <b v="0"/>
    <x v="2"/>
    <x v="8"/>
    <n v="0.15103448275862069"/>
    <x v="97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x v="1320"/>
    <b v="0"/>
    <n v="3"/>
    <b v="0"/>
    <x v="2"/>
    <x v="8"/>
    <n v="5.0299999999999997E-3"/>
    <x v="97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x v="1321"/>
    <b v="0"/>
    <n v="7"/>
    <b v="0"/>
    <x v="2"/>
    <x v="8"/>
    <n v="1.3028138528138528E-2"/>
    <x v="97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x v="1322"/>
    <b v="0"/>
    <n v="4"/>
    <b v="0"/>
    <x v="2"/>
    <x v="8"/>
    <n v="3.0285714285714286E-3"/>
    <x v="7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x v="1323"/>
    <b v="0"/>
    <n v="44"/>
    <b v="0"/>
    <x v="2"/>
    <x v="8"/>
    <n v="8.8800000000000004E-2"/>
    <x v="97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x v="1324"/>
    <b v="0"/>
    <n v="90"/>
    <b v="0"/>
    <x v="2"/>
    <x v="8"/>
    <n v="9.8400000000000001E-2"/>
    <x v="97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x v="1325"/>
    <b v="0"/>
    <n v="8"/>
    <b v="0"/>
    <x v="2"/>
    <x v="8"/>
    <n v="2.4299999999999999E-2"/>
    <x v="97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x v="1326"/>
    <b v="0"/>
    <n v="11"/>
    <b v="0"/>
    <x v="2"/>
    <x v="8"/>
    <n v="1.1299999999999999E-2"/>
    <x v="97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x v="1327"/>
    <b v="0"/>
    <n v="41"/>
    <b v="0"/>
    <x v="2"/>
    <x v="8"/>
    <n v="3.5520833333333335E-2"/>
    <x v="98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x v="1328"/>
    <b v="0"/>
    <n v="15"/>
    <b v="0"/>
    <x v="2"/>
    <x v="8"/>
    <n v="2.3306666666666667E-2"/>
    <x v="98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x v="1329"/>
    <b v="0"/>
    <n v="9"/>
    <b v="0"/>
    <x v="2"/>
    <x v="8"/>
    <n v="8.1600000000000006E-3"/>
    <x v="98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x v="1330"/>
    <b v="0"/>
    <n v="50"/>
    <b v="0"/>
    <x v="2"/>
    <x v="8"/>
    <n v="0.22494285714285714"/>
    <x v="98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x v="1331"/>
    <b v="0"/>
    <n v="34"/>
    <b v="0"/>
    <x v="2"/>
    <x v="8"/>
    <n v="1.3668E-2"/>
    <x v="98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x v="1332"/>
    <b v="0"/>
    <n v="0"/>
    <b v="0"/>
    <x v="2"/>
    <x v="8"/>
    <n v="0"/>
    <x v="12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x v="1333"/>
    <b v="0"/>
    <n v="0"/>
    <b v="0"/>
    <x v="2"/>
    <x v="8"/>
    <n v="0"/>
    <x v="12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x v="1334"/>
    <b v="0"/>
    <n v="276"/>
    <b v="0"/>
    <x v="2"/>
    <x v="8"/>
    <n v="0.10754135338345865"/>
    <x v="985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x v="1335"/>
    <b v="0"/>
    <n v="16"/>
    <b v="0"/>
    <x v="2"/>
    <x v="8"/>
    <n v="0.1976"/>
    <x v="98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x v="1336"/>
    <b v="0"/>
    <n v="224"/>
    <b v="0"/>
    <x v="2"/>
    <x v="8"/>
    <n v="0.84946999999999995"/>
    <x v="98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x v="1337"/>
    <b v="0"/>
    <n v="140"/>
    <b v="0"/>
    <x v="2"/>
    <x v="8"/>
    <n v="0.49381999999999998"/>
    <x v="98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x v="1338"/>
    <b v="0"/>
    <n v="15"/>
    <b v="0"/>
    <x v="2"/>
    <x v="8"/>
    <n v="3.3033333333333331E-2"/>
    <x v="989"/>
  </r>
  <r>
    <n v="1339"/>
    <s v="Linkoo (Canceled)"/>
    <s v="World's Smallest customizable Phone &amp; GPS Watch for kids !"/>
    <n v="50000"/>
    <n v="3317"/>
    <x v="1"/>
    <s v="US"/>
    <s v="USD"/>
    <x v="1339"/>
    <x v="1339"/>
    <b v="0"/>
    <n v="37"/>
    <b v="0"/>
    <x v="2"/>
    <x v="8"/>
    <n v="6.6339999999999996E-2"/>
    <x v="99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x v="1340"/>
    <b v="0"/>
    <n v="0"/>
    <b v="0"/>
    <x v="2"/>
    <x v="8"/>
    <n v="0"/>
    <x v="12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x v="1341"/>
    <b v="0"/>
    <n v="46"/>
    <b v="0"/>
    <x v="2"/>
    <x v="8"/>
    <n v="0.7036"/>
    <x v="99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x v="1342"/>
    <b v="0"/>
    <n v="1"/>
    <b v="0"/>
    <x v="2"/>
    <x v="8"/>
    <n v="2E-3"/>
    <x v="10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x v="1343"/>
    <b v="0"/>
    <n v="323"/>
    <b v="0"/>
    <x v="2"/>
    <x v="8"/>
    <n v="1.02298"/>
    <x v="99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x v="1344"/>
    <b v="0"/>
    <n v="139"/>
    <b v="1"/>
    <x v="3"/>
    <x v="9"/>
    <n v="3.7773333333333334"/>
    <x v="99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x v="1345"/>
    <b v="0"/>
    <n v="7"/>
    <b v="1"/>
    <x v="3"/>
    <x v="9"/>
    <n v="1.25"/>
    <x v="99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x v="1346"/>
    <b v="0"/>
    <n v="149"/>
    <b v="1"/>
    <x v="3"/>
    <x v="9"/>
    <n v="1.473265306122449"/>
    <x v="99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x v="1347"/>
    <b v="0"/>
    <n v="31"/>
    <b v="1"/>
    <x v="3"/>
    <x v="9"/>
    <n v="1.022"/>
    <x v="99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x v="1348"/>
    <b v="0"/>
    <n v="26"/>
    <b v="1"/>
    <x v="3"/>
    <x v="9"/>
    <n v="1.018723404255319"/>
    <x v="99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x v="1349"/>
    <b v="0"/>
    <n v="172"/>
    <b v="1"/>
    <x v="3"/>
    <x v="9"/>
    <n v="2.0419999999999998"/>
    <x v="99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x v="1350"/>
    <b v="0"/>
    <n v="78"/>
    <b v="1"/>
    <x v="3"/>
    <x v="9"/>
    <n v="1.0405"/>
    <x v="99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x v="1351"/>
    <b v="0"/>
    <n v="120"/>
    <b v="1"/>
    <x v="3"/>
    <x v="9"/>
    <n v="1.0126500000000001"/>
    <x v="10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x v="1352"/>
    <b v="0"/>
    <n v="227"/>
    <b v="1"/>
    <x v="3"/>
    <x v="9"/>
    <n v="1.3613999999999999"/>
    <x v="100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x v="1353"/>
    <b v="0"/>
    <n v="42"/>
    <b v="1"/>
    <x v="3"/>
    <x v="9"/>
    <n v="1.3360000000000001"/>
    <x v="100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x v="1354"/>
    <b v="0"/>
    <n v="64"/>
    <b v="1"/>
    <x v="3"/>
    <x v="9"/>
    <n v="1.3025"/>
    <x v="100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x v="1355"/>
    <b v="0"/>
    <n v="121"/>
    <b v="1"/>
    <x v="3"/>
    <x v="9"/>
    <n v="1.2267999999999999"/>
    <x v="100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x v="1356"/>
    <b v="0"/>
    <n v="87"/>
    <b v="1"/>
    <x v="3"/>
    <x v="9"/>
    <n v="1.8281058823529412"/>
    <x v="100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x v="1357"/>
    <b v="0"/>
    <n v="65"/>
    <b v="1"/>
    <x v="3"/>
    <x v="9"/>
    <n v="1.2529999999999999"/>
    <x v="1006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x v="1358"/>
    <b v="0"/>
    <n v="49"/>
    <b v="1"/>
    <x v="3"/>
    <x v="9"/>
    <n v="1.1166666666666667"/>
    <x v="100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x v="1359"/>
    <b v="0"/>
    <n v="19"/>
    <b v="1"/>
    <x v="3"/>
    <x v="9"/>
    <n v="1.1575757575757575"/>
    <x v="1008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x v="1360"/>
    <b v="0"/>
    <n v="81"/>
    <b v="1"/>
    <x v="3"/>
    <x v="9"/>
    <n v="1.732"/>
    <x v="100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x v="1361"/>
    <b v="0"/>
    <n v="264"/>
    <b v="1"/>
    <x v="3"/>
    <x v="9"/>
    <n v="1.2598333333333334"/>
    <x v="101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x v="1362"/>
    <b v="0"/>
    <n v="25"/>
    <b v="1"/>
    <x v="3"/>
    <x v="9"/>
    <n v="1.091"/>
    <x v="101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x v="1363"/>
    <b v="0"/>
    <n v="5"/>
    <b v="1"/>
    <x v="3"/>
    <x v="9"/>
    <n v="1"/>
    <x v="37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x v="1364"/>
    <b v="0"/>
    <n v="144"/>
    <b v="1"/>
    <x v="4"/>
    <x v="11"/>
    <n v="1.1864285714285714"/>
    <x v="10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x v="1365"/>
    <b v="0"/>
    <n v="92"/>
    <b v="1"/>
    <x v="4"/>
    <x v="11"/>
    <n v="1.0026666666666666"/>
    <x v="1013"/>
  </r>
  <r>
    <n v="1366"/>
    <s v="Kick It! A Tribute to the A.K.s"/>
    <s v="A musical memorial for Alexi Petersen."/>
    <n v="7500"/>
    <n v="9486.69"/>
    <x v="0"/>
    <s v="US"/>
    <s v="USD"/>
    <x v="1366"/>
    <x v="1366"/>
    <b v="0"/>
    <n v="147"/>
    <b v="1"/>
    <x v="4"/>
    <x v="11"/>
    <n v="1.2648920000000001"/>
    <x v="1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x v="1367"/>
    <b v="0"/>
    <n v="90"/>
    <b v="1"/>
    <x v="4"/>
    <x v="11"/>
    <n v="1.1426000000000001"/>
    <x v="1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x v="1368"/>
    <b v="0"/>
    <n v="87"/>
    <b v="1"/>
    <x v="4"/>
    <x v="11"/>
    <n v="1.107"/>
    <x v="101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x v="1369"/>
    <b v="0"/>
    <n v="406"/>
    <b v="1"/>
    <x v="4"/>
    <x v="11"/>
    <n v="1.0534805315203954"/>
    <x v="1017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x v="1370"/>
    <b v="0"/>
    <n v="20"/>
    <b v="1"/>
    <x v="4"/>
    <x v="11"/>
    <n v="1.0366666666666666"/>
    <x v="10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x v="1371"/>
    <b v="0"/>
    <n v="70"/>
    <b v="1"/>
    <x v="4"/>
    <x v="11"/>
    <n v="1.0708672667523933"/>
    <x v="1019"/>
  </r>
  <r>
    <n v="1372"/>
    <s v="Ted Lukas &amp; the Misled new CD - &quot;FEED&quot;"/>
    <s v="Please help us raise funds to press our new CD!"/>
    <n v="500"/>
    <n v="620"/>
    <x v="0"/>
    <s v="US"/>
    <s v="USD"/>
    <x v="1372"/>
    <x v="1372"/>
    <b v="0"/>
    <n v="16"/>
    <b v="1"/>
    <x v="4"/>
    <x v="11"/>
    <n v="1.24"/>
    <x v="1020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x v="1373"/>
    <b v="0"/>
    <n v="52"/>
    <b v="1"/>
    <x v="4"/>
    <x v="11"/>
    <n v="1.0501"/>
    <x v="102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x v="1374"/>
    <b v="0"/>
    <n v="66"/>
    <b v="1"/>
    <x v="4"/>
    <x v="11"/>
    <n v="1.8946666666666667"/>
    <x v="102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x v="1375"/>
    <b v="0"/>
    <n v="109"/>
    <b v="1"/>
    <x v="4"/>
    <x v="11"/>
    <n v="1.7132499999999999"/>
    <x v="1023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x v="1376"/>
    <b v="0"/>
    <n v="168"/>
    <b v="1"/>
    <x v="4"/>
    <x v="11"/>
    <n v="2.5248648648648651"/>
    <x v="102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x v="1377"/>
    <b v="0"/>
    <n v="31"/>
    <b v="1"/>
    <x v="4"/>
    <x v="11"/>
    <n v="1.1615384615384616"/>
    <x v="1025"/>
  </r>
  <r>
    <n v="1378"/>
    <s v="SIX BY SEVEN"/>
    <s v="A psychedelic post rock masterpiece!"/>
    <n v="2000"/>
    <n v="4067"/>
    <x v="0"/>
    <s v="GB"/>
    <s v="GBP"/>
    <x v="1378"/>
    <x v="1378"/>
    <b v="0"/>
    <n v="133"/>
    <b v="1"/>
    <x v="4"/>
    <x v="11"/>
    <n v="2.0335000000000001"/>
    <x v="1026"/>
  </r>
  <r>
    <n v="1379"/>
    <s v="J. Walter Makes a Record"/>
    <s v="---------The long-awaited debut full-length from Justin Ruddy--------"/>
    <n v="10000"/>
    <n v="11160"/>
    <x v="0"/>
    <s v="US"/>
    <s v="USD"/>
    <x v="1379"/>
    <x v="1379"/>
    <b v="0"/>
    <n v="151"/>
    <b v="1"/>
    <x v="4"/>
    <x v="11"/>
    <n v="1.1160000000000001"/>
    <x v="1027"/>
  </r>
  <r>
    <n v="1380"/>
    <s v="BARNFEST 2015"/>
    <s v="A DIY MUSIC FESTIVAL FROM ST. LOUIS MO! Bands make their own festival, help make it legit!"/>
    <n v="25"/>
    <n v="106"/>
    <x v="0"/>
    <s v="US"/>
    <s v="USD"/>
    <x v="1380"/>
    <x v="1380"/>
    <b v="0"/>
    <n v="5"/>
    <b v="1"/>
    <x v="4"/>
    <x v="11"/>
    <n v="4.24"/>
    <x v="10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x v="1381"/>
    <b v="0"/>
    <n v="73"/>
    <b v="1"/>
    <x v="4"/>
    <x v="11"/>
    <n v="1.071"/>
    <x v="102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x v="1382"/>
    <b v="0"/>
    <n v="148"/>
    <b v="1"/>
    <x v="4"/>
    <x v="11"/>
    <n v="1.043625"/>
    <x v="10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x v="1383"/>
    <b v="0"/>
    <n v="93"/>
    <b v="1"/>
    <x v="4"/>
    <x v="11"/>
    <n v="2.124090909090909"/>
    <x v="103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x v="1384"/>
    <b v="0"/>
    <n v="63"/>
    <b v="1"/>
    <x v="4"/>
    <x v="11"/>
    <n v="1.2408571428571429"/>
    <x v="103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x v="1385"/>
    <b v="0"/>
    <n v="134"/>
    <b v="1"/>
    <x v="4"/>
    <x v="11"/>
    <n v="1.10406125"/>
    <x v="1033"/>
  </r>
  <r>
    <n v="1386"/>
    <s v="MALTESE CROSS: The First Album"/>
    <s v="We are a classic hard rock/heavy metal band just trying to keep rock alive!"/>
    <n v="400"/>
    <n v="875"/>
    <x v="0"/>
    <s v="US"/>
    <s v="USD"/>
    <x v="1386"/>
    <x v="1386"/>
    <b v="0"/>
    <n v="14"/>
    <b v="1"/>
    <x v="4"/>
    <x v="11"/>
    <n v="2.1875"/>
    <x v="372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x v="1387"/>
    <b v="0"/>
    <n v="78"/>
    <b v="1"/>
    <x v="4"/>
    <x v="11"/>
    <n v="1.36625"/>
    <x v="103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x v="1388"/>
    <b v="0"/>
    <n v="112"/>
    <b v="1"/>
    <x v="4"/>
    <x v="11"/>
    <n v="1.348074"/>
    <x v="1035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x v="1389"/>
    <b v="0"/>
    <n v="34"/>
    <b v="1"/>
    <x v="4"/>
    <x v="11"/>
    <n v="1.454"/>
    <x v="103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x v="1390"/>
    <b v="0"/>
    <n v="19"/>
    <b v="1"/>
    <x v="4"/>
    <x v="11"/>
    <n v="1.0910714285714285"/>
    <x v="1037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x v="1391"/>
    <b v="0"/>
    <n v="13"/>
    <b v="1"/>
    <x v="4"/>
    <x v="11"/>
    <n v="1.1020000000000001"/>
    <x v="1038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x v="1392"/>
    <b v="0"/>
    <n v="104"/>
    <b v="1"/>
    <x v="4"/>
    <x v="11"/>
    <n v="1.1364000000000001"/>
    <x v="1039"/>
  </r>
  <r>
    <n v="1393"/>
    <s v="WolfHunt | Social Commentary Rock Project"/>
    <s v="Rock n' Roll tales of our times"/>
    <n v="10000"/>
    <n v="10235"/>
    <x v="0"/>
    <s v="US"/>
    <s v="USD"/>
    <x v="1393"/>
    <x v="1393"/>
    <b v="0"/>
    <n v="52"/>
    <b v="1"/>
    <x v="4"/>
    <x v="11"/>
    <n v="1.0235000000000001"/>
    <x v="104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x v="1394"/>
    <b v="0"/>
    <n v="17"/>
    <b v="1"/>
    <x v="4"/>
    <x v="11"/>
    <n v="1.2213333333333334"/>
    <x v="1041"/>
  </r>
  <r>
    <n v="1395"/>
    <s v="Quiet Oaks Full Length Album"/>
    <s v="Help Quiet Oaks record their debut album!!!"/>
    <n v="3500"/>
    <n v="3916"/>
    <x v="0"/>
    <s v="US"/>
    <s v="USD"/>
    <x v="1395"/>
    <x v="1395"/>
    <b v="0"/>
    <n v="82"/>
    <b v="1"/>
    <x v="4"/>
    <x v="11"/>
    <n v="1.1188571428571428"/>
    <x v="104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x v="1396"/>
    <b v="0"/>
    <n v="73"/>
    <b v="1"/>
    <x v="4"/>
    <x v="11"/>
    <n v="1.073"/>
    <x v="104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x v="1397"/>
    <b v="0"/>
    <n v="158"/>
    <b v="1"/>
    <x v="4"/>
    <x v="11"/>
    <n v="1.1385000000000001"/>
    <x v="104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x v="1398"/>
    <b v="0"/>
    <n v="65"/>
    <b v="1"/>
    <x v="4"/>
    <x v="11"/>
    <n v="1.0968181818181819"/>
    <x v="104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x v="1399"/>
    <b v="0"/>
    <n v="184"/>
    <b v="1"/>
    <x v="4"/>
    <x v="11"/>
    <n v="1.2614444444444444"/>
    <x v="10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x v="1400"/>
    <b v="0"/>
    <n v="34"/>
    <b v="1"/>
    <x v="4"/>
    <x v="11"/>
    <n v="1.6742857142857144"/>
    <x v="104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x v="1401"/>
    <b v="0"/>
    <n v="240"/>
    <b v="1"/>
    <x v="4"/>
    <x v="11"/>
    <n v="4.9652000000000003"/>
    <x v="1048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x v="1402"/>
    <b v="0"/>
    <n v="113"/>
    <b v="1"/>
    <x v="4"/>
    <x v="11"/>
    <n v="1.0915999999999999"/>
    <x v="104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x v="1403"/>
    <b v="0"/>
    <n v="66"/>
    <b v="1"/>
    <x v="4"/>
    <x v="11"/>
    <n v="1.0257499999999999"/>
    <x v="10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x v="1404"/>
    <b v="1"/>
    <n v="5"/>
    <b v="0"/>
    <x v="3"/>
    <x v="22"/>
    <n v="1.6620689655172414E-2"/>
    <x v="1051"/>
  </r>
  <r>
    <n v="1405"/>
    <s v="The Bible translated into Emoticons"/>
    <s v="Will more people read the Bible if it were translated into Emoticons?"/>
    <n v="25000"/>
    <n v="105"/>
    <x v="2"/>
    <s v="US"/>
    <s v="USD"/>
    <x v="1405"/>
    <x v="1405"/>
    <b v="1"/>
    <n v="17"/>
    <b v="0"/>
    <x v="3"/>
    <x v="22"/>
    <n v="4.1999999999999997E-3"/>
    <x v="1052"/>
  </r>
  <r>
    <n v="1406"/>
    <s v="Man Down! Translation project"/>
    <s v="The White coat and the battle dress uniform"/>
    <n v="12000"/>
    <n v="15"/>
    <x v="2"/>
    <s v="IT"/>
    <s v="EUR"/>
    <x v="1406"/>
    <x v="1406"/>
    <b v="0"/>
    <n v="3"/>
    <b v="0"/>
    <x v="3"/>
    <x v="22"/>
    <n v="1.25E-3"/>
    <x v="14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x v="1407"/>
    <b v="0"/>
    <n v="2"/>
    <b v="0"/>
    <x v="3"/>
    <x v="22"/>
    <n v="5.0000000000000001E-3"/>
    <x v="5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x v="1408"/>
    <b v="0"/>
    <n v="6"/>
    <b v="0"/>
    <x v="3"/>
    <x v="22"/>
    <n v="7.1999999999999995E-2"/>
    <x v="105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x v="1409"/>
    <b v="0"/>
    <n v="0"/>
    <b v="0"/>
    <x v="3"/>
    <x v="22"/>
    <n v="0"/>
    <x v="12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x v="1410"/>
    <b v="0"/>
    <n v="1"/>
    <b v="0"/>
    <x v="3"/>
    <x v="22"/>
    <n v="1.6666666666666666E-4"/>
    <x v="12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x v="1411"/>
    <b v="0"/>
    <n v="3"/>
    <b v="0"/>
    <x v="3"/>
    <x v="22"/>
    <n v="2.3333333333333335E-3"/>
    <x v="105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x v="1412"/>
    <b v="0"/>
    <n v="13"/>
    <b v="0"/>
    <x v="3"/>
    <x v="22"/>
    <n v="4.5714285714285714E-2"/>
    <x v="105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x v="1413"/>
    <b v="0"/>
    <n v="1"/>
    <b v="0"/>
    <x v="3"/>
    <x v="22"/>
    <n v="0.05"/>
    <x v="10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x v="1414"/>
    <b v="0"/>
    <n v="1"/>
    <b v="0"/>
    <x v="3"/>
    <x v="22"/>
    <n v="2E-3"/>
    <x v="12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x v="1415"/>
    <b v="0"/>
    <n v="9"/>
    <b v="0"/>
    <x v="3"/>
    <x v="22"/>
    <n v="0.18181818181818182"/>
    <x v="1056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x v="1416"/>
    <b v="0"/>
    <n v="0"/>
    <b v="0"/>
    <x v="3"/>
    <x v="22"/>
    <n v="0"/>
    <x v="12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x v="1417"/>
    <b v="0"/>
    <n v="2"/>
    <b v="0"/>
    <x v="3"/>
    <x v="22"/>
    <n v="1.2222222222222223E-2"/>
    <x v="446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x v="1418"/>
    <b v="0"/>
    <n v="1"/>
    <b v="0"/>
    <x v="3"/>
    <x v="22"/>
    <n v="2E-3"/>
    <x v="105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x v="1419"/>
    <b v="0"/>
    <n v="10"/>
    <b v="0"/>
    <x v="3"/>
    <x v="22"/>
    <n v="7.0634920634920634E-2"/>
    <x v="901"/>
  </r>
  <r>
    <n v="1420"/>
    <s v="Shakespeare in the Hood - Romeo and Juliet"/>
    <s v="Help me butcher Shakespeare in a satirical fashion."/>
    <n v="110"/>
    <n v="3"/>
    <x v="2"/>
    <s v="US"/>
    <s v="USD"/>
    <x v="1420"/>
    <x v="1420"/>
    <b v="0"/>
    <n v="3"/>
    <b v="0"/>
    <x v="3"/>
    <x v="22"/>
    <n v="2.7272727272727271E-2"/>
    <x v="1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x v="1421"/>
    <b v="0"/>
    <n v="2"/>
    <b v="0"/>
    <x v="3"/>
    <x v="22"/>
    <n v="1E-3"/>
    <x v="10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x v="1422"/>
    <b v="0"/>
    <n v="2"/>
    <b v="0"/>
    <x v="3"/>
    <x v="22"/>
    <n v="1.0399999999999999E-3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x v="1423"/>
    <b v="0"/>
    <n v="1"/>
    <b v="0"/>
    <x v="3"/>
    <x v="22"/>
    <n v="3.3333333333333335E-3"/>
    <x v="10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x v="1424"/>
    <b v="0"/>
    <n v="14"/>
    <b v="0"/>
    <x v="3"/>
    <x v="22"/>
    <n v="0.2036"/>
    <x v="105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x v="1425"/>
    <b v="0"/>
    <n v="0"/>
    <b v="0"/>
    <x v="3"/>
    <x v="22"/>
    <n v="0"/>
    <x v="12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x v="1426"/>
    <b v="0"/>
    <n v="0"/>
    <b v="0"/>
    <x v="3"/>
    <x v="22"/>
    <n v="0"/>
    <x v="121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x v="1427"/>
    <b v="0"/>
    <n v="4"/>
    <b v="0"/>
    <x v="3"/>
    <x v="22"/>
    <n v="8.3799999999999999E-2"/>
    <x v="105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x v="1428"/>
    <b v="0"/>
    <n v="3"/>
    <b v="0"/>
    <x v="3"/>
    <x v="22"/>
    <n v="4.4999999999999998E-2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x v="1429"/>
    <b v="0"/>
    <n v="0"/>
    <b v="0"/>
    <x v="3"/>
    <x v="22"/>
    <n v="0"/>
    <x v="1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x v="1430"/>
    <b v="0"/>
    <n v="5"/>
    <b v="0"/>
    <x v="3"/>
    <x v="22"/>
    <n v="8.0600000000000005E-2"/>
    <x v="1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x v="1431"/>
    <b v="0"/>
    <n v="47"/>
    <b v="0"/>
    <x v="3"/>
    <x v="22"/>
    <n v="0.31947058823529412"/>
    <x v="106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x v="1432"/>
    <b v="0"/>
    <n v="0"/>
    <b v="0"/>
    <x v="3"/>
    <x v="22"/>
    <n v="0"/>
    <x v="12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x v="1433"/>
    <b v="0"/>
    <n v="10"/>
    <b v="0"/>
    <x v="3"/>
    <x v="22"/>
    <n v="6.7083333333333328E-2"/>
    <x v="1061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x v="1434"/>
    <b v="0"/>
    <n v="11"/>
    <b v="0"/>
    <x v="3"/>
    <x v="22"/>
    <n v="9.987804878048781E-2"/>
    <x v="106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x v="1435"/>
    <b v="0"/>
    <n v="2"/>
    <b v="0"/>
    <x v="3"/>
    <x v="22"/>
    <n v="1E-3"/>
    <x v="50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x v="1436"/>
    <b v="0"/>
    <n v="2"/>
    <b v="0"/>
    <x v="3"/>
    <x v="22"/>
    <n v="7.7000000000000002E-3"/>
    <x v="106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x v="1437"/>
    <b v="0"/>
    <n v="22"/>
    <b v="0"/>
    <x v="3"/>
    <x v="22"/>
    <n v="0.26900000000000002"/>
    <x v="106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x v="1438"/>
    <b v="0"/>
    <n v="8"/>
    <b v="0"/>
    <x v="3"/>
    <x v="22"/>
    <n v="0.03"/>
    <x v="76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x v="1439"/>
    <b v="0"/>
    <n v="6"/>
    <b v="0"/>
    <x v="3"/>
    <x v="22"/>
    <n v="6.6055045871559637E-2"/>
    <x v="18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x v="1440"/>
    <b v="0"/>
    <n v="1"/>
    <b v="0"/>
    <x v="3"/>
    <x v="22"/>
    <n v="7.6923076923076926E-5"/>
    <x v="1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x v="1441"/>
    <b v="0"/>
    <n v="3"/>
    <b v="0"/>
    <x v="3"/>
    <x v="22"/>
    <n v="1.1222222222222222E-2"/>
    <x v="106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x v="1442"/>
    <b v="0"/>
    <n v="0"/>
    <b v="0"/>
    <x v="3"/>
    <x v="22"/>
    <n v="0"/>
    <x v="12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x v="1443"/>
    <b v="0"/>
    <n v="0"/>
    <b v="0"/>
    <x v="3"/>
    <x v="22"/>
    <n v="0"/>
    <x v="12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x v="1444"/>
    <b v="0"/>
    <n v="0"/>
    <b v="0"/>
    <x v="3"/>
    <x v="22"/>
    <n v="0"/>
    <x v="12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x v="1445"/>
    <b v="0"/>
    <n v="0"/>
    <b v="0"/>
    <x v="3"/>
    <x v="22"/>
    <n v="0"/>
    <x v="12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x v="1446"/>
    <b v="0"/>
    <n v="0"/>
    <b v="0"/>
    <x v="3"/>
    <x v="22"/>
    <n v="0"/>
    <x v="121"/>
  </r>
  <r>
    <n v="1447"/>
    <s v="Indian Language Dictionary"/>
    <s v="I'm creating a dictionary of multiple Indian languages."/>
    <n v="500000"/>
    <n v="75"/>
    <x v="2"/>
    <s v="US"/>
    <s v="USD"/>
    <x v="1447"/>
    <x v="1447"/>
    <b v="0"/>
    <n v="3"/>
    <b v="0"/>
    <x v="3"/>
    <x v="22"/>
    <n v="1.4999999999999999E-4"/>
    <x v="38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x v="1448"/>
    <b v="0"/>
    <n v="0"/>
    <b v="0"/>
    <x v="3"/>
    <x v="22"/>
    <n v="0"/>
    <x v="12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x v="1449"/>
    <b v="0"/>
    <n v="0"/>
    <b v="0"/>
    <x v="3"/>
    <x v="22"/>
    <n v="0"/>
    <x v="12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x v="1450"/>
    <b v="0"/>
    <n v="1"/>
    <b v="0"/>
    <x v="3"/>
    <x v="22"/>
    <n v="1.0000000000000001E-5"/>
    <x v="1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x v="1451"/>
    <b v="0"/>
    <n v="2"/>
    <b v="0"/>
    <x v="3"/>
    <x v="22"/>
    <n v="1.0554089709762533E-4"/>
    <x v="120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x v="1452"/>
    <b v="0"/>
    <n v="0"/>
    <b v="0"/>
    <x v="3"/>
    <x v="22"/>
    <n v="0"/>
    <x v="12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x v="1453"/>
    <b v="0"/>
    <n v="0"/>
    <b v="0"/>
    <x v="3"/>
    <x v="22"/>
    <n v="0"/>
    <x v="12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x v="1454"/>
    <b v="0"/>
    <n v="1"/>
    <b v="0"/>
    <x v="3"/>
    <x v="22"/>
    <n v="8.5714285714285719E-3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x v="1455"/>
    <b v="0"/>
    <n v="7"/>
    <b v="0"/>
    <x v="3"/>
    <x v="22"/>
    <n v="0.105"/>
    <x v="1066"/>
  </r>
  <r>
    <n v="1456"/>
    <s v="Sometimes you don't need love (Canceled)"/>
    <s v="English Version of my auto-published novel"/>
    <n v="5000"/>
    <n v="145"/>
    <x v="1"/>
    <s v="IT"/>
    <s v="EUR"/>
    <x v="1456"/>
    <x v="1456"/>
    <b v="0"/>
    <n v="3"/>
    <b v="0"/>
    <x v="3"/>
    <x v="22"/>
    <n v="2.9000000000000001E-2"/>
    <x v="1067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x v="1457"/>
    <b v="0"/>
    <n v="0"/>
    <b v="0"/>
    <x v="3"/>
    <x v="22"/>
    <n v="0"/>
    <x v="12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x v="1458"/>
    <b v="0"/>
    <n v="0"/>
    <b v="0"/>
    <x v="3"/>
    <x v="22"/>
    <n v="0"/>
    <x v="121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x v="1459"/>
    <b v="0"/>
    <n v="0"/>
    <b v="0"/>
    <x v="3"/>
    <x v="22"/>
    <n v="0"/>
    <x v="12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x v="1460"/>
    <b v="0"/>
    <n v="0"/>
    <b v="0"/>
    <x v="3"/>
    <x v="22"/>
    <n v="0"/>
    <x v="121"/>
  </r>
  <r>
    <n v="1461"/>
    <s v="Relatively Prime Series 2"/>
    <s v="Series 2 of Relatively Prime, a podcast of stories from the Mathematical Domain"/>
    <n v="15000"/>
    <n v="15186.69"/>
    <x v="0"/>
    <s v="US"/>
    <s v="USD"/>
    <x v="1461"/>
    <x v="1461"/>
    <b v="1"/>
    <n v="340"/>
    <b v="1"/>
    <x v="3"/>
    <x v="23"/>
    <n v="1.012446"/>
    <x v="1068"/>
  </r>
  <r>
    <n v="1462"/>
    <s v="Unbound: Fiction on the Radio"/>
    <s v="A new radio show focused on short fiction produced by Louisville Public Media"/>
    <n v="4000"/>
    <n v="4340.7"/>
    <x v="0"/>
    <s v="US"/>
    <s v="USD"/>
    <x v="1462"/>
    <x v="1462"/>
    <b v="1"/>
    <n v="150"/>
    <b v="1"/>
    <x v="3"/>
    <x v="23"/>
    <n v="1.085175"/>
    <x v="106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x v="1463"/>
    <b v="1"/>
    <n v="25"/>
    <b v="1"/>
    <x v="3"/>
    <x v="23"/>
    <n v="1.4766666666666666"/>
    <x v="1070"/>
  </r>
  <r>
    <n v="1464"/>
    <s v="Science Studio"/>
    <s v="The Best Science Media on the Web"/>
    <n v="5000"/>
    <n v="8160"/>
    <x v="0"/>
    <s v="US"/>
    <s v="USD"/>
    <x v="1464"/>
    <x v="1464"/>
    <b v="1"/>
    <n v="234"/>
    <b v="1"/>
    <x v="3"/>
    <x v="23"/>
    <n v="1.6319999999999999"/>
    <x v="107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x v="1465"/>
    <b v="1"/>
    <n v="2602"/>
    <b v="1"/>
    <x v="3"/>
    <x v="23"/>
    <n v="4.5641449999999999"/>
    <x v="107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x v="1466"/>
    <b v="1"/>
    <n v="248"/>
    <b v="1"/>
    <x v="3"/>
    <x v="23"/>
    <n v="1.0787731249999999"/>
    <x v="1073"/>
  </r>
  <r>
    <n v="1467"/>
    <s v="Radio Ambulante"/>
    <s v="We are a new Spanish language podcast telling uniquely Latin American stories."/>
    <n v="40000"/>
    <n v="46032"/>
    <x v="0"/>
    <s v="US"/>
    <s v="USD"/>
    <x v="1467"/>
    <x v="1467"/>
    <b v="1"/>
    <n v="600"/>
    <b v="1"/>
    <x v="3"/>
    <x v="23"/>
    <n v="1.1508"/>
    <x v="107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x v="1468"/>
    <b v="1"/>
    <n v="293"/>
    <b v="1"/>
    <x v="3"/>
    <x v="23"/>
    <n v="1.0236842105263158"/>
    <x v="1075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x v="1469"/>
    <b v="1"/>
    <n v="321"/>
    <b v="1"/>
    <x v="3"/>
    <x v="23"/>
    <n v="1.0842485875706214"/>
    <x v="107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x v="1470"/>
    <b v="1"/>
    <n v="81"/>
    <b v="1"/>
    <x v="3"/>
    <x v="23"/>
    <n v="1.2513333333333334"/>
    <x v="1077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x v="1471"/>
    <b v="1"/>
    <n v="343"/>
    <b v="1"/>
    <x v="3"/>
    <x v="23"/>
    <n v="1.03840625"/>
    <x v="107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x v="1472"/>
    <b v="1"/>
    <n v="336"/>
    <b v="1"/>
    <x v="3"/>
    <x v="23"/>
    <n v="1.3870400000000001"/>
    <x v="1079"/>
  </r>
  <r>
    <n v="1473"/>
    <s v="ONE LOVES ONLY FORM"/>
    <s v="Public Radio Project"/>
    <n v="1500"/>
    <n v="1807.74"/>
    <x v="0"/>
    <s v="US"/>
    <s v="USD"/>
    <x v="1473"/>
    <x v="1473"/>
    <b v="1"/>
    <n v="47"/>
    <b v="1"/>
    <x v="3"/>
    <x v="23"/>
    <n v="1.20516"/>
    <x v="108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x v="1474"/>
    <b v="1"/>
    <n v="76"/>
    <b v="1"/>
    <x v="3"/>
    <x v="23"/>
    <n v="1.1226666666666667"/>
    <x v="108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x v="1475"/>
    <b v="1"/>
    <n v="441"/>
    <b v="1"/>
    <x v="3"/>
    <x v="23"/>
    <n v="1.8866966666666667"/>
    <x v="1082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x v="1476"/>
    <b v="1"/>
    <n v="916"/>
    <b v="1"/>
    <x v="3"/>
    <x v="23"/>
    <n v="6.6155466666666669"/>
    <x v="108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x v="1477"/>
    <b v="1"/>
    <n v="369"/>
    <b v="1"/>
    <x v="3"/>
    <x v="23"/>
    <n v="1.1131"/>
    <x v="108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x v="1478"/>
    <b v="1"/>
    <n v="20242"/>
    <b v="1"/>
    <x v="3"/>
    <x v="23"/>
    <n v="11.8161422"/>
    <x v="108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x v="1479"/>
    <b v="1"/>
    <n v="71"/>
    <b v="1"/>
    <x v="3"/>
    <x v="23"/>
    <n v="1.37375"/>
    <x v="108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x v="1480"/>
    <b v="1"/>
    <n v="635"/>
    <b v="1"/>
    <x v="3"/>
    <x v="23"/>
    <n v="1.170404"/>
    <x v="108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x v="1481"/>
    <b v="0"/>
    <n v="6"/>
    <b v="0"/>
    <x v="3"/>
    <x v="10"/>
    <n v="2.1000000000000001E-2"/>
    <x v="84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x v="1482"/>
    <b v="0"/>
    <n v="1"/>
    <b v="0"/>
    <x v="3"/>
    <x v="10"/>
    <n v="1E-3"/>
    <x v="14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x v="1483"/>
    <b v="0"/>
    <n v="2"/>
    <b v="0"/>
    <x v="3"/>
    <x v="10"/>
    <n v="7.1428571428571426E-3"/>
    <x v="384"/>
  </r>
  <r>
    <n v="1484"/>
    <s v="a book called filtered down thru the stars"/>
    <s v="The mussings of an old wizard"/>
    <n v="2000"/>
    <n v="0"/>
    <x v="2"/>
    <s v="US"/>
    <s v="USD"/>
    <x v="1484"/>
    <x v="1484"/>
    <b v="0"/>
    <n v="0"/>
    <b v="0"/>
    <x v="3"/>
    <x v="10"/>
    <n v="0"/>
    <x v="121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x v="1485"/>
    <b v="0"/>
    <n v="3"/>
    <b v="0"/>
    <x v="3"/>
    <x v="10"/>
    <n v="2.2388059701492536E-2"/>
    <x v="7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x v="1486"/>
    <b v="0"/>
    <n v="3"/>
    <b v="0"/>
    <x v="3"/>
    <x v="10"/>
    <n v="2.3999999999999998E-3"/>
    <x v="587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x v="1487"/>
    <b v="0"/>
    <n v="0"/>
    <b v="0"/>
    <x v="3"/>
    <x v="10"/>
    <n v="0"/>
    <x v="121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x v="1488"/>
    <b v="0"/>
    <n v="6"/>
    <b v="0"/>
    <x v="3"/>
    <x v="10"/>
    <n v="2.4E-2"/>
    <x v="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x v="1489"/>
    <b v="0"/>
    <n v="0"/>
    <b v="0"/>
    <x v="3"/>
    <x v="10"/>
    <n v="0"/>
    <x v="12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x v="1490"/>
    <b v="0"/>
    <n v="19"/>
    <b v="0"/>
    <x v="3"/>
    <x v="10"/>
    <n v="0.30862068965517242"/>
    <x v="108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x v="1491"/>
    <b v="0"/>
    <n v="1"/>
    <b v="0"/>
    <x v="3"/>
    <x v="10"/>
    <n v="8.3333333333333329E-2"/>
    <x v="10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x v="1492"/>
    <b v="0"/>
    <n v="2"/>
    <b v="0"/>
    <x v="3"/>
    <x v="10"/>
    <n v="7.4999999999999997E-3"/>
    <x v="2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x v="1493"/>
    <b v="0"/>
    <n v="0"/>
    <b v="0"/>
    <x v="3"/>
    <x v="10"/>
    <n v="0"/>
    <x v="12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x v="1494"/>
    <b v="0"/>
    <n v="11"/>
    <b v="0"/>
    <x v="3"/>
    <x v="10"/>
    <n v="8.8999999999999996E-2"/>
    <x v="1089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x v="1495"/>
    <b v="0"/>
    <n v="0"/>
    <b v="0"/>
    <x v="3"/>
    <x v="10"/>
    <n v="0"/>
    <x v="12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x v="1496"/>
    <b v="0"/>
    <n v="0"/>
    <b v="0"/>
    <x v="3"/>
    <x v="10"/>
    <n v="0"/>
    <x v="12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x v="1497"/>
    <b v="0"/>
    <n v="1"/>
    <b v="0"/>
    <x v="3"/>
    <x v="10"/>
    <n v="6.666666666666667E-5"/>
    <x v="12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x v="1498"/>
    <b v="0"/>
    <n v="3"/>
    <b v="0"/>
    <x v="3"/>
    <x v="10"/>
    <n v="1.9E-2"/>
    <x v="109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x v="1499"/>
    <b v="0"/>
    <n v="1"/>
    <b v="0"/>
    <x v="3"/>
    <x v="10"/>
    <n v="2.5000000000000001E-3"/>
    <x v="14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x v="1500"/>
    <b v="0"/>
    <n v="15"/>
    <b v="0"/>
    <x v="3"/>
    <x v="10"/>
    <n v="0.25035714285714283"/>
    <x v="1091"/>
  </r>
  <r>
    <n v="1501"/>
    <s v="This is Nowhere"/>
    <s v="A hardcover book of surf, outdoor and nature photos from the British Columbia coast."/>
    <n v="52000"/>
    <n v="86492"/>
    <x v="0"/>
    <s v="CA"/>
    <s v="CAD"/>
    <x v="1501"/>
    <x v="1501"/>
    <b v="1"/>
    <n v="885"/>
    <b v="1"/>
    <x v="8"/>
    <x v="20"/>
    <n v="1.6633076923076924"/>
    <x v="109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x v="1502"/>
    <b v="1"/>
    <n v="329"/>
    <b v="1"/>
    <x v="8"/>
    <x v="20"/>
    <n v="1.0144545454545455"/>
    <x v="109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x v="1503"/>
    <b v="1"/>
    <n v="71"/>
    <b v="1"/>
    <x v="8"/>
    <x v="20"/>
    <n v="1.0789146666666667"/>
    <x v="1094"/>
  </r>
  <r>
    <n v="1504"/>
    <s v="RYU X RIO"/>
    <s v="A football photography book like no other about the 2014 World Cup in Brazil, by Ryu Voelkel."/>
    <n v="6500"/>
    <n v="18066"/>
    <x v="0"/>
    <s v="GB"/>
    <s v="GBP"/>
    <x v="1504"/>
    <x v="1504"/>
    <b v="1"/>
    <n v="269"/>
    <b v="1"/>
    <x v="8"/>
    <x v="20"/>
    <n v="2.7793846153846156"/>
    <x v="109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x v="1505"/>
    <b v="1"/>
    <n v="345"/>
    <b v="1"/>
    <x v="8"/>
    <x v="20"/>
    <n v="1.0358125"/>
    <x v="109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x v="1506"/>
    <b v="1"/>
    <n v="43"/>
    <b v="1"/>
    <x v="8"/>
    <x v="20"/>
    <n v="1.1140000000000001"/>
    <x v="1097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x v="1507"/>
    <b v="1"/>
    <n v="33"/>
    <b v="1"/>
    <x v="8"/>
    <x v="20"/>
    <n v="2.15"/>
    <x v="109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x v="1508"/>
    <b v="1"/>
    <n v="211"/>
    <b v="1"/>
    <x v="8"/>
    <x v="20"/>
    <n v="1.1076216216216217"/>
    <x v="109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x v="1509"/>
    <b v="1"/>
    <n v="196"/>
    <b v="1"/>
    <x v="8"/>
    <x v="20"/>
    <n v="1.2364125714285714"/>
    <x v="11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x v="1510"/>
    <b v="1"/>
    <n v="405"/>
    <b v="1"/>
    <x v="8"/>
    <x v="20"/>
    <n v="1.0103500000000001"/>
    <x v="110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x v="1511"/>
    <b v="1"/>
    <n v="206"/>
    <b v="1"/>
    <x v="8"/>
    <x v="20"/>
    <n v="1.1179285714285714"/>
    <x v="110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x v="1512"/>
    <b v="1"/>
    <n v="335"/>
    <b v="1"/>
    <x v="8"/>
    <x v="20"/>
    <n v="5.5877142857142861"/>
    <x v="11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x v="1513"/>
    <b v="1"/>
    <n v="215"/>
    <b v="1"/>
    <x v="8"/>
    <x v="20"/>
    <n v="1.5001875"/>
    <x v="1104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x v="1514"/>
    <b v="1"/>
    <n v="176"/>
    <b v="1"/>
    <x v="8"/>
    <x v="20"/>
    <n v="1.0647599999999999"/>
    <x v="110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x v="1515"/>
    <b v="1"/>
    <n v="555"/>
    <b v="1"/>
    <x v="8"/>
    <x v="20"/>
    <n v="1.57189"/>
    <x v="110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x v="1516"/>
    <b v="1"/>
    <n v="116"/>
    <b v="1"/>
    <x v="8"/>
    <x v="20"/>
    <n v="1.0865882352941176"/>
    <x v="110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x v="1517"/>
    <b v="1"/>
    <n v="615"/>
    <b v="1"/>
    <x v="8"/>
    <x v="20"/>
    <n v="1.6197999999999999"/>
    <x v="1108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x v="1518"/>
    <b v="1"/>
    <n v="236"/>
    <b v="1"/>
    <x v="8"/>
    <x v="20"/>
    <n v="2.0536666666666665"/>
    <x v="110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x v="1519"/>
    <b v="1"/>
    <n v="145"/>
    <b v="1"/>
    <x v="8"/>
    <x v="20"/>
    <n v="1.033638888888889"/>
    <x v="1110"/>
  </r>
  <r>
    <n v="1520"/>
    <s v="TULIPS"/>
    <s v="A self-published photography book by Andrew Miksys from his new series about Belarus"/>
    <n v="18000"/>
    <n v="18625"/>
    <x v="0"/>
    <s v="US"/>
    <s v="USD"/>
    <x v="1520"/>
    <x v="1520"/>
    <b v="1"/>
    <n v="167"/>
    <b v="1"/>
    <x v="8"/>
    <x v="20"/>
    <n v="1.0347222222222223"/>
    <x v="111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x v="1521"/>
    <b v="1"/>
    <n v="235"/>
    <b v="1"/>
    <x v="8"/>
    <x v="20"/>
    <n v="1.0681333333333334"/>
    <x v="111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x v="1522"/>
    <b v="1"/>
    <n v="452"/>
    <b v="1"/>
    <x v="8"/>
    <x v="20"/>
    <n v="1.3896574712643677"/>
    <x v="111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x v="1523"/>
    <b v="1"/>
    <n v="241"/>
    <b v="1"/>
    <x v="8"/>
    <x v="20"/>
    <n v="1.2484324324324325"/>
    <x v="111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x v="1524"/>
    <b v="1"/>
    <n v="28"/>
    <b v="1"/>
    <x v="8"/>
    <x v="20"/>
    <n v="2.0699999999999998"/>
    <x v="111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x v="1525"/>
    <b v="1"/>
    <n v="140"/>
    <b v="1"/>
    <x v="8"/>
    <x v="20"/>
    <n v="1.7400576923076922"/>
    <x v="11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x v="1526"/>
    <b v="1"/>
    <n v="280"/>
    <b v="1"/>
    <x v="8"/>
    <x v="20"/>
    <n v="1.2032608695652174"/>
    <x v="111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x v="1527"/>
    <b v="1"/>
    <n v="70"/>
    <b v="1"/>
    <x v="8"/>
    <x v="20"/>
    <n v="1.1044428571428573"/>
    <x v="1118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x v="1528"/>
    <b v="1"/>
    <n v="160"/>
    <b v="1"/>
    <x v="8"/>
    <x v="20"/>
    <n v="2.8156666666666665"/>
    <x v="1119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x v="1529"/>
    <b v="1"/>
    <n v="141"/>
    <b v="1"/>
    <x v="8"/>
    <x v="20"/>
    <n v="1.0067894736842105"/>
    <x v="11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x v="1530"/>
    <b v="1"/>
    <n v="874"/>
    <b v="1"/>
    <x v="8"/>
    <x v="20"/>
    <n v="1.3482571428571428"/>
    <x v="112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x v="1531"/>
    <b v="1"/>
    <n v="73"/>
    <b v="1"/>
    <x v="8"/>
    <x v="20"/>
    <n v="1.7595744680851064"/>
    <x v="112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x v="1532"/>
    <b v="1"/>
    <n v="294"/>
    <b v="1"/>
    <x v="8"/>
    <x v="20"/>
    <n v="4.8402000000000003"/>
    <x v="1123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x v="1533"/>
    <b v="1"/>
    <n v="740"/>
    <b v="1"/>
    <x v="8"/>
    <x v="20"/>
    <n v="1.4514"/>
    <x v="11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x v="1534"/>
    <b v="1"/>
    <n v="369"/>
    <b v="1"/>
    <x v="8"/>
    <x v="20"/>
    <n v="4.1773333333333333"/>
    <x v="112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x v="1535"/>
    <b v="1"/>
    <n v="110"/>
    <b v="1"/>
    <x v="8"/>
    <x v="20"/>
    <n v="1.3242499999999999"/>
    <x v="112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x v="1536"/>
    <b v="1"/>
    <n v="455"/>
    <b v="1"/>
    <x v="8"/>
    <x v="20"/>
    <n v="2.5030841666666666"/>
    <x v="1127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x v="1537"/>
    <b v="1"/>
    <n v="224"/>
    <b v="1"/>
    <x v="8"/>
    <x v="20"/>
    <n v="1.7989999999999999"/>
    <x v="112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x v="1538"/>
    <b v="1"/>
    <n v="46"/>
    <b v="1"/>
    <x v="8"/>
    <x v="20"/>
    <n v="1.0262857142857142"/>
    <x v="112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x v="1539"/>
    <b v="0"/>
    <n v="284"/>
    <b v="1"/>
    <x v="8"/>
    <x v="20"/>
    <n v="1.359861"/>
    <x v="113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x v="1540"/>
    <b v="1"/>
    <n v="98"/>
    <b v="1"/>
    <x v="8"/>
    <x v="20"/>
    <n v="1.1786666666666668"/>
    <x v="113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x v="1541"/>
    <b v="0"/>
    <n v="2"/>
    <b v="0"/>
    <x v="8"/>
    <x v="24"/>
    <n v="3.3333333333333332E-4"/>
    <x v="366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x v="1542"/>
    <b v="0"/>
    <n v="1"/>
    <b v="0"/>
    <x v="8"/>
    <x v="24"/>
    <n v="0.04"/>
    <x v="13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x v="1543"/>
    <b v="0"/>
    <n v="1"/>
    <b v="0"/>
    <x v="8"/>
    <x v="24"/>
    <n v="4.4444444444444444E-3"/>
    <x v="1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x v="1544"/>
    <b v="0"/>
    <n v="0"/>
    <b v="0"/>
    <x v="8"/>
    <x v="24"/>
    <n v="0"/>
    <x v="121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x v="1545"/>
    <b v="0"/>
    <n v="1"/>
    <b v="0"/>
    <x v="8"/>
    <x v="24"/>
    <n v="3.3333333333333332E-4"/>
    <x v="12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x v="1546"/>
    <b v="0"/>
    <n v="11"/>
    <b v="0"/>
    <x v="8"/>
    <x v="24"/>
    <n v="0.28899999999999998"/>
    <x v="1132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x v="1547"/>
    <b v="0"/>
    <n v="0"/>
    <b v="0"/>
    <x v="8"/>
    <x v="24"/>
    <n v="0"/>
    <x v="121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x v="1548"/>
    <b v="0"/>
    <n v="1"/>
    <b v="0"/>
    <x v="8"/>
    <x v="24"/>
    <n v="8.5714285714285715E-2"/>
    <x v="8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x v="1549"/>
    <b v="0"/>
    <n v="6"/>
    <b v="0"/>
    <x v="8"/>
    <x v="24"/>
    <n v="0.34"/>
    <x v="11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x v="1550"/>
    <b v="0"/>
    <n v="7"/>
    <b v="0"/>
    <x v="8"/>
    <x v="24"/>
    <n v="0.13466666666666666"/>
    <x v="113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x v="1551"/>
    <b v="0"/>
    <n v="0"/>
    <b v="0"/>
    <x v="8"/>
    <x v="24"/>
    <n v="0"/>
    <x v="12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x v="1552"/>
    <b v="0"/>
    <n v="16"/>
    <b v="0"/>
    <x v="8"/>
    <x v="24"/>
    <n v="0.49186046511627907"/>
    <x v="113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x v="1553"/>
    <b v="0"/>
    <n v="0"/>
    <b v="0"/>
    <x v="8"/>
    <x v="24"/>
    <n v="0"/>
    <x v="12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x v="1554"/>
    <b v="0"/>
    <n v="0"/>
    <b v="0"/>
    <x v="8"/>
    <x v="24"/>
    <n v="0"/>
    <x v="12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x v="1555"/>
    <b v="0"/>
    <n v="0"/>
    <b v="0"/>
    <x v="8"/>
    <x v="24"/>
    <n v="0"/>
    <x v="12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x v="1556"/>
    <b v="0"/>
    <n v="12"/>
    <b v="0"/>
    <x v="8"/>
    <x v="24"/>
    <n v="0.45133333333333331"/>
    <x v="113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x v="1557"/>
    <b v="0"/>
    <n v="1"/>
    <b v="0"/>
    <x v="8"/>
    <x v="24"/>
    <n v="0.04"/>
    <x v="10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x v="1558"/>
    <b v="0"/>
    <n v="3"/>
    <b v="0"/>
    <x v="8"/>
    <x v="24"/>
    <n v="4.6666666666666669E-2"/>
    <x v="12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x v="1559"/>
    <b v="0"/>
    <n v="1"/>
    <b v="0"/>
    <x v="8"/>
    <x v="24"/>
    <n v="3.3333333333333335E-3"/>
    <x v="73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x v="1560"/>
    <b v="0"/>
    <n v="4"/>
    <b v="0"/>
    <x v="8"/>
    <x v="24"/>
    <n v="3.7600000000000001E-2"/>
    <x v="84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x v="1561"/>
    <b v="0"/>
    <n v="1"/>
    <b v="0"/>
    <x v="3"/>
    <x v="25"/>
    <n v="6.7000000000000002E-3"/>
    <x v="40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x v="1562"/>
    <b v="0"/>
    <n v="0"/>
    <b v="0"/>
    <x v="3"/>
    <x v="25"/>
    <n v="0"/>
    <x v="12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x v="1563"/>
    <b v="0"/>
    <n v="2"/>
    <b v="0"/>
    <x v="3"/>
    <x v="25"/>
    <n v="1.4166666666666666E-2"/>
    <x v="66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x v="1564"/>
    <b v="0"/>
    <n v="1"/>
    <b v="0"/>
    <x v="3"/>
    <x v="25"/>
    <n v="1E-3"/>
    <x v="11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x v="1565"/>
    <b v="0"/>
    <n v="1"/>
    <b v="0"/>
    <x v="3"/>
    <x v="25"/>
    <n v="2.5000000000000001E-2"/>
    <x v="1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x v="1566"/>
    <b v="0"/>
    <n v="59"/>
    <b v="0"/>
    <x v="3"/>
    <x v="25"/>
    <n v="0.21249999999999999"/>
    <x v="113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x v="1567"/>
    <b v="0"/>
    <n v="13"/>
    <b v="0"/>
    <x v="3"/>
    <x v="25"/>
    <n v="4.1176470588235294E-2"/>
    <x v="113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x v="1568"/>
    <b v="0"/>
    <n v="22"/>
    <b v="0"/>
    <x v="3"/>
    <x v="25"/>
    <n v="0.13639999999999999"/>
    <x v="1139"/>
  </r>
  <r>
    <n v="1569"/>
    <s v="to be removed (Canceled)"/>
    <s v="to be removed"/>
    <n v="30000"/>
    <n v="0"/>
    <x v="1"/>
    <s v="US"/>
    <s v="USD"/>
    <x v="1568"/>
    <x v="1569"/>
    <b v="0"/>
    <n v="0"/>
    <b v="0"/>
    <x v="3"/>
    <x v="25"/>
    <n v="0"/>
    <x v="121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x v="1570"/>
    <b v="0"/>
    <n v="52"/>
    <b v="0"/>
    <x v="3"/>
    <x v="25"/>
    <n v="0.41399999999999998"/>
    <x v="114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x v="1571"/>
    <b v="0"/>
    <n v="4"/>
    <b v="0"/>
    <x v="3"/>
    <x v="25"/>
    <n v="6.6115702479338841E-3"/>
    <x v="13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x v="1572"/>
    <b v="0"/>
    <n v="3"/>
    <b v="0"/>
    <x v="3"/>
    <x v="25"/>
    <n v="0.05"/>
    <x v="69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x v="1573"/>
    <b v="0"/>
    <n v="3"/>
    <b v="0"/>
    <x v="3"/>
    <x v="25"/>
    <n v="2.4777777777777777E-2"/>
    <x v="114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x v="1574"/>
    <b v="0"/>
    <n v="6"/>
    <b v="0"/>
    <x v="3"/>
    <x v="25"/>
    <n v="5.0599999999999999E-2"/>
    <x v="114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x v="1575"/>
    <b v="0"/>
    <n v="35"/>
    <b v="0"/>
    <x v="3"/>
    <x v="25"/>
    <n v="0.2291"/>
    <x v="114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x v="1576"/>
    <b v="0"/>
    <n v="10"/>
    <b v="0"/>
    <x v="3"/>
    <x v="25"/>
    <n v="0.13"/>
    <x v="17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x v="1577"/>
    <b v="0"/>
    <n v="2"/>
    <b v="0"/>
    <x v="3"/>
    <x v="25"/>
    <n v="5.4999999999999997E-3"/>
    <x v="44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x v="1578"/>
    <b v="0"/>
    <n v="4"/>
    <b v="0"/>
    <x v="3"/>
    <x v="25"/>
    <n v="0.10806536636794939"/>
    <x v="2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x v="1579"/>
    <b v="0"/>
    <n v="2"/>
    <b v="0"/>
    <x v="3"/>
    <x v="25"/>
    <n v="8.4008400840084006E-3"/>
    <x v="45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x v="1580"/>
    <b v="0"/>
    <n v="0"/>
    <b v="0"/>
    <x v="3"/>
    <x v="25"/>
    <n v="0"/>
    <x v="12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x v="1581"/>
    <b v="0"/>
    <n v="1"/>
    <b v="0"/>
    <x v="8"/>
    <x v="26"/>
    <n v="5.0000000000000001E-3"/>
    <x v="144"/>
  </r>
  <r>
    <n v="1582"/>
    <s v="Scenes from New Orleans"/>
    <s v="I create canvas prints of images from in and around New Orleans"/>
    <n v="1000"/>
    <n v="93"/>
    <x v="2"/>
    <s v="US"/>
    <s v="USD"/>
    <x v="1581"/>
    <x v="1582"/>
    <b v="0"/>
    <n v="3"/>
    <b v="0"/>
    <x v="8"/>
    <x v="26"/>
    <n v="9.2999999999999999E-2"/>
    <x v="114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x v="1583"/>
    <b v="0"/>
    <n v="1"/>
    <b v="0"/>
    <x v="8"/>
    <x v="26"/>
    <n v="7.5000000000000002E-4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x v="1584"/>
    <b v="0"/>
    <n v="0"/>
    <b v="0"/>
    <x v="8"/>
    <x v="26"/>
    <n v="0"/>
    <x v="12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x v="1585"/>
    <b v="0"/>
    <n v="12"/>
    <b v="0"/>
    <x v="8"/>
    <x v="26"/>
    <n v="0.79"/>
    <x v="1145"/>
  </r>
  <r>
    <n v="1586"/>
    <s v="Missouri In Pictures"/>
    <s v="Show the world the beauty that is in all of our back yards!"/>
    <n v="1500"/>
    <n v="0"/>
    <x v="2"/>
    <s v="US"/>
    <s v="USD"/>
    <x v="1585"/>
    <x v="1586"/>
    <b v="0"/>
    <n v="0"/>
    <b v="0"/>
    <x v="8"/>
    <x v="26"/>
    <n v="0"/>
    <x v="12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x v="1587"/>
    <b v="0"/>
    <n v="1"/>
    <b v="0"/>
    <x v="8"/>
    <x v="26"/>
    <n v="1.3333333333333334E-4"/>
    <x v="120"/>
  </r>
  <r>
    <n v="1588"/>
    <s v="The Right Side of Texas"/>
    <s v="Southeast Texas as seen through the lens of a cell phone camera"/>
    <n v="516"/>
    <n v="0"/>
    <x v="2"/>
    <s v="US"/>
    <s v="USD"/>
    <x v="1587"/>
    <x v="1588"/>
    <b v="0"/>
    <n v="0"/>
    <b v="0"/>
    <x v="8"/>
    <x v="26"/>
    <n v="0"/>
    <x v="121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x v="1589"/>
    <b v="0"/>
    <n v="0"/>
    <b v="0"/>
    <x v="8"/>
    <x v="26"/>
    <n v="0"/>
    <x v="121"/>
  </r>
  <r>
    <n v="1590"/>
    <s v="An Italian Adventure"/>
    <s v="Discover Italy through photography."/>
    <n v="60000"/>
    <n v="1020"/>
    <x v="2"/>
    <s v="IT"/>
    <s v="EUR"/>
    <x v="1589"/>
    <x v="1590"/>
    <b v="0"/>
    <n v="2"/>
    <b v="0"/>
    <x v="8"/>
    <x v="26"/>
    <n v="1.7000000000000001E-2"/>
    <x v="114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x v="1591"/>
    <b v="0"/>
    <n v="92"/>
    <b v="0"/>
    <x v="8"/>
    <x v="26"/>
    <n v="0.29228571428571426"/>
    <x v="1147"/>
  </r>
  <r>
    <n v="1592"/>
    <s v="The Views of Pittsburgh"/>
    <s v="A portfolio collage of beautiful pictures of authentic Pittsburgh locations and scenery."/>
    <n v="25"/>
    <n v="0"/>
    <x v="2"/>
    <s v="US"/>
    <s v="USD"/>
    <x v="1591"/>
    <x v="1592"/>
    <b v="0"/>
    <n v="0"/>
    <b v="0"/>
    <x v="8"/>
    <x v="26"/>
    <n v="0"/>
    <x v="121"/>
  </r>
  <r>
    <n v="1593"/>
    <s v="Picturing Italy"/>
    <s v="A trip to fulfill a dream of capturing the wonders and history of ancient Italy in person."/>
    <n v="22000"/>
    <n v="3"/>
    <x v="2"/>
    <s v="US"/>
    <s v="USD"/>
    <x v="1592"/>
    <x v="1593"/>
    <b v="0"/>
    <n v="3"/>
    <b v="0"/>
    <x v="8"/>
    <x v="26"/>
    <n v="1.3636363636363637E-4"/>
    <x v="120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x v="1594"/>
    <b v="0"/>
    <n v="10"/>
    <b v="0"/>
    <x v="8"/>
    <x v="26"/>
    <n v="0.20499999999999999"/>
    <x v="44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x v="1595"/>
    <b v="0"/>
    <n v="7"/>
    <b v="0"/>
    <x v="8"/>
    <x v="26"/>
    <n v="2.8E-3"/>
    <x v="379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x v="1596"/>
    <b v="0"/>
    <n v="3"/>
    <b v="0"/>
    <x v="8"/>
    <x v="26"/>
    <n v="2.3076923076923078E-2"/>
    <x v="38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x v="1597"/>
    <b v="0"/>
    <n v="0"/>
    <b v="0"/>
    <x v="8"/>
    <x v="26"/>
    <n v="0"/>
    <x v="12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x v="1598"/>
    <b v="0"/>
    <n v="1"/>
    <b v="0"/>
    <x v="8"/>
    <x v="26"/>
    <n v="1.25E-3"/>
    <x v="12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x v="1599"/>
    <b v="0"/>
    <n v="0"/>
    <b v="0"/>
    <x v="8"/>
    <x v="26"/>
    <n v="0"/>
    <x v="12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x v="1600"/>
    <b v="0"/>
    <n v="9"/>
    <b v="0"/>
    <x v="8"/>
    <x v="26"/>
    <n v="7.3400000000000007E-2"/>
    <x v="1148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x v="1601"/>
    <b v="0"/>
    <n v="56"/>
    <b v="1"/>
    <x v="4"/>
    <x v="11"/>
    <n v="1.082492"/>
    <x v="1149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x v="1602"/>
    <b v="0"/>
    <n v="32"/>
    <b v="1"/>
    <x v="4"/>
    <x v="11"/>
    <n v="1.0016666666666667"/>
    <x v="1150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x v="1603"/>
    <b v="0"/>
    <n v="30"/>
    <b v="1"/>
    <x v="4"/>
    <x v="11"/>
    <n v="1.0003299999999999"/>
    <x v="115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x v="1604"/>
    <b v="0"/>
    <n v="70"/>
    <b v="1"/>
    <x v="4"/>
    <x v="11"/>
    <n v="1.2210714285714286"/>
    <x v="115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x v="1605"/>
    <b v="0"/>
    <n v="44"/>
    <b v="1"/>
    <x v="4"/>
    <x v="11"/>
    <n v="1.0069333333333335"/>
    <x v="115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x v="1606"/>
    <b v="0"/>
    <n v="92"/>
    <b v="1"/>
    <x v="4"/>
    <x v="11"/>
    <n v="1.01004125"/>
    <x v="115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x v="1607"/>
    <b v="0"/>
    <n v="205"/>
    <b v="1"/>
    <x v="4"/>
    <x v="11"/>
    <n v="1.4511000000000001"/>
    <x v="115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x v="1608"/>
    <b v="0"/>
    <n v="23"/>
    <b v="1"/>
    <x v="4"/>
    <x v="11"/>
    <n v="1.0125"/>
    <x v="115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x v="1609"/>
    <b v="0"/>
    <n v="4"/>
    <b v="1"/>
    <x v="4"/>
    <x v="11"/>
    <n v="1.1833333333333333"/>
    <x v="1157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x v="1610"/>
    <b v="0"/>
    <n v="112"/>
    <b v="1"/>
    <x v="4"/>
    <x v="11"/>
    <n v="2.7185000000000001"/>
    <x v="1158"/>
  </r>
  <r>
    <n v="1611"/>
    <s v="Skelton-Luns CD/7&quot;             No Big Deal."/>
    <s v="Skelton-Luns CD/7&quot; No Big Deal."/>
    <n v="800"/>
    <n v="1001"/>
    <x v="0"/>
    <s v="US"/>
    <s v="USD"/>
    <x v="1610"/>
    <x v="1611"/>
    <b v="0"/>
    <n v="27"/>
    <b v="1"/>
    <x v="4"/>
    <x v="11"/>
    <n v="1.25125"/>
    <x v="1159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x v="1612"/>
    <b v="0"/>
    <n v="11"/>
    <b v="1"/>
    <x v="4"/>
    <x v="11"/>
    <n v="1.1000000000000001"/>
    <x v="7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x v="1613"/>
    <b v="0"/>
    <n v="26"/>
    <b v="1"/>
    <x v="4"/>
    <x v="11"/>
    <n v="1.0149999999999999"/>
    <x v="116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x v="1614"/>
    <b v="0"/>
    <n v="77"/>
    <b v="1"/>
    <x v="4"/>
    <x v="11"/>
    <n v="1.0269999999999999"/>
    <x v="116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x v="1615"/>
    <b v="0"/>
    <n v="136"/>
    <b v="1"/>
    <x v="4"/>
    <x v="11"/>
    <n v="1.1412500000000001"/>
    <x v="1162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x v="1616"/>
    <b v="0"/>
    <n v="157"/>
    <b v="1"/>
    <x v="4"/>
    <x v="11"/>
    <n v="1.042"/>
    <x v="1163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x v="1617"/>
    <b v="0"/>
    <n v="158"/>
    <b v="1"/>
    <x v="4"/>
    <x v="11"/>
    <n v="1.4585714285714286"/>
    <x v="1164"/>
  </r>
  <r>
    <n v="1618"/>
    <s v="Janus Word Album"/>
    <s v="Janus Word combines hard rock with melodic acoustic music for a unique and awesome sound."/>
    <n v="1500"/>
    <n v="1576"/>
    <x v="0"/>
    <s v="US"/>
    <s v="USD"/>
    <x v="1617"/>
    <x v="1618"/>
    <b v="0"/>
    <n v="27"/>
    <b v="1"/>
    <x v="4"/>
    <x v="11"/>
    <n v="1.0506666666666666"/>
    <x v="116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x v="1619"/>
    <b v="0"/>
    <n v="23"/>
    <b v="1"/>
    <x v="4"/>
    <x v="11"/>
    <n v="1.3333333333333333"/>
    <x v="1166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x v="1620"/>
    <b v="0"/>
    <n v="17"/>
    <b v="1"/>
    <x v="4"/>
    <x v="11"/>
    <n v="1.1299999999999999"/>
    <x v="116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x v="1621"/>
    <b v="0"/>
    <n v="37"/>
    <b v="1"/>
    <x v="4"/>
    <x v="11"/>
    <n v="1.212"/>
    <x v="116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x v="1622"/>
    <b v="0"/>
    <n v="65"/>
    <b v="1"/>
    <x v="4"/>
    <x v="11"/>
    <n v="1.0172463768115942"/>
    <x v="116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x v="1623"/>
    <b v="0"/>
    <n v="18"/>
    <b v="1"/>
    <x v="4"/>
    <x v="11"/>
    <n v="1.0106666666666666"/>
    <x v="117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x v="1624"/>
    <b v="0"/>
    <n v="25"/>
    <b v="1"/>
    <x v="4"/>
    <x v="11"/>
    <n v="1.18"/>
    <x v="117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x v="1625"/>
    <b v="0"/>
    <n v="104"/>
    <b v="1"/>
    <x v="4"/>
    <x v="11"/>
    <n v="1.5533333333333332"/>
    <x v="117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x v="1626"/>
    <b v="0"/>
    <n v="108"/>
    <b v="1"/>
    <x v="4"/>
    <x v="11"/>
    <n v="1.0118750000000001"/>
    <x v="117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x v="1627"/>
    <b v="0"/>
    <n v="38"/>
    <b v="1"/>
    <x v="4"/>
    <x v="11"/>
    <n v="1.17"/>
    <x v="1174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x v="1628"/>
    <b v="0"/>
    <n v="88"/>
    <b v="1"/>
    <x v="4"/>
    <x v="11"/>
    <n v="1.00925"/>
    <x v="117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x v="1629"/>
    <b v="0"/>
    <n v="82"/>
    <b v="1"/>
    <x v="4"/>
    <x v="11"/>
    <n v="1.0366666666666666"/>
    <x v="117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x v="1630"/>
    <b v="0"/>
    <n v="126"/>
    <b v="1"/>
    <x v="4"/>
    <x v="11"/>
    <n v="2.6524999999999999"/>
    <x v="117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x v="1631"/>
    <b v="0"/>
    <n v="133"/>
    <b v="1"/>
    <x v="4"/>
    <x v="11"/>
    <n v="1.5590999999999999"/>
    <x v="117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x v="1632"/>
    <b v="0"/>
    <n v="47"/>
    <b v="1"/>
    <x v="4"/>
    <x v="11"/>
    <n v="1.0162500000000001"/>
    <x v="117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x v="1633"/>
    <b v="0"/>
    <n v="58"/>
    <b v="1"/>
    <x v="4"/>
    <x v="11"/>
    <n v="1"/>
    <x v="1180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x v="1634"/>
    <b v="0"/>
    <n v="32"/>
    <b v="1"/>
    <x v="4"/>
    <x v="11"/>
    <n v="1.0049999999999999"/>
    <x v="11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x v="1635"/>
    <b v="0"/>
    <n v="37"/>
    <b v="1"/>
    <x v="4"/>
    <x v="11"/>
    <n v="1.2529999999999999"/>
    <x v="118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x v="1636"/>
    <b v="0"/>
    <n v="87"/>
    <b v="1"/>
    <x v="4"/>
    <x v="11"/>
    <n v="1.0355555555555556"/>
    <x v="118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x v="1637"/>
    <b v="0"/>
    <n v="15"/>
    <b v="1"/>
    <x v="4"/>
    <x v="11"/>
    <n v="1.038"/>
    <x v="1184"/>
  </r>
  <r>
    <n v="1638"/>
    <s v="Avenues EP 2013"/>
    <s v="Avenues will be going in to the studio to record a new EP with Matt Allison!"/>
    <n v="1000"/>
    <n v="1050"/>
    <x v="0"/>
    <s v="US"/>
    <s v="USD"/>
    <x v="1637"/>
    <x v="1638"/>
    <b v="0"/>
    <n v="27"/>
    <b v="1"/>
    <x v="4"/>
    <x v="11"/>
    <n v="1.05"/>
    <x v="118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x v="1639"/>
    <b v="0"/>
    <n v="19"/>
    <b v="1"/>
    <x v="4"/>
    <x v="11"/>
    <n v="1"/>
    <x v="118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x v="1640"/>
    <b v="0"/>
    <n v="17"/>
    <b v="1"/>
    <x v="4"/>
    <x v="11"/>
    <n v="1.6986000000000001"/>
    <x v="1187"/>
  </r>
  <r>
    <n v="1641"/>
    <s v="Tanya Dartson- Run for Your Life music video"/>
    <s v="Music Video For Upbeat and Inspiring Song - Run For Your Life"/>
    <n v="2500"/>
    <n v="2535"/>
    <x v="0"/>
    <s v="US"/>
    <s v="USD"/>
    <x v="1640"/>
    <x v="1641"/>
    <b v="0"/>
    <n v="26"/>
    <b v="1"/>
    <x v="4"/>
    <x v="27"/>
    <n v="1.014"/>
    <x v="1188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x v="1642"/>
    <b v="0"/>
    <n v="28"/>
    <b v="1"/>
    <x v="4"/>
    <x v="27"/>
    <n v="1"/>
    <x v="317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x v="1643"/>
    <b v="0"/>
    <n v="37"/>
    <b v="1"/>
    <x v="4"/>
    <x v="27"/>
    <n v="1.2470000000000001"/>
    <x v="118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x v="1644"/>
    <b v="0"/>
    <n v="128"/>
    <b v="1"/>
    <x v="4"/>
    <x v="27"/>
    <n v="1.095"/>
    <x v="119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x v="1645"/>
    <b v="0"/>
    <n v="10"/>
    <b v="1"/>
    <x v="4"/>
    <x v="27"/>
    <n v="1.1080000000000001"/>
    <x v="119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x v="1646"/>
    <b v="0"/>
    <n v="83"/>
    <b v="1"/>
    <x v="4"/>
    <x v="27"/>
    <n v="1.1020000000000001"/>
    <x v="119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x v="1647"/>
    <b v="0"/>
    <n v="46"/>
    <b v="1"/>
    <x v="4"/>
    <x v="27"/>
    <n v="1.0471999999999999"/>
    <x v="119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x v="1648"/>
    <b v="0"/>
    <n v="90"/>
    <b v="1"/>
    <x v="4"/>
    <x v="27"/>
    <n v="1.2526086956521738"/>
    <x v="119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x v="1649"/>
    <b v="0"/>
    <n v="81"/>
    <b v="1"/>
    <x v="4"/>
    <x v="27"/>
    <n v="1.0058763157894737"/>
    <x v="119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x v="1650"/>
    <b v="0"/>
    <n v="32"/>
    <b v="1"/>
    <x v="4"/>
    <x v="27"/>
    <n v="1.4155"/>
    <x v="119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x v="1651"/>
    <b v="0"/>
    <n v="20"/>
    <b v="1"/>
    <x v="4"/>
    <x v="27"/>
    <n v="1.0075000000000001"/>
    <x v="119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x v="1652"/>
    <b v="0"/>
    <n v="70"/>
    <b v="1"/>
    <x v="4"/>
    <x v="27"/>
    <n v="1.0066666666666666"/>
    <x v="119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x v="1653"/>
    <b v="0"/>
    <n v="168"/>
    <b v="1"/>
    <x v="4"/>
    <x v="27"/>
    <n v="1.7423040000000001"/>
    <x v="119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x v="1654"/>
    <b v="0"/>
    <n v="34"/>
    <b v="1"/>
    <x v="4"/>
    <x v="27"/>
    <n v="1.199090909090909"/>
    <x v="1200"/>
  </r>
  <r>
    <n v="1655"/>
    <s v="Meg Porter Debut EP!"/>
    <s v="Berklee College of Music student, Meg Porter needs YOUR help to fund her very first EP!"/>
    <n v="1500"/>
    <n v="2143"/>
    <x v="0"/>
    <s v="US"/>
    <s v="USD"/>
    <x v="1654"/>
    <x v="1655"/>
    <b v="0"/>
    <n v="48"/>
    <b v="1"/>
    <x v="4"/>
    <x v="27"/>
    <n v="1.4286666666666668"/>
    <x v="120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x v="1656"/>
    <b v="0"/>
    <n v="48"/>
    <b v="1"/>
    <x v="4"/>
    <x v="27"/>
    <n v="1.0033493333333334"/>
    <x v="120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x v="1657"/>
    <b v="0"/>
    <n v="221"/>
    <b v="1"/>
    <x v="4"/>
    <x v="27"/>
    <n v="1.0493380000000001"/>
    <x v="1203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x v="1658"/>
    <b v="0"/>
    <n v="107"/>
    <b v="1"/>
    <x v="4"/>
    <x v="27"/>
    <n v="1.3223333333333334"/>
    <x v="120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x v="1659"/>
    <b v="0"/>
    <n v="45"/>
    <b v="1"/>
    <x v="4"/>
    <x v="27"/>
    <n v="1.1279999999999999"/>
    <x v="1205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x v="1660"/>
    <b v="0"/>
    <n v="36"/>
    <b v="1"/>
    <x v="4"/>
    <x v="27"/>
    <n v="12.5375"/>
    <x v="120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x v="1661"/>
    <b v="0"/>
    <n v="101"/>
    <b v="1"/>
    <x v="4"/>
    <x v="27"/>
    <n v="1.0250632911392406"/>
    <x v="12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x v="1662"/>
    <b v="0"/>
    <n v="62"/>
    <b v="1"/>
    <x v="4"/>
    <x v="27"/>
    <n v="1.026375"/>
    <x v="1208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x v="1663"/>
    <b v="0"/>
    <n v="32"/>
    <b v="1"/>
    <x v="4"/>
    <x v="27"/>
    <n v="1.08"/>
    <x v="1209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x v="1664"/>
    <b v="0"/>
    <n v="89"/>
    <b v="1"/>
    <x v="4"/>
    <x v="27"/>
    <n v="1.2240879999999998"/>
    <x v="121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x v="1665"/>
    <b v="0"/>
    <n v="93"/>
    <b v="1"/>
    <x v="4"/>
    <x v="27"/>
    <n v="1.1945714285714286"/>
    <x v="12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x v="1666"/>
    <b v="0"/>
    <n v="98"/>
    <b v="1"/>
    <x v="4"/>
    <x v="27"/>
    <n v="1.6088"/>
    <x v="121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x v="1667"/>
    <b v="0"/>
    <n v="82"/>
    <b v="1"/>
    <x v="4"/>
    <x v="27"/>
    <n v="1.2685294117647059"/>
    <x v="121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x v="1668"/>
    <b v="0"/>
    <n v="116"/>
    <b v="1"/>
    <x v="4"/>
    <x v="27"/>
    <n v="1.026375"/>
    <x v="121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x v="1669"/>
    <b v="0"/>
    <n v="52"/>
    <b v="1"/>
    <x v="4"/>
    <x v="27"/>
    <n v="1.3975"/>
    <x v="40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x v="1670"/>
    <b v="0"/>
    <n v="23"/>
    <b v="1"/>
    <x v="4"/>
    <x v="27"/>
    <n v="1.026"/>
    <x v="1215"/>
  </r>
  <r>
    <n v="1671"/>
    <s v="Luke O'Brien's Kickstarter"/>
    <s v="I am seeking funding in order to help take my music from a hobby to a career."/>
    <n v="2000"/>
    <n v="2013.47"/>
    <x v="0"/>
    <s v="US"/>
    <s v="USD"/>
    <x v="1670"/>
    <x v="1671"/>
    <b v="0"/>
    <n v="77"/>
    <b v="1"/>
    <x v="4"/>
    <x v="27"/>
    <n v="1.0067349999999999"/>
    <x v="1216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x v="1672"/>
    <b v="0"/>
    <n v="49"/>
    <b v="1"/>
    <x v="4"/>
    <x v="27"/>
    <n v="1.1294117647058823"/>
    <x v="121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x v="1673"/>
    <b v="0"/>
    <n v="59"/>
    <b v="1"/>
    <x v="4"/>
    <x v="27"/>
    <n v="1.2809523809523808"/>
    <x v="12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x v="1674"/>
    <b v="0"/>
    <n v="113"/>
    <b v="1"/>
    <x v="4"/>
    <x v="27"/>
    <n v="2.0169999999999999"/>
    <x v="1219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x v="1675"/>
    <b v="0"/>
    <n v="34"/>
    <b v="1"/>
    <x v="4"/>
    <x v="27"/>
    <n v="1.37416"/>
    <x v="1220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x v="1676"/>
    <b v="0"/>
    <n v="42"/>
    <b v="1"/>
    <x v="4"/>
    <x v="27"/>
    <n v="1.1533333333333333"/>
    <x v="1221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x v="1677"/>
    <b v="0"/>
    <n v="42"/>
    <b v="1"/>
    <x v="4"/>
    <x v="27"/>
    <n v="1.1166666666666667"/>
    <x v="122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x v="1678"/>
    <b v="0"/>
    <n v="49"/>
    <b v="1"/>
    <x v="4"/>
    <x v="27"/>
    <n v="1.1839999999999999"/>
    <x v="122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x v="1679"/>
    <b v="0"/>
    <n v="56"/>
    <b v="1"/>
    <x v="4"/>
    <x v="27"/>
    <n v="1.75"/>
    <x v="372"/>
  </r>
  <r>
    <n v="1680"/>
    <s v="Kick Out a Record"/>
    <s v="Working Musician dilemma #164: how the taxman put Kick the Record 2.0 on hold"/>
    <n v="1000"/>
    <n v="1175"/>
    <x v="0"/>
    <s v="US"/>
    <s v="USD"/>
    <x v="1679"/>
    <x v="1680"/>
    <b v="0"/>
    <n v="25"/>
    <b v="1"/>
    <x v="4"/>
    <x v="27"/>
    <n v="1.175"/>
    <x v="122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x v="1681"/>
    <b v="0"/>
    <n v="884"/>
    <b v="0"/>
    <x v="4"/>
    <x v="28"/>
    <n v="1.0142212307692309"/>
    <x v="1225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x v="1682"/>
    <b v="0"/>
    <n v="0"/>
    <b v="0"/>
    <x v="4"/>
    <x v="28"/>
    <n v="0"/>
    <x v="12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x v="1683"/>
    <b v="0"/>
    <n v="10"/>
    <b v="0"/>
    <x v="4"/>
    <x v="28"/>
    <n v="0.21714285714285714"/>
    <x v="1226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x v="1684"/>
    <b v="0"/>
    <n v="101"/>
    <b v="0"/>
    <x v="4"/>
    <x v="28"/>
    <n v="1.0912500000000001"/>
    <x v="122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x v="1685"/>
    <b v="0"/>
    <n v="15"/>
    <b v="0"/>
    <x v="4"/>
    <x v="28"/>
    <n v="1.0285714285714285"/>
    <x v="12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x v="1686"/>
    <b v="0"/>
    <n v="1"/>
    <b v="0"/>
    <x v="4"/>
    <x v="28"/>
    <n v="3.5999999999999999E-3"/>
    <x v="66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x v="1687"/>
    <b v="0"/>
    <n v="39"/>
    <b v="0"/>
    <x v="4"/>
    <x v="28"/>
    <n v="0.3125"/>
    <x v="122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x v="1688"/>
    <b v="0"/>
    <n v="7"/>
    <b v="0"/>
    <x v="4"/>
    <x v="28"/>
    <n v="0.443"/>
    <x v="1230"/>
  </r>
  <r>
    <n v="1689"/>
    <s v="Fly Away"/>
    <s v="Praising the Living God in the second half of life."/>
    <n v="2400"/>
    <n v="2400"/>
    <x v="3"/>
    <s v="US"/>
    <s v="USD"/>
    <x v="1688"/>
    <x v="1689"/>
    <b v="0"/>
    <n v="14"/>
    <b v="0"/>
    <x v="4"/>
    <x v="28"/>
    <n v="1"/>
    <x v="123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x v="1690"/>
    <b v="0"/>
    <n v="11"/>
    <b v="0"/>
    <x v="4"/>
    <x v="28"/>
    <n v="0.254"/>
    <x v="123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x v="1691"/>
    <b v="0"/>
    <n v="38"/>
    <b v="0"/>
    <x v="4"/>
    <x v="28"/>
    <n v="0.33473333333333333"/>
    <x v="123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x v="1692"/>
    <b v="0"/>
    <n v="15"/>
    <b v="0"/>
    <x v="4"/>
    <x v="28"/>
    <n v="0.47799999999999998"/>
    <x v="12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x v="1693"/>
    <b v="0"/>
    <n v="8"/>
    <b v="0"/>
    <x v="4"/>
    <x v="28"/>
    <n v="9.3333333333333338E-2"/>
    <x v="436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x v="1694"/>
    <b v="0"/>
    <n v="1"/>
    <b v="0"/>
    <x v="4"/>
    <x v="28"/>
    <n v="5.0000000000000001E-4"/>
    <x v="14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x v="1695"/>
    <b v="0"/>
    <n v="23"/>
    <b v="0"/>
    <x v="4"/>
    <x v="28"/>
    <n v="0.11708333333333333"/>
    <x v="123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x v="1696"/>
    <b v="0"/>
    <n v="0"/>
    <b v="0"/>
    <x v="4"/>
    <x v="28"/>
    <n v="0"/>
    <x v="1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x v="1697"/>
    <b v="0"/>
    <n v="22"/>
    <b v="0"/>
    <x v="4"/>
    <x v="28"/>
    <n v="0.20208000000000001"/>
    <x v="123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x v="1698"/>
    <b v="0"/>
    <n v="0"/>
    <b v="0"/>
    <x v="4"/>
    <x v="28"/>
    <n v="0"/>
    <x v="12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x v="1699"/>
    <b v="0"/>
    <n v="4"/>
    <b v="0"/>
    <x v="4"/>
    <x v="28"/>
    <n v="4.2311459353574929E-2"/>
    <x v="123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x v="1700"/>
    <b v="0"/>
    <n v="79"/>
    <b v="0"/>
    <x v="4"/>
    <x v="28"/>
    <n v="0.2606"/>
    <x v="123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x v="1701"/>
    <b v="0"/>
    <n v="2"/>
    <b v="0"/>
    <x v="4"/>
    <x v="28"/>
    <n v="1.9801980198019802E-3"/>
    <x v="144"/>
  </r>
  <r>
    <n v="1702"/>
    <s v="lyndale lewis and new vision prosper cd release"/>
    <s v="I can do all things through christ jesus"/>
    <n v="16500"/>
    <n v="1"/>
    <x v="2"/>
    <s v="US"/>
    <s v="USD"/>
    <x v="1701"/>
    <x v="1702"/>
    <b v="0"/>
    <n v="1"/>
    <b v="0"/>
    <x v="4"/>
    <x v="28"/>
    <n v="6.0606060606060605E-5"/>
    <x v="12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x v="1703"/>
    <b v="0"/>
    <n v="2"/>
    <b v="0"/>
    <x v="4"/>
    <x v="28"/>
    <n v="1.0200000000000001E-2"/>
    <x v="157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x v="1704"/>
    <b v="0"/>
    <n v="11"/>
    <b v="0"/>
    <x v="4"/>
    <x v="28"/>
    <n v="0.65100000000000002"/>
    <x v="123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x v="1705"/>
    <b v="0"/>
    <n v="0"/>
    <b v="0"/>
    <x v="4"/>
    <x v="28"/>
    <n v="0"/>
    <x v="121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x v="1706"/>
    <b v="0"/>
    <n v="0"/>
    <b v="0"/>
    <x v="4"/>
    <x v="28"/>
    <n v="0"/>
    <x v="12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x v="1707"/>
    <b v="0"/>
    <n v="9"/>
    <b v="0"/>
    <x v="4"/>
    <x v="28"/>
    <n v="9.74E-2"/>
    <x v="124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x v="1708"/>
    <b v="0"/>
    <n v="0"/>
    <b v="0"/>
    <x v="4"/>
    <x v="28"/>
    <n v="0"/>
    <x v="121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x v="1709"/>
    <b v="0"/>
    <n v="4"/>
    <b v="0"/>
    <x v="4"/>
    <x v="28"/>
    <n v="4.8571428571428571E-2"/>
    <x v="1241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x v="1710"/>
    <b v="0"/>
    <n v="1"/>
    <b v="0"/>
    <x v="4"/>
    <x v="28"/>
    <n v="6.7999999999999996E-3"/>
    <x v="44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x v="1711"/>
    <b v="0"/>
    <n v="2"/>
    <b v="0"/>
    <x v="4"/>
    <x v="28"/>
    <n v="0.105"/>
    <x v="124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x v="1712"/>
    <b v="0"/>
    <n v="0"/>
    <b v="0"/>
    <x v="4"/>
    <x v="28"/>
    <n v="0"/>
    <x v="12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x v="1713"/>
    <b v="0"/>
    <n v="1"/>
    <b v="0"/>
    <x v="4"/>
    <x v="28"/>
    <n v="1.6666666666666666E-2"/>
    <x v="7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x v="1714"/>
    <b v="0"/>
    <n v="17"/>
    <b v="0"/>
    <x v="4"/>
    <x v="28"/>
    <n v="7.868E-2"/>
    <x v="124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x v="1715"/>
    <b v="0"/>
    <n v="2"/>
    <b v="0"/>
    <x v="4"/>
    <x v="28"/>
    <n v="2.2000000000000001E-3"/>
    <x v="14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x v="1716"/>
    <b v="0"/>
    <n v="3"/>
    <b v="0"/>
    <x v="4"/>
    <x v="28"/>
    <n v="7.4999999999999997E-2"/>
    <x v="73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x v="1717"/>
    <b v="0"/>
    <n v="41"/>
    <b v="0"/>
    <x v="4"/>
    <x v="28"/>
    <n v="0.42725880551301687"/>
    <x v="1244"/>
  </r>
  <r>
    <n v="1718"/>
    <s v="The Prodigal Son"/>
    <s v="A melody for the galaxy."/>
    <n v="35000"/>
    <n v="75"/>
    <x v="2"/>
    <s v="US"/>
    <s v="USD"/>
    <x v="1717"/>
    <x v="1718"/>
    <b v="0"/>
    <n v="2"/>
    <b v="0"/>
    <x v="4"/>
    <x v="28"/>
    <n v="2.142857142857143E-3"/>
    <x v="83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x v="1719"/>
    <b v="0"/>
    <n v="3"/>
    <b v="0"/>
    <x v="4"/>
    <x v="28"/>
    <n v="8.7500000000000008E-3"/>
    <x v="12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x v="1720"/>
    <b v="0"/>
    <n v="8"/>
    <b v="0"/>
    <x v="4"/>
    <x v="28"/>
    <n v="5.6250000000000001E-2"/>
    <x v="124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x v="1721"/>
    <b v="0"/>
    <n v="0"/>
    <b v="0"/>
    <x v="4"/>
    <x v="28"/>
    <n v="0"/>
    <x v="1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x v="1722"/>
    <b v="0"/>
    <n v="1"/>
    <b v="0"/>
    <x v="4"/>
    <x v="28"/>
    <n v="3.4722222222222224E-4"/>
    <x v="12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x v="1723"/>
    <b v="0"/>
    <n v="3"/>
    <b v="0"/>
    <x v="4"/>
    <x v="28"/>
    <n v="6.5000000000000002E-2"/>
    <x v="124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x v="1724"/>
    <b v="0"/>
    <n v="4"/>
    <b v="0"/>
    <x v="4"/>
    <x v="28"/>
    <n v="5.8333333333333336E-3"/>
    <x v="44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x v="1725"/>
    <b v="0"/>
    <n v="9"/>
    <b v="0"/>
    <x v="4"/>
    <x v="28"/>
    <n v="0.10181818181818182"/>
    <x v="1247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x v="1726"/>
    <b v="0"/>
    <n v="16"/>
    <b v="0"/>
    <x v="4"/>
    <x v="28"/>
    <n v="0.33784615384615385"/>
    <x v="124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x v="1727"/>
    <b v="0"/>
    <n v="1"/>
    <b v="0"/>
    <x v="4"/>
    <x v="28"/>
    <n v="3.3333333333333332E-4"/>
    <x v="12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x v="1728"/>
    <b v="0"/>
    <n v="7"/>
    <b v="0"/>
    <x v="4"/>
    <x v="28"/>
    <n v="0.68400000000000005"/>
    <x v="124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x v="1729"/>
    <b v="0"/>
    <n v="0"/>
    <b v="0"/>
    <x v="4"/>
    <x v="28"/>
    <n v="0"/>
    <x v="1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x v="1730"/>
    <b v="0"/>
    <n v="0"/>
    <b v="0"/>
    <x v="4"/>
    <x v="28"/>
    <n v="0"/>
    <x v="121"/>
  </r>
  <r>
    <n v="1731"/>
    <s v="Sam Cox Band First Christian Tour"/>
    <s v="We are a Christin Worship band looking to midwest tour. God Bless!"/>
    <n v="1000"/>
    <n v="0"/>
    <x v="2"/>
    <s v="US"/>
    <s v="USD"/>
    <x v="1730"/>
    <x v="1731"/>
    <b v="0"/>
    <n v="0"/>
    <b v="0"/>
    <x v="4"/>
    <x v="28"/>
    <n v="0"/>
    <x v="1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x v="1732"/>
    <b v="0"/>
    <n v="0"/>
    <b v="0"/>
    <x v="4"/>
    <x v="28"/>
    <n v="0"/>
    <x v="12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x v="1733"/>
    <b v="0"/>
    <n v="0"/>
    <b v="0"/>
    <x v="4"/>
    <x v="28"/>
    <n v="0"/>
    <x v="121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x v="1734"/>
    <b v="0"/>
    <n v="1"/>
    <b v="0"/>
    <x v="4"/>
    <x v="28"/>
    <n v="2.2222222222222223E-4"/>
    <x v="12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x v="1735"/>
    <b v="0"/>
    <n v="2"/>
    <b v="0"/>
    <x v="4"/>
    <x v="28"/>
    <n v="0.11"/>
    <x v="698"/>
  </r>
  <r>
    <n v="1736"/>
    <s v="In His Presence"/>
    <s v="A unique meditative album reflecting on the life of Christ, inviting Him into your presence"/>
    <n v="3000"/>
    <n v="22"/>
    <x v="2"/>
    <s v="US"/>
    <s v="USD"/>
    <x v="1735"/>
    <x v="1736"/>
    <b v="0"/>
    <n v="1"/>
    <b v="0"/>
    <x v="4"/>
    <x v="28"/>
    <n v="7.3333333333333332E-3"/>
    <x v="125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x v="1737"/>
    <b v="0"/>
    <n v="15"/>
    <b v="0"/>
    <x v="4"/>
    <x v="28"/>
    <n v="0.21249999999999999"/>
    <x v="98"/>
  </r>
  <r>
    <n v="1738"/>
    <s v="The Flashing Lights"/>
    <s v="Music that inspires and gives hope for overcoming and change. And it is good music."/>
    <n v="5000"/>
    <n v="20"/>
    <x v="2"/>
    <s v="US"/>
    <s v="USD"/>
    <x v="1737"/>
    <x v="1738"/>
    <b v="0"/>
    <n v="1"/>
    <b v="0"/>
    <x v="4"/>
    <x v="28"/>
    <n v="4.0000000000000001E-3"/>
    <x v="13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x v="1739"/>
    <b v="0"/>
    <n v="1"/>
    <b v="0"/>
    <x v="4"/>
    <x v="28"/>
    <n v="1E-3"/>
    <x v="12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x v="1740"/>
    <b v="0"/>
    <n v="0"/>
    <b v="0"/>
    <x v="4"/>
    <x v="28"/>
    <n v="0"/>
    <x v="121"/>
  </r>
  <r>
    <n v="1741"/>
    <s v="Caught off Guard"/>
    <s v="A photo journal documenting my experiences and travels across New Zealand"/>
    <n v="1200"/>
    <n v="1330"/>
    <x v="0"/>
    <s v="GB"/>
    <s v="GBP"/>
    <x v="1740"/>
    <x v="1741"/>
    <b v="0"/>
    <n v="52"/>
    <b v="1"/>
    <x v="8"/>
    <x v="20"/>
    <n v="1.1083333333333334"/>
    <x v="125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x v="1742"/>
    <b v="0"/>
    <n v="34"/>
    <b v="1"/>
    <x v="8"/>
    <x v="20"/>
    <n v="1.0874999999999999"/>
    <x v="125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x v="1743"/>
    <b v="0"/>
    <n v="67"/>
    <b v="1"/>
    <x v="8"/>
    <x v="20"/>
    <n v="1.0041666666666667"/>
    <x v="125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x v="1744"/>
    <b v="0"/>
    <n v="70"/>
    <b v="1"/>
    <x v="8"/>
    <x v="20"/>
    <n v="1.1845454545454546"/>
    <x v="125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x v="1745"/>
    <b v="0"/>
    <n v="89"/>
    <b v="1"/>
    <x v="8"/>
    <x v="20"/>
    <n v="1.1401428571428571"/>
    <x v="125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x v="1746"/>
    <b v="0"/>
    <n v="107"/>
    <b v="1"/>
    <x v="8"/>
    <x v="20"/>
    <n v="1.4810000000000001"/>
    <x v="125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x v="1747"/>
    <b v="0"/>
    <n v="159"/>
    <b v="1"/>
    <x v="8"/>
    <x v="20"/>
    <n v="1.0495555555555556"/>
    <x v="1257"/>
  </r>
  <r>
    <n v="1748"/>
    <s v="So It Is: Vancouver"/>
    <s v="Telling the story of the city through remarkable people who live in Vancouver today."/>
    <n v="50000"/>
    <n v="64974"/>
    <x v="0"/>
    <s v="CA"/>
    <s v="CAD"/>
    <x v="1747"/>
    <x v="1748"/>
    <b v="0"/>
    <n v="181"/>
    <b v="1"/>
    <x v="8"/>
    <x v="20"/>
    <n v="1.29948"/>
    <x v="125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x v="1749"/>
    <b v="0"/>
    <n v="131"/>
    <b v="1"/>
    <x v="8"/>
    <x v="20"/>
    <n v="1.2348756218905472"/>
    <x v="125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x v="1750"/>
    <b v="0"/>
    <n v="125"/>
    <b v="1"/>
    <x v="8"/>
    <x v="20"/>
    <n v="2.0162"/>
    <x v="1260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x v="1751"/>
    <b v="0"/>
    <n v="61"/>
    <b v="1"/>
    <x v="8"/>
    <x v="20"/>
    <n v="1.0289999999999999"/>
    <x v="1261"/>
  </r>
  <r>
    <n v="1752"/>
    <s v="Adfectus Book"/>
    <s v="A little book of calm, in picture form, that will soothe the soul and un-furrow the brow."/>
    <n v="1200"/>
    <n v="3122"/>
    <x v="0"/>
    <s v="GB"/>
    <s v="GBP"/>
    <x v="1751"/>
    <x v="1752"/>
    <b v="0"/>
    <n v="90"/>
    <b v="1"/>
    <x v="8"/>
    <x v="20"/>
    <n v="2.6016666666666666"/>
    <x v="126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x v="1753"/>
    <b v="0"/>
    <n v="35"/>
    <b v="1"/>
    <x v="8"/>
    <x v="20"/>
    <n v="1.08"/>
    <x v="126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x v="1754"/>
    <b v="0"/>
    <n v="90"/>
    <b v="1"/>
    <x v="8"/>
    <x v="20"/>
    <n v="1.1052941176470588"/>
    <x v="126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x v="1755"/>
    <b v="0"/>
    <n v="4"/>
    <b v="1"/>
    <x v="8"/>
    <x v="20"/>
    <n v="1.2"/>
    <x v="50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x v="1756"/>
    <b v="0"/>
    <n v="120"/>
    <b v="1"/>
    <x v="8"/>
    <x v="20"/>
    <n v="1.0282909090909091"/>
    <x v="126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x v="1757"/>
    <b v="0"/>
    <n v="14"/>
    <b v="1"/>
    <x v="8"/>
    <x v="20"/>
    <n v="1.1599999999999999"/>
    <x v="126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x v="1758"/>
    <b v="0"/>
    <n v="27"/>
    <b v="1"/>
    <x v="8"/>
    <x v="20"/>
    <n v="1.147"/>
    <x v="1267"/>
  </r>
  <r>
    <n v="1759"/>
    <s v="Death Valley"/>
    <s v="Death Valley will be the first photo book of Andi State"/>
    <n v="5000"/>
    <n v="5330"/>
    <x v="0"/>
    <s v="US"/>
    <s v="USD"/>
    <x v="1758"/>
    <x v="1759"/>
    <b v="0"/>
    <n v="49"/>
    <b v="1"/>
    <x v="8"/>
    <x v="20"/>
    <n v="1.0660000000000001"/>
    <x v="126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x v="1760"/>
    <b v="0"/>
    <n v="102"/>
    <b v="1"/>
    <x v="8"/>
    <x v="20"/>
    <n v="1.6544000000000001"/>
    <x v="1269"/>
  </r>
  <r>
    <n v="1761"/>
    <s v="I Wanted To See Boobs"/>
    <s v="A hardcover photobook telling the naked truth of a young photographers journey."/>
    <n v="100"/>
    <n v="155"/>
    <x v="0"/>
    <s v="GB"/>
    <s v="GBP"/>
    <x v="1760"/>
    <x v="1761"/>
    <b v="0"/>
    <n v="3"/>
    <b v="1"/>
    <x v="8"/>
    <x v="20"/>
    <n v="1.55"/>
    <x v="1270"/>
  </r>
  <r>
    <n v="1762"/>
    <s v="&quot;The Naked Pixel&quot; Ali Pakele"/>
    <s v="Project rewards $25 gets you 190+ digital images"/>
    <n v="100"/>
    <n v="885"/>
    <x v="0"/>
    <s v="US"/>
    <s v="USD"/>
    <x v="1761"/>
    <x v="1762"/>
    <b v="0"/>
    <n v="25"/>
    <b v="1"/>
    <x v="8"/>
    <x v="20"/>
    <n v="8.85"/>
    <x v="127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x v="1763"/>
    <b v="0"/>
    <n v="118"/>
    <b v="1"/>
    <x v="8"/>
    <x v="20"/>
    <n v="1.0190833333333333"/>
    <x v="127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x v="1764"/>
    <b v="1"/>
    <n v="39"/>
    <b v="0"/>
    <x v="8"/>
    <x v="20"/>
    <n v="0.19600000000000001"/>
    <x v="127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x v="1765"/>
    <b v="1"/>
    <n v="103"/>
    <b v="0"/>
    <x v="8"/>
    <x v="20"/>
    <n v="0.59467839999999994"/>
    <x v="1274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x v="1766"/>
    <b v="1"/>
    <n v="0"/>
    <b v="0"/>
    <x v="8"/>
    <x v="20"/>
    <n v="0"/>
    <x v="12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x v="1767"/>
    <b v="1"/>
    <n v="39"/>
    <b v="0"/>
    <x v="8"/>
    <x v="20"/>
    <n v="0.4572"/>
    <x v="1275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x v="1768"/>
    <b v="1"/>
    <n v="15"/>
    <b v="0"/>
    <x v="8"/>
    <x v="20"/>
    <n v="3.7400000000000003E-2"/>
    <x v="1276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x v="1769"/>
    <b v="1"/>
    <n v="22"/>
    <b v="0"/>
    <x v="8"/>
    <x v="20"/>
    <n v="2.7025E-2"/>
    <x v="127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x v="1770"/>
    <b v="1"/>
    <n v="92"/>
    <b v="0"/>
    <x v="8"/>
    <x v="20"/>
    <n v="0.56514285714285717"/>
    <x v="456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x v="1771"/>
    <b v="1"/>
    <n v="25"/>
    <b v="0"/>
    <x v="8"/>
    <x v="20"/>
    <n v="0.21309523809523809"/>
    <x v="1278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x v="1772"/>
    <b v="1"/>
    <n v="19"/>
    <b v="0"/>
    <x v="8"/>
    <x v="20"/>
    <n v="0.156"/>
    <x v="127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x v="1773"/>
    <b v="1"/>
    <n v="19"/>
    <b v="0"/>
    <x v="8"/>
    <x v="20"/>
    <n v="6.2566666666666673E-2"/>
    <x v="128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x v="1774"/>
    <b v="1"/>
    <n v="13"/>
    <b v="0"/>
    <x v="8"/>
    <x v="20"/>
    <n v="0.4592"/>
    <x v="128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x v="1775"/>
    <b v="1"/>
    <n v="124"/>
    <b v="0"/>
    <x v="8"/>
    <x v="20"/>
    <n v="0.65101538461538466"/>
    <x v="128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x v="1776"/>
    <b v="1"/>
    <n v="4"/>
    <b v="0"/>
    <x v="8"/>
    <x v="20"/>
    <n v="6.7000000000000004E-2"/>
    <x v="3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x v="1777"/>
    <b v="1"/>
    <n v="10"/>
    <b v="0"/>
    <x v="8"/>
    <x v="20"/>
    <n v="0.135625"/>
    <x v="128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x v="1778"/>
    <b v="1"/>
    <n v="15"/>
    <b v="0"/>
    <x v="8"/>
    <x v="20"/>
    <n v="1.9900000000000001E-2"/>
    <x v="128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x v="1779"/>
    <b v="1"/>
    <n v="38"/>
    <b v="0"/>
    <x v="8"/>
    <x v="20"/>
    <n v="0.36236363636363639"/>
    <x v="1285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x v="1780"/>
    <b v="1"/>
    <n v="152"/>
    <b v="0"/>
    <x v="8"/>
    <x v="20"/>
    <n v="0.39743333333333336"/>
    <x v="128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x v="1781"/>
    <b v="1"/>
    <n v="24"/>
    <b v="0"/>
    <x v="8"/>
    <x v="20"/>
    <n v="0.25763636363636366"/>
    <x v="128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x v="1782"/>
    <b v="1"/>
    <n v="76"/>
    <b v="0"/>
    <x v="8"/>
    <x v="20"/>
    <n v="0.15491428571428573"/>
    <x v="1288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x v="1783"/>
    <b v="1"/>
    <n v="185"/>
    <b v="0"/>
    <x v="8"/>
    <x v="20"/>
    <n v="0.236925"/>
    <x v="128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x v="1784"/>
    <b v="1"/>
    <n v="33"/>
    <b v="0"/>
    <x v="8"/>
    <x v="20"/>
    <n v="0.39760000000000001"/>
    <x v="129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x v="1785"/>
    <b v="1"/>
    <n v="108"/>
    <b v="0"/>
    <x v="8"/>
    <x v="20"/>
    <n v="0.20220833333333332"/>
    <x v="129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x v="1786"/>
    <b v="1"/>
    <n v="29"/>
    <b v="0"/>
    <x v="8"/>
    <x v="20"/>
    <n v="0.47631578947368419"/>
    <x v="1292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x v="1787"/>
    <b v="1"/>
    <n v="24"/>
    <b v="0"/>
    <x v="8"/>
    <x v="20"/>
    <n v="0.15329999999999999"/>
    <x v="1293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x v="1788"/>
    <b v="1"/>
    <n v="4"/>
    <b v="0"/>
    <x v="8"/>
    <x v="20"/>
    <n v="1.3818181818181818E-2"/>
    <x v="109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x v="1789"/>
    <b v="1"/>
    <n v="4"/>
    <b v="0"/>
    <x v="8"/>
    <x v="20"/>
    <n v="5.0000000000000001E-3"/>
    <x v="11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x v="1790"/>
    <b v="1"/>
    <n v="15"/>
    <b v="0"/>
    <x v="8"/>
    <x v="20"/>
    <n v="4.9575757575757579E-2"/>
    <x v="1294"/>
  </r>
  <r>
    <n v="1791"/>
    <s v="disCover: Napoli"/>
    <s v="For the love of street photography and the beauty of traditional cultures in southern Italy."/>
    <n v="3000"/>
    <n v="107"/>
    <x v="2"/>
    <s v="GB"/>
    <s v="GBP"/>
    <x v="1790"/>
    <x v="1791"/>
    <b v="1"/>
    <n v="4"/>
    <b v="0"/>
    <x v="8"/>
    <x v="20"/>
    <n v="3.5666666666666666E-2"/>
    <x v="129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x v="1792"/>
    <b v="1"/>
    <n v="139"/>
    <b v="0"/>
    <x v="8"/>
    <x v="20"/>
    <n v="0.61124000000000001"/>
    <x v="129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x v="1793"/>
    <b v="1"/>
    <n v="2"/>
    <b v="0"/>
    <x v="8"/>
    <x v="20"/>
    <n v="1.3333333333333334E-2"/>
    <x v="135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x v="1794"/>
    <b v="1"/>
    <n v="18"/>
    <b v="0"/>
    <x v="8"/>
    <x v="20"/>
    <n v="0.11077777777777778"/>
    <x v="1297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x v="1795"/>
    <b v="1"/>
    <n v="81"/>
    <b v="0"/>
    <x v="8"/>
    <x v="20"/>
    <n v="0.38735714285714284"/>
    <x v="129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x v="1796"/>
    <b v="1"/>
    <n v="86"/>
    <b v="0"/>
    <x v="8"/>
    <x v="20"/>
    <n v="0.22052631578947368"/>
    <x v="129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x v="1797"/>
    <b v="1"/>
    <n v="140"/>
    <b v="0"/>
    <x v="8"/>
    <x v="20"/>
    <n v="0.67549999999999999"/>
    <x v="13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x v="1798"/>
    <b v="1"/>
    <n v="37"/>
    <b v="0"/>
    <x v="8"/>
    <x v="20"/>
    <n v="0.136375"/>
    <x v="1301"/>
  </r>
  <r>
    <n v="1799"/>
    <s v="The UnDiscovered Image"/>
    <s v="The UnDiscovered Image, a monthly publication dedicated to photographers."/>
    <n v="4000"/>
    <n v="69.83"/>
    <x v="2"/>
    <s v="GB"/>
    <s v="GBP"/>
    <x v="1798"/>
    <x v="1799"/>
    <b v="1"/>
    <n v="6"/>
    <b v="0"/>
    <x v="8"/>
    <x v="20"/>
    <n v="1.7457500000000001E-2"/>
    <x v="130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x v="1800"/>
    <b v="1"/>
    <n v="113"/>
    <b v="0"/>
    <x v="8"/>
    <x v="20"/>
    <n v="0.20449632511889321"/>
    <x v="1303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x v="1801"/>
    <b v="1"/>
    <n v="37"/>
    <b v="0"/>
    <x v="8"/>
    <x v="20"/>
    <n v="0.13852941176470587"/>
    <x v="1304"/>
  </r>
  <r>
    <n v="1802"/>
    <s v="Out Of The Dark"/>
    <s v="Inner Darkness turned into a photobook. Personal work i shot during my recovery...in Berlin."/>
    <n v="3500"/>
    <n v="1697"/>
    <x v="2"/>
    <s v="DE"/>
    <s v="EUR"/>
    <x v="1801"/>
    <x v="1802"/>
    <b v="1"/>
    <n v="18"/>
    <b v="0"/>
    <x v="8"/>
    <x v="20"/>
    <n v="0.48485714285714288"/>
    <x v="130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x v="1803"/>
    <b v="1"/>
    <n v="75"/>
    <b v="0"/>
    <x v="8"/>
    <x v="20"/>
    <n v="0.308"/>
    <x v="130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x v="1804"/>
    <b v="1"/>
    <n v="52"/>
    <b v="0"/>
    <x v="8"/>
    <x v="20"/>
    <n v="0.35174193548387095"/>
    <x v="130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x v="1805"/>
    <b v="1"/>
    <n v="122"/>
    <b v="0"/>
    <x v="8"/>
    <x v="20"/>
    <n v="0.36404444444444445"/>
    <x v="130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x v="1806"/>
    <b v="1"/>
    <n v="8"/>
    <b v="0"/>
    <x v="8"/>
    <x v="20"/>
    <n v="2.955E-2"/>
    <x v="1309"/>
  </r>
  <r>
    <n v="1807"/>
    <s v="Anywhere but Here"/>
    <s v="I want to explore alternative cultures and lifestyles in America."/>
    <n v="5000"/>
    <n v="553"/>
    <x v="2"/>
    <s v="US"/>
    <s v="USD"/>
    <x v="1806"/>
    <x v="1807"/>
    <b v="1"/>
    <n v="8"/>
    <b v="0"/>
    <x v="8"/>
    <x v="20"/>
    <n v="0.1106"/>
    <x v="13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x v="1808"/>
    <b v="1"/>
    <n v="96"/>
    <b v="0"/>
    <x v="8"/>
    <x v="20"/>
    <n v="0.41407142857142859"/>
    <x v="131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x v="1809"/>
    <b v="1"/>
    <n v="9"/>
    <b v="0"/>
    <x v="8"/>
    <x v="20"/>
    <n v="0.10857142857142857"/>
    <x v="1312"/>
  </r>
  <r>
    <n v="1810"/>
    <s v="Film Speed"/>
    <s v="Film Speed is a series of Zines focusing on architecture shot completely on 35 and 120mm film."/>
    <n v="450"/>
    <n v="15"/>
    <x v="2"/>
    <s v="US"/>
    <s v="USD"/>
    <x v="1809"/>
    <x v="1810"/>
    <b v="0"/>
    <n v="2"/>
    <b v="0"/>
    <x v="8"/>
    <x v="20"/>
    <n v="3.3333333333333333E-2"/>
    <x v="507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x v="1811"/>
    <b v="0"/>
    <n v="26"/>
    <b v="0"/>
    <x v="8"/>
    <x v="20"/>
    <n v="7.407407407407407E-4"/>
    <x v="131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x v="1812"/>
    <b v="0"/>
    <n v="23"/>
    <b v="0"/>
    <x v="8"/>
    <x v="20"/>
    <n v="0.13307692307692306"/>
    <x v="1314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x v="1813"/>
    <b v="0"/>
    <n v="0"/>
    <b v="0"/>
    <x v="8"/>
    <x v="20"/>
    <n v="0"/>
    <x v="121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x v="1814"/>
    <b v="0"/>
    <n v="140"/>
    <b v="0"/>
    <x v="8"/>
    <x v="20"/>
    <n v="0.49183333333333334"/>
    <x v="131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x v="1815"/>
    <b v="0"/>
    <n v="0"/>
    <b v="0"/>
    <x v="8"/>
    <x v="20"/>
    <n v="0"/>
    <x v="121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x v="1816"/>
    <b v="0"/>
    <n v="6"/>
    <b v="0"/>
    <x v="8"/>
    <x v="20"/>
    <n v="2.036E-2"/>
    <x v="1316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x v="1817"/>
    <b v="0"/>
    <n v="100"/>
    <b v="0"/>
    <x v="8"/>
    <x v="20"/>
    <n v="0.52327777777777773"/>
    <x v="1317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x v="1818"/>
    <b v="0"/>
    <n v="0"/>
    <b v="0"/>
    <x v="8"/>
    <x v="20"/>
    <n v="0"/>
    <x v="1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x v="1819"/>
    <b v="0"/>
    <n v="4"/>
    <b v="0"/>
    <x v="8"/>
    <x v="20"/>
    <n v="2.0833333333333332E-2"/>
    <x v="13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x v="1820"/>
    <b v="0"/>
    <n v="8"/>
    <b v="0"/>
    <x v="8"/>
    <x v="20"/>
    <n v="6.565384615384616E-2"/>
    <x v="13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x v="1821"/>
    <b v="0"/>
    <n v="57"/>
    <b v="1"/>
    <x v="4"/>
    <x v="11"/>
    <n v="1.3489"/>
    <x v="13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x v="1822"/>
    <b v="0"/>
    <n v="11"/>
    <b v="1"/>
    <x v="4"/>
    <x v="11"/>
    <n v="1"/>
    <x v="5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x v="1823"/>
    <b v="0"/>
    <n v="33"/>
    <b v="1"/>
    <x v="4"/>
    <x v="11"/>
    <n v="1.1585714285714286"/>
    <x v="1321"/>
  </r>
  <r>
    <n v="1824"/>
    <s v="Tin Man's Broken Wisdom Fund"/>
    <s v="cd fund raiser"/>
    <n v="3000"/>
    <n v="3002"/>
    <x v="0"/>
    <s v="US"/>
    <s v="USD"/>
    <x v="1823"/>
    <x v="1824"/>
    <b v="0"/>
    <n v="40"/>
    <b v="1"/>
    <x v="4"/>
    <x v="11"/>
    <n v="1.0006666666666666"/>
    <x v="132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x v="1825"/>
    <b v="0"/>
    <n v="50"/>
    <b v="1"/>
    <x v="4"/>
    <x v="11"/>
    <n v="1.0505"/>
    <x v="1323"/>
  </r>
  <r>
    <n v="1826"/>
    <s v="BEAR GHOST! Professional Recording! Yay!"/>
    <s v="Hear your favorite Bear Ghost in eargasmic quality!"/>
    <n v="2000"/>
    <n v="2020"/>
    <x v="0"/>
    <s v="US"/>
    <s v="USD"/>
    <x v="1825"/>
    <x v="1826"/>
    <b v="0"/>
    <n v="38"/>
    <b v="1"/>
    <x v="4"/>
    <x v="11"/>
    <n v="1.01"/>
    <x v="132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x v="1827"/>
    <b v="0"/>
    <n v="96"/>
    <b v="1"/>
    <x v="4"/>
    <x v="11"/>
    <n v="1.0066250000000001"/>
    <x v="132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x v="1828"/>
    <b v="0"/>
    <n v="48"/>
    <b v="1"/>
    <x v="4"/>
    <x v="11"/>
    <n v="1.0016"/>
    <x v="132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x v="1829"/>
    <b v="0"/>
    <n v="33"/>
    <b v="1"/>
    <x v="4"/>
    <x v="11"/>
    <n v="1.6668333333333334"/>
    <x v="132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x v="1830"/>
    <b v="0"/>
    <n v="226"/>
    <b v="1"/>
    <x v="4"/>
    <x v="11"/>
    <n v="1.0153333333333334"/>
    <x v="1328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x v="1831"/>
    <b v="0"/>
    <n v="14"/>
    <b v="1"/>
    <x v="4"/>
    <x v="11"/>
    <n v="1.03"/>
    <x v="132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x v="1832"/>
    <b v="0"/>
    <n v="20"/>
    <b v="1"/>
    <x v="4"/>
    <x v="11"/>
    <n v="1.4285714285714286"/>
    <x v="38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x v="1833"/>
    <b v="0"/>
    <n v="25"/>
    <b v="1"/>
    <x v="4"/>
    <x v="11"/>
    <n v="2.625"/>
    <x v="840"/>
  </r>
  <r>
    <n v="1834"/>
    <s v="TDJ - All Part of the Plan EP/Tour"/>
    <s v="Help us fund our first tour and promote our new EP!"/>
    <n v="10000"/>
    <n v="11805"/>
    <x v="0"/>
    <s v="US"/>
    <s v="USD"/>
    <x v="1833"/>
    <x v="1834"/>
    <b v="0"/>
    <n v="90"/>
    <b v="1"/>
    <x v="4"/>
    <x v="11"/>
    <n v="1.1805000000000001"/>
    <x v="133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x v="1835"/>
    <b v="0"/>
    <n v="11"/>
    <b v="1"/>
    <x v="4"/>
    <x v="11"/>
    <n v="1.04"/>
    <x v="1331"/>
  </r>
  <r>
    <n v="1836"/>
    <s v="KICKSTART OUR &lt;+3"/>
    <s v="Help fund our 2013 Sound &amp; Lighting Touring rig!"/>
    <n v="5000"/>
    <n v="10017"/>
    <x v="0"/>
    <s v="US"/>
    <s v="USD"/>
    <x v="1835"/>
    <x v="1836"/>
    <b v="0"/>
    <n v="55"/>
    <b v="1"/>
    <x v="4"/>
    <x v="11"/>
    <n v="2.0034000000000001"/>
    <x v="133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x v="1837"/>
    <b v="0"/>
    <n v="30"/>
    <b v="1"/>
    <x v="4"/>
    <x v="11"/>
    <n v="3.0683333333333334"/>
    <x v="13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x v="1838"/>
    <b v="0"/>
    <n v="28"/>
    <b v="1"/>
    <x v="4"/>
    <x v="11"/>
    <n v="1.00149"/>
    <x v="133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x v="1839"/>
    <b v="0"/>
    <n v="45"/>
    <b v="1"/>
    <x v="4"/>
    <x v="11"/>
    <n v="2.0529999999999999"/>
    <x v="1335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x v="1840"/>
    <b v="0"/>
    <n v="13"/>
    <b v="1"/>
    <x v="4"/>
    <x v="11"/>
    <n v="1.0888888888888888"/>
    <x v="1336"/>
  </r>
  <r>
    <n v="1841"/>
    <s v="Hydra Effect Debut EP"/>
    <s v="Hard Rock with a Positive Message. Help us fund, release and promote our debut EP!"/>
    <n v="2000"/>
    <n v="2035"/>
    <x v="0"/>
    <s v="US"/>
    <s v="USD"/>
    <x v="1840"/>
    <x v="1841"/>
    <b v="0"/>
    <n v="40"/>
    <b v="1"/>
    <x v="4"/>
    <x v="11"/>
    <n v="1.0175000000000001"/>
    <x v="133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x v="1842"/>
    <b v="0"/>
    <n v="21"/>
    <b v="1"/>
    <x v="4"/>
    <x v="11"/>
    <n v="1.2524999999999999"/>
    <x v="133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x v="1843"/>
    <b v="0"/>
    <n v="134"/>
    <b v="1"/>
    <x v="4"/>
    <x v="11"/>
    <n v="1.2400610000000001"/>
    <x v="133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x v="1844"/>
    <b v="0"/>
    <n v="20"/>
    <b v="1"/>
    <x v="4"/>
    <x v="11"/>
    <n v="1.014"/>
    <x v="134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x v="1845"/>
    <b v="0"/>
    <n v="19"/>
    <b v="1"/>
    <x v="4"/>
    <x v="11"/>
    <n v="1"/>
    <x v="134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x v="1846"/>
    <b v="0"/>
    <n v="209"/>
    <b v="1"/>
    <x v="4"/>
    <x v="11"/>
    <n v="1.3792666666666666"/>
    <x v="13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x v="1847"/>
    <b v="0"/>
    <n v="38"/>
    <b v="1"/>
    <x v="4"/>
    <x v="11"/>
    <n v="1.2088000000000001"/>
    <x v="134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x v="1848"/>
    <b v="0"/>
    <n v="24"/>
    <b v="1"/>
    <x v="4"/>
    <x v="11"/>
    <n v="1.0736666666666668"/>
    <x v="1344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x v="1849"/>
    <b v="0"/>
    <n v="8"/>
    <b v="1"/>
    <x v="4"/>
    <x v="11"/>
    <n v="1.0033333333333334"/>
    <x v="134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x v="1850"/>
    <b v="0"/>
    <n v="179"/>
    <b v="1"/>
    <x v="4"/>
    <x v="11"/>
    <n v="1.0152222222222222"/>
    <x v="134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x v="1851"/>
    <b v="0"/>
    <n v="26"/>
    <b v="1"/>
    <x v="4"/>
    <x v="11"/>
    <n v="1.0007692307692309"/>
    <x v="1347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x v="1852"/>
    <b v="0"/>
    <n v="131"/>
    <b v="1"/>
    <x v="4"/>
    <x v="11"/>
    <n v="1.1696666666666666"/>
    <x v="1348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x v="1853"/>
    <b v="0"/>
    <n v="14"/>
    <b v="1"/>
    <x v="4"/>
    <x v="11"/>
    <n v="1.01875"/>
    <x v="134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x v="1854"/>
    <b v="0"/>
    <n v="174"/>
    <b v="1"/>
    <x v="4"/>
    <x v="11"/>
    <n v="1.0212366666666666"/>
    <x v="135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x v="1855"/>
    <b v="0"/>
    <n v="191"/>
    <b v="1"/>
    <x v="4"/>
    <x v="11"/>
    <n v="1.5405897142857143"/>
    <x v="135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x v="1856"/>
    <b v="0"/>
    <n v="38"/>
    <b v="1"/>
    <x v="4"/>
    <x v="11"/>
    <n v="1.0125"/>
    <x v="13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x v="1857"/>
    <b v="0"/>
    <n v="22"/>
    <b v="1"/>
    <x v="4"/>
    <x v="11"/>
    <n v="1"/>
    <x v="13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x v="1858"/>
    <b v="0"/>
    <n v="149"/>
    <b v="1"/>
    <x v="4"/>
    <x v="11"/>
    <n v="1.0874800874800874"/>
    <x v="1354"/>
  </r>
  <r>
    <n v="1859"/>
    <s v="Queen Kwong Tour to London and Paris"/>
    <s v="Queen Kwong is going ON TOUR to London and Paris!"/>
    <n v="3000"/>
    <n v="3955"/>
    <x v="0"/>
    <s v="US"/>
    <s v="USD"/>
    <x v="1858"/>
    <x v="1859"/>
    <b v="0"/>
    <n v="56"/>
    <b v="1"/>
    <x v="4"/>
    <x v="11"/>
    <n v="1.3183333333333334"/>
    <x v="1355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x v="1860"/>
    <b v="0"/>
    <n v="19"/>
    <b v="1"/>
    <x v="4"/>
    <x v="11"/>
    <n v="1.3346666666666667"/>
    <x v="135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x v="1861"/>
    <b v="0"/>
    <n v="0"/>
    <b v="0"/>
    <x v="6"/>
    <x v="18"/>
    <n v="0"/>
    <x v="1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x v="1862"/>
    <b v="0"/>
    <n v="16"/>
    <b v="0"/>
    <x v="6"/>
    <x v="18"/>
    <n v="8.0833333333333326E-2"/>
    <x v="1357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x v="1863"/>
    <b v="0"/>
    <n v="2"/>
    <b v="0"/>
    <x v="6"/>
    <x v="18"/>
    <n v="4.0000000000000001E-3"/>
    <x v="14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x v="1864"/>
    <b v="0"/>
    <n v="48"/>
    <b v="0"/>
    <x v="6"/>
    <x v="18"/>
    <n v="0.42892307692307691"/>
    <x v="135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x v="1865"/>
    <b v="0"/>
    <n v="2"/>
    <b v="0"/>
    <x v="6"/>
    <x v="18"/>
    <n v="3.6363636363636364E-5"/>
    <x v="45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x v="1866"/>
    <b v="0"/>
    <n v="2"/>
    <b v="0"/>
    <x v="6"/>
    <x v="18"/>
    <n v="5.0000000000000001E-3"/>
    <x v="37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x v="1867"/>
    <b v="0"/>
    <n v="1"/>
    <b v="0"/>
    <x v="6"/>
    <x v="18"/>
    <n v="5.0000000000000001E-4"/>
    <x v="11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x v="1868"/>
    <b v="0"/>
    <n v="17"/>
    <b v="0"/>
    <x v="6"/>
    <x v="18"/>
    <n v="4.8680000000000001E-2"/>
    <x v="135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x v="1869"/>
    <b v="0"/>
    <n v="0"/>
    <b v="0"/>
    <x v="6"/>
    <x v="18"/>
    <n v="0"/>
    <x v="12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x v="1870"/>
    <b v="0"/>
    <n v="11"/>
    <b v="0"/>
    <x v="6"/>
    <x v="18"/>
    <n v="0.10314285714285715"/>
    <x v="136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x v="1871"/>
    <b v="0"/>
    <n v="95"/>
    <b v="0"/>
    <x v="6"/>
    <x v="18"/>
    <n v="0.7178461538461538"/>
    <x v="136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x v="1872"/>
    <b v="0"/>
    <n v="13"/>
    <b v="0"/>
    <x v="6"/>
    <x v="18"/>
    <n v="1.06E-2"/>
    <x v="136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x v="1873"/>
    <b v="0"/>
    <n v="2"/>
    <b v="0"/>
    <x v="6"/>
    <x v="18"/>
    <n v="4.4999999999999997E-3"/>
    <x v="66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x v="1874"/>
    <b v="0"/>
    <n v="2"/>
    <b v="0"/>
    <x v="6"/>
    <x v="18"/>
    <n v="1.6249999999999999E-4"/>
    <x v="31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x v="1875"/>
    <b v="0"/>
    <n v="3"/>
    <b v="0"/>
    <x v="6"/>
    <x v="18"/>
    <n v="5.1000000000000004E-3"/>
    <x v="1363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x v="1876"/>
    <b v="0"/>
    <n v="0"/>
    <b v="0"/>
    <x v="6"/>
    <x v="18"/>
    <n v="0"/>
    <x v="12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x v="1877"/>
    <b v="0"/>
    <n v="0"/>
    <b v="0"/>
    <x v="6"/>
    <x v="18"/>
    <n v="0"/>
    <x v="12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x v="1878"/>
    <b v="0"/>
    <n v="0"/>
    <b v="0"/>
    <x v="6"/>
    <x v="18"/>
    <n v="0"/>
    <x v="12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x v="1879"/>
    <b v="0"/>
    <n v="2"/>
    <b v="0"/>
    <x v="6"/>
    <x v="18"/>
    <n v="1.1999999999999999E-3"/>
    <x v="366"/>
  </r>
  <r>
    <n v="1880"/>
    <s v="Sim Betting Football"/>
    <s v="Sim Betting Football is the only football (soccer) betting simulation  game."/>
    <n v="5000"/>
    <n v="1004"/>
    <x v="2"/>
    <s v="GB"/>
    <s v="GBP"/>
    <x v="1879"/>
    <x v="1880"/>
    <b v="0"/>
    <n v="24"/>
    <b v="0"/>
    <x v="6"/>
    <x v="18"/>
    <n v="0.20080000000000001"/>
    <x v="136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x v="1881"/>
    <b v="0"/>
    <n v="70"/>
    <b v="1"/>
    <x v="4"/>
    <x v="14"/>
    <n v="1.726845"/>
    <x v="136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x v="1882"/>
    <b v="0"/>
    <n v="81"/>
    <b v="1"/>
    <x v="4"/>
    <x v="14"/>
    <n v="1.008955223880597"/>
    <x v="136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x v="1883"/>
    <b v="0"/>
    <n v="32"/>
    <b v="1"/>
    <x v="4"/>
    <x v="14"/>
    <n v="1.0480480480480481"/>
    <x v="136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x v="1884"/>
    <b v="0"/>
    <n v="26"/>
    <b v="1"/>
    <x v="4"/>
    <x v="14"/>
    <n v="1.351"/>
    <x v="136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x v="1885"/>
    <b v="0"/>
    <n v="105"/>
    <b v="1"/>
    <x v="4"/>
    <x v="14"/>
    <n v="1.1632786885245903"/>
    <x v="13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x v="1886"/>
    <b v="0"/>
    <n v="29"/>
    <b v="1"/>
    <x v="4"/>
    <x v="14"/>
    <n v="1.0208333333333333"/>
    <x v="137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x v="1887"/>
    <b v="0"/>
    <n v="8"/>
    <b v="1"/>
    <x v="4"/>
    <x v="14"/>
    <n v="1.1116666666666666"/>
    <x v="137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x v="1888"/>
    <b v="0"/>
    <n v="89"/>
    <b v="1"/>
    <x v="4"/>
    <x v="14"/>
    <n v="1.6608000000000001"/>
    <x v="137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x v="1889"/>
    <b v="0"/>
    <n v="44"/>
    <b v="1"/>
    <x v="4"/>
    <x v="14"/>
    <n v="1.0660000000000001"/>
    <x v="137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x v="1890"/>
    <b v="0"/>
    <n v="246"/>
    <b v="1"/>
    <x v="4"/>
    <x v="14"/>
    <n v="1.4458441666666668"/>
    <x v="137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x v="1891"/>
    <b v="0"/>
    <n v="120"/>
    <b v="1"/>
    <x v="4"/>
    <x v="14"/>
    <n v="1.0555000000000001"/>
    <x v="137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x v="1892"/>
    <b v="0"/>
    <n v="26"/>
    <b v="1"/>
    <x v="4"/>
    <x v="14"/>
    <n v="1.3660000000000001"/>
    <x v="137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x v="1893"/>
    <b v="0"/>
    <n v="45"/>
    <b v="1"/>
    <x v="4"/>
    <x v="14"/>
    <n v="1.04"/>
    <x v="1377"/>
  </r>
  <r>
    <n v="1894"/>
    <s v="Help me release my first 3 song EP!!"/>
    <s v="Im trying to raise $1000 for a 3 song EP in a studio!"/>
    <n v="1000"/>
    <n v="1145"/>
    <x v="0"/>
    <s v="US"/>
    <s v="USD"/>
    <x v="1893"/>
    <x v="1894"/>
    <b v="0"/>
    <n v="20"/>
    <b v="1"/>
    <x v="4"/>
    <x v="14"/>
    <n v="1.145"/>
    <x v="137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x v="1895"/>
    <b v="0"/>
    <n v="47"/>
    <b v="1"/>
    <x v="4"/>
    <x v="14"/>
    <n v="1.0171957671957672"/>
    <x v="137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x v="1896"/>
    <b v="0"/>
    <n v="13"/>
    <b v="1"/>
    <x v="4"/>
    <x v="14"/>
    <n v="1.2394678492239468"/>
    <x v="138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x v="1897"/>
    <b v="0"/>
    <n v="183"/>
    <b v="1"/>
    <x v="4"/>
    <x v="14"/>
    <n v="1.0245669291338582"/>
    <x v="138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x v="1898"/>
    <b v="0"/>
    <n v="21"/>
    <b v="1"/>
    <x v="4"/>
    <x v="14"/>
    <n v="1.4450000000000001"/>
    <x v="138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x v="1899"/>
    <b v="0"/>
    <n v="42"/>
    <b v="1"/>
    <x v="4"/>
    <x v="14"/>
    <n v="1.3333333333333333"/>
    <x v="138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x v="1900"/>
    <b v="0"/>
    <n v="54"/>
    <b v="1"/>
    <x v="4"/>
    <x v="14"/>
    <n v="1.0936440000000001"/>
    <x v="138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x v="1901"/>
    <b v="0"/>
    <n v="25"/>
    <b v="0"/>
    <x v="2"/>
    <x v="29"/>
    <n v="2.696969696969697E-2"/>
    <x v="138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x v="1902"/>
    <b v="0"/>
    <n v="3"/>
    <b v="0"/>
    <x v="2"/>
    <x v="29"/>
    <n v="1.2E-2"/>
    <x v="143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x v="1903"/>
    <b v="0"/>
    <n v="41"/>
    <b v="0"/>
    <x v="2"/>
    <x v="29"/>
    <n v="0.46600000000000003"/>
    <x v="138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x v="1904"/>
    <b v="0"/>
    <n v="2"/>
    <b v="0"/>
    <x v="2"/>
    <x v="29"/>
    <n v="1E-3"/>
    <x v="38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x v="1905"/>
    <b v="0"/>
    <n v="4"/>
    <b v="0"/>
    <x v="2"/>
    <x v="29"/>
    <n v="1.6800000000000001E-3"/>
    <x v="68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x v="1906"/>
    <b v="0"/>
    <n v="99"/>
    <b v="0"/>
    <x v="2"/>
    <x v="29"/>
    <n v="0.42759999999999998"/>
    <x v="1387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x v="1907"/>
    <b v="0"/>
    <n v="4"/>
    <b v="0"/>
    <x v="2"/>
    <x v="29"/>
    <n v="2.8333333333333335E-3"/>
    <x v="124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x v="1908"/>
    <b v="0"/>
    <n v="4"/>
    <b v="0"/>
    <x v="2"/>
    <x v="29"/>
    <n v="1.7319999999999999E-2"/>
    <x v="138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x v="1909"/>
    <b v="0"/>
    <n v="38"/>
    <b v="0"/>
    <x v="2"/>
    <x v="29"/>
    <n v="0.14111428571428572"/>
    <x v="138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x v="1910"/>
    <b v="0"/>
    <n v="285"/>
    <b v="0"/>
    <x v="2"/>
    <x v="29"/>
    <n v="0.39395294117647056"/>
    <x v="139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x v="1911"/>
    <b v="0"/>
    <n v="1"/>
    <b v="0"/>
    <x v="2"/>
    <x v="29"/>
    <n v="2.3529411764705883E-4"/>
    <x v="11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x v="1912"/>
    <b v="0"/>
    <n v="42"/>
    <b v="0"/>
    <x v="2"/>
    <x v="29"/>
    <n v="0.59299999999999997"/>
    <x v="1391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x v="1913"/>
    <b v="0"/>
    <n v="26"/>
    <b v="0"/>
    <x v="2"/>
    <x v="29"/>
    <n v="1.3270833333333334E-2"/>
    <x v="139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x v="1914"/>
    <b v="0"/>
    <n v="2"/>
    <b v="0"/>
    <x v="2"/>
    <x v="29"/>
    <n v="9.0090090090090086E-2"/>
    <x v="18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x v="1915"/>
    <b v="0"/>
    <n v="4"/>
    <b v="0"/>
    <x v="2"/>
    <x v="29"/>
    <n v="1.6E-2"/>
    <x v="453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x v="1916"/>
    <b v="0"/>
    <n v="6"/>
    <b v="0"/>
    <x v="2"/>
    <x v="29"/>
    <n v="5.1000000000000004E-3"/>
    <x v="1363"/>
  </r>
  <r>
    <n v="1917"/>
    <s v="Chronovisor:The MOST innovative watch for night time reading"/>
    <s v="Let's build a legendary brand altogether"/>
    <n v="390000"/>
    <n v="205025"/>
    <x v="2"/>
    <s v="HK"/>
    <s v="HKD"/>
    <x v="1916"/>
    <x v="1917"/>
    <b v="0"/>
    <n v="70"/>
    <b v="0"/>
    <x v="2"/>
    <x v="29"/>
    <n v="0.52570512820512816"/>
    <x v="13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x v="1918"/>
    <b v="0"/>
    <n v="9"/>
    <b v="0"/>
    <x v="2"/>
    <x v="29"/>
    <n v="1.04E-2"/>
    <x v="68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x v="1919"/>
    <b v="0"/>
    <n v="8"/>
    <b v="0"/>
    <x v="2"/>
    <x v="29"/>
    <n v="0.47399999999999998"/>
    <x v="1394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x v="1920"/>
    <b v="0"/>
    <n v="105"/>
    <b v="0"/>
    <x v="2"/>
    <x v="29"/>
    <n v="0.43030000000000002"/>
    <x v="1395"/>
  </r>
  <r>
    <n v="1921"/>
    <s v="The Fine Spirits are making an album!"/>
    <s v="The Fine Spirits are making an album, but we need your help!"/>
    <n v="1500"/>
    <n v="2052"/>
    <x v="0"/>
    <s v="US"/>
    <s v="USD"/>
    <x v="1920"/>
    <x v="1921"/>
    <b v="0"/>
    <n v="38"/>
    <b v="1"/>
    <x v="4"/>
    <x v="14"/>
    <n v="1.3680000000000001"/>
    <x v="1237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x v="1922"/>
    <b v="0"/>
    <n v="64"/>
    <b v="1"/>
    <x v="4"/>
    <x v="14"/>
    <n v="1.1555"/>
    <x v="139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x v="1923"/>
    <b v="0"/>
    <n v="13"/>
    <b v="1"/>
    <x v="4"/>
    <x v="14"/>
    <n v="2.4079999999999999"/>
    <x v="139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x v="1924"/>
    <b v="0"/>
    <n v="33"/>
    <b v="1"/>
    <x v="4"/>
    <x v="14"/>
    <n v="1.1439999999999999"/>
    <x v="1398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x v="1925"/>
    <b v="0"/>
    <n v="52"/>
    <b v="1"/>
    <x v="4"/>
    <x v="14"/>
    <n v="1.1033333333333333"/>
    <x v="139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x v="1926"/>
    <b v="0"/>
    <n v="107"/>
    <b v="1"/>
    <x v="4"/>
    <x v="14"/>
    <n v="1.9537933333333333"/>
    <x v="1400"/>
  </r>
  <r>
    <n v="1927"/>
    <s v="GBS Detroit Presents Hampshire"/>
    <s v="Hampshire is headed to GBS Detroit."/>
    <n v="600"/>
    <n v="620"/>
    <x v="0"/>
    <s v="US"/>
    <s v="USD"/>
    <x v="1926"/>
    <x v="1927"/>
    <b v="0"/>
    <n v="11"/>
    <b v="1"/>
    <x v="4"/>
    <x v="14"/>
    <n v="1.0333333333333334"/>
    <x v="140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x v="1928"/>
    <b v="0"/>
    <n v="34"/>
    <b v="1"/>
    <x v="4"/>
    <x v="14"/>
    <n v="1.031372549019608"/>
    <x v="140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x v="1929"/>
    <b v="0"/>
    <n v="75"/>
    <b v="1"/>
    <x v="4"/>
    <x v="14"/>
    <n v="1.003125"/>
    <x v="140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x v="1930"/>
    <b v="0"/>
    <n v="26"/>
    <b v="1"/>
    <x v="4"/>
    <x v="14"/>
    <n v="1.27"/>
    <x v="1404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x v="1931"/>
    <b v="0"/>
    <n v="50"/>
    <b v="1"/>
    <x v="4"/>
    <x v="14"/>
    <n v="1.20601"/>
    <x v="140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x v="1932"/>
    <b v="0"/>
    <n v="80"/>
    <b v="1"/>
    <x v="4"/>
    <x v="14"/>
    <n v="1.0699047619047619"/>
    <x v="140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x v="1933"/>
    <b v="0"/>
    <n v="110"/>
    <b v="1"/>
    <x v="4"/>
    <x v="14"/>
    <n v="1.7243333333333333"/>
    <x v="140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x v="1934"/>
    <b v="0"/>
    <n v="77"/>
    <b v="1"/>
    <x v="4"/>
    <x v="14"/>
    <n v="1.2362"/>
    <x v="140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x v="1935"/>
    <b v="0"/>
    <n v="50"/>
    <b v="1"/>
    <x v="4"/>
    <x v="14"/>
    <n v="1.0840000000000001"/>
    <x v="140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x v="1936"/>
    <b v="0"/>
    <n v="145"/>
    <b v="1"/>
    <x v="4"/>
    <x v="14"/>
    <n v="1.1652013333333333"/>
    <x v="14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x v="1937"/>
    <b v="0"/>
    <n v="29"/>
    <b v="1"/>
    <x v="4"/>
    <x v="14"/>
    <n v="1.8724499999999999"/>
    <x v="141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x v="1938"/>
    <b v="0"/>
    <n v="114"/>
    <b v="1"/>
    <x v="4"/>
    <x v="14"/>
    <n v="1.1593333333333333"/>
    <x v="141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x v="1939"/>
    <b v="0"/>
    <n v="96"/>
    <b v="1"/>
    <x v="4"/>
    <x v="14"/>
    <n v="1.107"/>
    <x v="141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x v="1940"/>
    <b v="0"/>
    <n v="31"/>
    <b v="1"/>
    <x v="4"/>
    <x v="14"/>
    <n v="1.7092307692307693"/>
    <x v="14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x v="1941"/>
    <b v="1"/>
    <n v="4883"/>
    <b v="1"/>
    <x v="2"/>
    <x v="30"/>
    <n v="1.2611835600000001"/>
    <x v="141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x v="1942"/>
    <b v="1"/>
    <n v="95"/>
    <b v="1"/>
    <x v="2"/>
    <x v="30"/>
    <n v="1.3844033333333334"/>
    <x v="141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x v="1943"/>
    <b v="1"/>
    <n v="2478"/>
    <b v="1"/>
    <x v="2"/>
    <x v="30"/>
    <n v="17.052499999999998"/>
    <x v="141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x v="1944"/>
    <b v="1"/>
    <n v="1789"/>
    <b v="1"/>
    <x v="2"/>
    <x v="30"/>
    <n v="7.8805550000000002"/>
    <x v="1418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x v="1945"/>
    <b v="1"/>
    <n v="680"/>
    <b v="1"/>
    <x v="2"/>
    <x v="30"/>
    <n v="3.4801799999999998"/>
    <x v="141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x v="1946"/>
    <b v="1"/>
    <n v="70"/>
    <b v="1"/>
    <x v="2"/>
    <x v="30"/>
    <n v="1.4974666666666667"/>
    <x v="142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x v="1947"/>
    <b v="1"/>
    <n v="23"/>
    <b v="1"/>
    <x v="2"/>
    <x v="30"/>
    <n v="1.0063375000000001"/>
    <x v="1421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x v="1948"/>
    <b v="1"/>
    <n v="4245"/>
    <b v="1"/>
    <x v="2"/>
    <x v="30"/>
    <n v="8.0021100000000001"/>
    <x v="1422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x v="1949"/>
    <b v="1"/>
    <n v="943"/>
    <b v="1"/>
    <x v="2"/>
    <x v="30"/>
    <n v="1.0600260000000001"/>
    <x v="142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x v="1950"/>
    <b v="1"/>
    <n v="1876"/>
    <b v="1"/>
    <x v="2"/>
    <x v="30"/>
    <n v="2.0051866666666669"/>
    <x v="142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x v="1951"/>
    <b v="1"/>
    <n v="834"/>
    <b v="1"/>
    <x v="2"/>
    <x v="30"/>
    <n v="2.1244399999999999"/>
    <x v="142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x v="1952"/>
    <b v="1"/>
    <n v="682"/>
    <b v="1"/>
    <x v="2"/>
    <x v="30"/>
    <n v="1.9847237142857144"/>
    <x v="142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x v="1953"/>
    <b v="1"/>
    <n v="147"/>
    <b v="1"/>
    <x v="2"/>
    <x v="30"/>
    <n v="2.2594666666666665"/>
    <x v="1427"/>
  </r>
  <r>
    <n v="1954"/>
    <s v="Orison â€“ Rethink the Power of Energy"/>
    <s v="The First Home Battery System You Simply Plug in to Install"/>
    <n v="50000"/>
    <n v="349474"/>
    <x v="0"/>
    <s v="US"/>
    <s v="USD"/>
    <x v="1953"/>
    <x v="1954"/>
    <b v="1"/>
    <n v="415"/>
    <b v="1"/>
    <x v="2"/>
    <x v="30"/>
    <n v="6.9894800000000004"/>
    <x v="14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x v="1955"/>
    <b v="1"/>
    <n v="290"/>
    <b v="1"/>
    <x v="2"/>
    <x v="30"/>
    <n v="3.9859528571428569"/>
    <x v="142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x v="1956"/>
    <b v="1"/>
    <n v="365"/>
    <b v="1"/>
    <x v="2"/>
    <x v="30"/>
    <n v="2.9403333333333332"/>
    <x v="1430"/>
  </r>
  <r>
    <n v="1957"/>
    <s v="freeSoC and freeSoC Mini"/>
    <s v="An open hardware platform for the best microcontroller in the world."/>
    <n v="30000"/>
    <n v="50251.41"/>
    <x v="0"/>
    <s v="US"/>
    <s v="USD"/>
    <x v="1956"/>
    <x v="1957"/>
    <b v="1"/>
    <n v="660"/>
    <b v="1"/>
    <x v="2"/>
    <x v="30"/>
    <n v="1.6750470000000002"/>
    <x v="143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x v="1958"/>
    <b v="1"/>
    <n v="1356"/>
    <b v="1"/>
    <x v="2"/>
    <x v="30"/>
    <n v="14.355717142857143"/>
    <x v="143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x v="1959"/>
    <b v="1"/>
    <n v="424"/>
    <b v="1"/>
    <x v="2"/>
    <x v="30"/>
    <n v="1.5673440000000001"/>
    <x v="143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x v="1960"/>
    <b v="1"/>
    <n v="33"/>
    <b v="1"/>
    <x v="2"/>
    <x v="30"/>
    <n v="1.1790285714285715"/>
    <x v="143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x v="1961"/>
    <b v="1"/>
    <n v="1633"/>
    <b v="1"/>
    <x v="2"/>
    <x v="30"/>
    <n v="11.053811999999999"/>
    <x v="143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x v="1962"/>
    <b v="1"/>
    <n v="306"/>
    <b v="1"/>
    <x v="2"/>
    <x v="30"/>
    <n v="1.9292499999999999"/>
    <x v="143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x v="1963"/>
    <b v="1"/>
    <n v="205"/>
    <b v="1"/>
    <x v="2"/>
    <x v="30"/>
    <n v="1.268842105263158"/>
    <x v="143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x v="1964"/>
    <b v="1"/>
    <n v="1281"/>
    <b v="1"/>
    <x v="2"/>
    <x v="30"/>
    <n v="2.5957748878923765"/>
    <x v="14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x v="1965"/>
    <b v="1"/>
    <n v="103"/>
    <b v="1"/>
    <x v="2"/>
    <x v="30"/>
    <n v="2.6227999999999998"/>
    <x v="143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x v="1966"/>
    <b v="1"/>
    <n v="1513"/>
    <b v="1"/>
    <x v="2"/>
    <x v="30"/>
    <n v="2.0674309000000002"/>
    <x v="14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x v="1967"/>
    <b v="1"/>
    <n v="405"/>
    <b v="1"/>
    <x v="2"/>
    <x v="30"/>
    <n v="3.7012999999999998"/>
    <x v="144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x v="1968"/>
    <b v="1"/>
    <n v="510"/>
    <b v="1"/>
    <x v="2"/>
    <x v="30"/>
    <n v="2.8496600000000001"/>
    <x v="144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x v="1969"/>
    <b v="1"/>
    <n v="1887"/>
    <b v="1"/>
    <x v="2"/>
    <x v="30"/>
    <n v="5.7907999999999999"/>
    <x v="144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x v="1970"/>
    <b v="1"/>
    <n v="701"/>
    <b v="1"/>
    <x v="2"/>
    <x v="30"/>
    <n v="11.318"/>
    <x v="144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x v="1971"/>
    <b v="1"/>
    <n v="3863"/>
    <b v="1"/>
    <x v="2"/>
    <x v="30"/>
    <n v="2.6302771750000002"/>
    <x v="144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x v="1972"/>
    <b v="1"/>
    <n v="238"/>
    <b v="1"/>
    <x v="2"/>
    <x v="30"/>
    <n v="6.7447999999999997"/>
    <x v="144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x v="1973"/>
    <b v="1"/>
    <n v="2051"/>
    <b v="1"/>
    <x v="2"/>
    <x v="30"/>
    <n v="2.5683081313131315"/>
    <x v="144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x v="1974"/>
    <b v="1"/>
    <n v="402"/>
    <b v="1"/>
    <x v="2"/>
    <x v="30"/>
    <n v="3.7549600000000001"/>
    <x v="1448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x v="1975"/>
    <b v="1"/>
    <n v="253"/>
    <b v="1"/>
    <x v="2"/>
    <x v="30"/>
    <n v="2.0870837499999997"/>
    <x v="1449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x v="1976"/>
    <b v="1"/>
    <n v="473"/>
    <b v="1"/>
    <x v="2"/>
    <x v="30"/>
    <n v="3.4660000000000002"/>
    <x v="145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x v="1977"/>
    <b v="1"/>
    <n v="821"/>
    <b v="1"/>
    <x v="2"/>
    <x v="30"/>
    <n v="4.0232999999999999"/>
    <x v="145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x v="1978"/>
    <b v="1"/>
    <n v="388"/>
    <b v="1"/>
    <x v="2"/>
    <x v="30"/>
    <n v="10.2684514"/>
    <x v="14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x v="1979"/>
    <b v="1"/>
    <n v="813"/>
    <b v="1"/>
    <x v="2"/>
    <x v="30"/>
    <n v="1.14901155"/>
    <x v="1453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x v="1980"/>
    <b v="1"/>
    <n v="1945"/>
    <b v="1"/>
    <x v="2"/>
    <x v="30"/>
    <n v="3.5482402000000004"/>
    <x v="145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x v="1981"/>
    <b v="0"/>
    <n v="12"/>
    <b v="0"/>
    <x v="8"/>
    <x v="31"/>
    <n v="5.0799999999999998E-2"/>
    <x v="145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x v="1982"/>
    <b v="0"/>
    <n v="0"/>
    <b v="0"/>
    <x v="8"/>
    <x v="31"/>
    <n v="0"/>
    <x v="12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x v="1983"/>
    <b v="0"/>
    <n v="16"/>
    <b v="0"/>
    <x v="8"/>
    <x v="31"/>
    <n v="4.2999999999999997E-2"/>
    <x v="145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x v="1984"/>
    <b v="0"/>
    <n v="7"/>
    <b v="0"/>
    <x v="8"/>
    <x v="31"/>
    <n v="0.21146666666666666"/>
    <x v="145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x v="1985"/>
    <b v="0"/>
    <n v="4"/>
    <b v="0"/>
    <x v="8"/>
    <x v="31"/>
    <n v="3.1875000000000001E-2"/>
    <x v="8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x v="1986"/>
    <b v="0"/>
    <n v="1"/>
    <b v="0"/>
    <x v="8"/>
    <x v="31"/>
    <n v="5.0000000000000001E-4"/>
    <x v="120"/>
  </r>
  <r>
    <n v="1987"/>
    <s v="Ethiopia: Beheld"/>
    <s v="A collection of images that depicts the beauty and diversity within Ethiopia"/>
    <n v="5500"/>
    <n v="2336"/>
    <x v="2"/>
    <s v="GB"/>
    <s v="GBP"/>
    <x v="1986"/>
    <x v="1987"/>
    <b v="0"/>
    <n v="28"/>
    <b v="0"/>
    <x v="8"/>
    <x v="31"/>
    <n v="0.42472727272727273"/>
    <x v="1458"/>
  </r>
  <r>
    <n v="1988"/>
    <s v="Phillip Michael Photography"/>
    <s v="Expressing art in an image!"/>
    <n v="6000"/>
    <n v="25"/>
    <x v="2"/>
    <s v="US"/>
    <s v="USD"/>
    <x v="1987"/>
    <x v="1988"/>
    <b v="0"/>
    <n v="1"/>
    <b v="0"/>
    <x v="8"/>
    <x v="31"/>
    <n v="4.1666666666666666E-3"/>
    <x v="38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x v="1989"/>
    <b v="0"/>
    <n v="1"/>
    <b v="0"/>
    <x v="8"/>
    <x v="31"/>
    <n v="0.01"/>
    <x v="73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x v="1990"/>
    <b v="0"/>
    <n v="5"/>
    <b v="0"/>
    <x v="8"/>
    <x v="31"/>
    <n v="0.16966666666666666"/>
    <x v="1459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x v="1991"/>
    <b v="0"/>
    <n v="3"/>
    <b v="0"/>
    <x v="8"/>
    <x v="31"/>
    <n v="7.0000000000000007E-2"/>
    <x v="1460"/>
  </r>
  <r>
    <n v="1992"/>
    <s v="The Wonderful World of Princes &amp; Princesses"/>
    <s v="A complete revamp of all the Disney Princes &amp; Princesses!"/>
    <n v="1500"/>
    <n v="2"/>
    <x v="2"/>
    <s v="US"/>
    <s v="USD"/>
    <x v="1991"/>
    <x v="1992"/>
    <b v="0"/>
    <n v="2"/>
    <b v="0"/>
    <x v="8"/>
    <x v="31"/>
    <n v="1.3333333333333333E-3"/>
    <x v="1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x v="1993"/>
    <b v="0"/>
    <n v="0"/>
    <b v="0"/>
    <x v="8"/>
    <x v="31"/>
    <n v="0"/>
    <x v="12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x v="1994"/>
    <b v="0"/>
    <n v="0"/>
    <b v="0"/>
    <x v="8"/>
    <x v="31"/>
    <n v="0"/>
    <x v="12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x v="1995"/>
    <b v="0"/>
    <n v="3"/>
    <b v="0"/>
    <x v="8"/>
    <x v="31"/>
    <n v="7.8E-2"/>
    <x v="43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x v="1996"/>
    <b v="0"/>
    <n v="0"/>
    <b v="0"/>
    <x v="8"/>
    <x v="31"/>
    <n v="0"/>
    <x v="12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x v="1997"/>
    <b v="0"/>
    <n v="0"/>
    <b v="0"/>
    <x v="8"/>
    <x v="31"/>
    <n v="0"/>
    <x v="12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x v="1998"/>
    <b v="0"/>
    <n v="3"/>
    <b v="0"/>
    <x v="8"/>
    <x v="31"/>
    <n v="0.26200000000000001"/>
    <x v="1461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x v="1999"/>
    <b v="0"/>
    <n v="7"/>
    <b v="0"/>
    <x v="8"/>
    <x v="31"/>
    <n v="7.6129032258064515E-3"/>
    <x v="1462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x v="2000"/>
    <b v="0"/>
    <n v="25"/>
    <b v="0"/>
    <x v="8"/>
    <x v="31"/>
    <n v="0.125"/>
    <x v="38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x v="2001"/>
    <b v="1"/>
    <n v="1637"/>
    <b v="1"/>
    <x v="2"/>
    <x v="30"/>
    <n v="3.8212909090909091"/>
    <x v="146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x v="2002"/>
    <b v="1"/>
    <n v="1375"/>
    <b v="1"/>
    <x v="2"/>
    <x v="30"/>
    <n v="2.1679422000000002"/>
    <x v="1464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x v="2003"/>
    <b v="1"/>
    <n v="17"/>
    <b v="1"/>
    <x v="2"/>
    <x v="30"/>
    <n v="3.12"/>
    <x v="146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x v="2004"/>
    <b v="1"/>
    <n v="354"/>
    <b v="1"/>
    <x v="2"/>
    <x v="30"/>
    <n v="2.3442048"/>
    <x v="146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x v="2005"/>
    <b v="1"/>
    <n v="191"/>
    <b v="1"/>
    <x v="2"/>
    <x v="30"/>
    <n v="1.236801"/>
    <x v="146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x v="2006"/>
    <b v="1"/>
    <n v="303"/>
    <b v="1"/>
    <x v="2"/>
    <x v="30"/>
    <n v="2.4784000000000002"/>
    <x v="146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x v="2007"/>
    <b v="1"/>
    <n v="137"/>
    <b v="1"/>
    <x v="2"/>
    <x v="30"/>
    <n v="1.157092"/>
    <x v="146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x v="2008"/>
    <b v="1"/>
    <n v="41"/>
    <b v="1"/>
    <x v="2"/>
    <x v="30"/>
    <n v="1.1707484768810599"/>
    <x v="147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x v="2009"/>
    <b v="1"/>
    <n v="398"/>
    <b v="1"/>
    <x v="2"/>
    <x v="30"/>
    <n v="3.05158"/>
    <x v="1471"/>
  </r>
  <r>
    <n v="2010"/>
    <s v="Weighitz: Weigh Smarter"/>
    <s v="Weighitz are miniature smart scales designed to weigh anything in the home."/>
    <n v="30000"/>
    <n v="96015.9"/>
    <x v="0"/>
    <s v="US"/>
    <s v="USD"/>
    <x v="2009"/>
    <x v="2010"/>
    <b v="1"/>
    <n v="1737"/>
    <b v="1"/>
    <x v="2"/>
    <x v="30"/>
    <n v="3.2005299999999997"/>
    <x v="147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x v="2011"/>
    <b v="1"/>
    <n v="971"/>
    <b v="1"/>
    <x v="2"/>
    <x v="30"/>
    <n v="8.1956399999999991"/>
    <x v="147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x v="2012"/>
    <b v="1"/>
    <n v="183"/>
    <b v="1"/>
    <x v="2"/>
    <x v="30"/>
    <n v="2.3490000000000002"/>
    <x v="147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x v="2013"/>
    <b v="1"/>
    <n v="4562"/>
    <b v="1"/>
    <x v="2"/>
    <x v="30"/>
    <n v="4.9491375"/>
    <x v="147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x v="2014"/>
    <b v="1"/>
    <n v="26457"/>
    <b v="1"/>
    <x v="2"/>
    <x v="30"/>
    <n v="78.137822333333332"/>
    <x v="1476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x v="2015"/>
    <b v="1"/>
    <n v="162"/>
    <b v="1"/>
    <x v="2"/>
    <x v="30"/>
    <n v="1.1300013888888889"/>
    <x v="1477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x v="2016"/>
    <b v="1"/>
    <n v="479"/>
    <b v="1"/>
    <x v="2"/>
    <x v="30"/>
    <n v="9.2154220000000002"/>
    <x v="147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x v="2017"/>
    <b v="1"/>
    <n v="426"/>
    <b v="1"/>
    <x v="2"/>
    <x v="30"/>
    <n v="1.2510239999999999"/>
    <x v="147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x v="2018"/>
    <b v="1"/>
    <n v="450"/>
    <b v="1"/>
    <x v="2"/>
    <x v="30"/>
    <n v="1.0224343076923077"/>
    <x v="148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x v="2019"/>
    <b v="1"/>
    <n v="1780"/>
    <b v="1"/>
    <x v="2"/>
    <x v="30"/>
    <n v="4.8490975000000001"/>
    <x v="148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x v="2020"/>
    <b v="1"/>
    <n v="122"/>
    <b v="1"/>
    <x v="2"/>
    <x v="30"/>
    <n v="1.9233333333333333"/>
    <x v="148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x v="2021"/>
    <b v="1"/>
    <n v="95"/>
    <b v="1"/>
    <x v="2"/>
    <x v="30"/>
    <n v="2.8109999999999999"/>
    <x v="148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x v="2022"/>
    <b v="1"/>
    <n v="325"/>
    <b v="1"/>
    <x v="2"/>
    <x v="30"/>
    <n v="1.2513700000000001"/>
    <x v="148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x v="2023"/>
    <b v="1"/>
    <n v="353"/>
    <b v="1"/>
    <x v="2"/>
    <x v="30"/>
    <n v="1.61459"/>
    <x v="148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x v="2024"/>
    <b v="1"/>
    <n v="105"/>
    <b v="1"/>
    <x v="2"/>
    <x v="30"/>
    <n v="5.8535000000000004"/>
    <x v="148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x v="2025"/>
    <b v="1"/>
    <n v="729"/>
    <b v="1"/>
    <x v="2"/>
    <x v="30"/>
    <n v="2.0114999999999998"/>
    <x v="1487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x v="2026"/>
    <b v="1"/>
    <n v="454"/>
    <b v="1"/>
    <x v="2"/>
    <x v="30"/>
    <n v="1.3348307999999998"/>
    <x v="148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x v="2027"/>
    <b v="1"/>
    <n v="539"/>
    <b v="1"/>
    <x v="2"/>
    <x v="30"/>
    <n v="1.2024900000000001"/>
    <x v="1489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x v="2028"/>
    <b v="1"/>
    <n v="79"/>
    <b v="1"/>
    <x v="2"/>
    <x v="30"/>
    <n v="1.2616666666666667"/>
    <x v="1490"/>
  </r>
  <r>
    <n v="2029"/>
    <s v="Lumin8 Pro"/>
    <s v="Lumin8 Pro is a fun and easy to use light controller that makes light dance to your favorite music."/>
    <n v="2500"/>
    <n v="9030"/>
    <x v="0"/>
    <s v="US"/>
    <s v="USD"/>
    <x v="2028"/>
    <x v="2029"/>
    <b v="1"/>
    <n v="94"/>
    <b v="1"/>
    <x v="2"/>
    <x v="30"/>
    <n v="3.6120000000000001"/>
    <x v="149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x v="2030"/>
    <b v="1"/>
    <n v="625"/>
    <b v="1"/>
    <x v="2"/>
    <x v="30"/>
    <n v="2.26239013671875"/>
    <x v="149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x v="2031"/>
    <b v="1"/>
    <n v="508"/>
    <b v="1"/>
    <x v="2"/>
    <x v="30"/>
    <n v="1.2035"/>
    <x v="149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x v="2032"/>
    <b v="1"/>
    <n v="531"/>
    <b v="1"/>
    <x v="2"/>
    <x v="30"/>
    <n v="3.0418799999999999"/>
    <x v="149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x v="2033"/>
    <b v="1"/>
    <n v="158"/>
    <b v="1"/>
    <x v="2"/>
    <x v="30"/>
    <n v="1.7867599999999999"/>
    <x v="149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x v="2034"/>
    <b v="1"/>
    <n v="508"/>
    <b v="1"/>
    <x v="2"/>
    <x v="30"/>
    <n v="3.868199871794872"/>
    <x v="149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x v="2035"/>
    <b v="1"/>
    <n v="644"/>
    <b v="1"/>
    <x v="2"/>
    <x v="30"/>
    <n v="2.1103642500000004"/>
    <x v="149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x v="2036"/>
    <b v="1"/>
    <n v="848"/>
    <b v="1"/>
    <x v="2"/>
    <x v="30"/>
    <n v="1.3166833333333334"/>
    <x v="149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x v="2037"/>
    <b v="1"/>
    <n v="429"/>
    <b v="1"/>
    <x v="2"/>
    <x v="30"/>
    <n v="3.0047639999999998"/>
    <x v="149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x v="2038"/>
    <b v="1"/>
    <n v="204"/>
    <b v="1"/>
    <x v="2"/>
    <x v="30"/>
    <n v="4.2051249999999998"/>
    <x v="15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x v="2039"/>
    <b v="1"/>
    <n v="379"/>
    <b v="1"/>
    <x v="2"/>
    <x v="30"/>
    <n v="1.362168"/>
    <x v="1501"/>
  </r>
  <r>
    <n v="2040"/>
    <s v="Programmable Capacitor"/>
    <s v="4.29 Billion+ Capacitor Combinations._x000a_No Coding Required."/>
    <n v="3000"/>
    <n v="7445.14"/>
    <x v="0"/>
    <s v="US"/>
    <s v="USD"/>
    <x v="2039"/>
    <x v="2040"/>
    <b v="1"/>
    <n v="271"/>
    <b v="1"/>
    <x v="2"/>
    <x v="30"/>
    <n v="2.4817133333333334"/>
    <x v="150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x v="2041"/>
    <b v="0"/>
    <n v="120"/>
    <b v="1"/>
    <x v="2"/>
    <x v="30"/>
    <n v="1.8186315789473684"/>
    <x v="150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x v="2042"/>
    <b v="0"/>
    <n v="140"/>
    <b v="1"/>
    <x v="2"/>
    <x v="30"/>
    <n v="1.2353000000000001"/>
    <x v="150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x v="2043"/>
    <b v="0"/>
    <n v="193"/>
    <b v="1"/>
    <x v="2"/>
    <x v="30"/>
    <n v="5.0620938628158845"/>
    <x v="150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x v="2044"/>
    <b v="0"/>
    <n v="180"/>
    <b v="1"/>
    <x v="2"/>
    <x v="30"/>
    <n v="1.0821333333333334"/>
    <x v="150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x v="2045"/>
    <b v="0"/>
    <n v="263"/>
    <b v="1"/>
    <x v="2"/>
    <x v="30"/>
    <n v="8.1918387755102042"/>
    <x v="150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x v="2046"/>
    <b v="0"/>
    <n v="217"/>
    <b v="1"/>
    <x v="2"/>
    <x v="30"/>
    <n v="1.2110000000000001"/>
    <x v="150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x v="2047"/>
    <b v="0"/>
    <n v="443"/>
    <b v="1"/>
    <x v="2"/>
    <x v="30"/>
    <n v="1.0299897959183673"/>
    <x v="150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x v="2048"/>
    <b v="0"/>
    <n v="1373"/>
    <b v="1"/>
    <x v="2"/>
    <x v="30"/>
    <n v="1.4833229411764706"/>
    <x v="1510"/>
  </r>
  <r>
    <n v="2049"/>
    <s v="LOCK8 - the World's First Smart Bike Lock"/>
    <s v="Keyless. Alarm secured. GPS tracking."/>
    <n v="50000"/>
    <n v="60095.35"/>
    <x v="0"/>
    <s v="GB"/>
    <s v="GBP"/>
    <x v="2048"/>
    <x v="2049"/>
    <b v="0"/>
    <n v="742"/>
    <b v="1"/>
    <x v="2"/>
    <x v="30"/>
    <n v="1.2019070000000001"/>
    <x v="151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x v="2050"/>
    <b v="0"/>
    <n v="170"/>
    <b v="1"/>
    <x v="2"/>
    <x v="30"/>
    <n v="4.7327000000000004"/>
    <x v="151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x v="2051"/>
    <b v="0"/>
    <n v="242"/>
    <b v="1"/>
    <x v="2"/>
    <x v="30"/>
    <n v="1.303625"/>
    <x v="15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x v="2052"/>
    <b v="0"/>
    <n v="541"/>
    <b v="1"/>
    <x v="2"/>
    <x v="30"/>
    <n v="3.5304799999999998"/>
    <x v="151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x v="2053"/>
    <b v="0"/>
    <n v="121"/>
    <b v="1"/>
    <x v="2"/>
    <x v="30"/>
    <n v="1.0102"/>
    <x v="15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x v="2054"/>
    <b v="0"/>
    <n v="621"/>
    <b v="1"/>
    <x v="2"/>
    <x v="30"/>
    <n v="1.1359142857142857"/>
    <x v="151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x v="2055"/>
    <b v="0"/>
    <n v="101"/>
    <b v="1"/>
    <x v="2"/>
    <x v="30"/>
    <n v="1.6741666666666666"/>
    <x v="151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x v="2056"/>
    <b v="0"/>
    <n v="554"/>
    <b v="1"/>
    <x v="2"/>
    <x v="30"/>
    <n v="1.5345200000000001"/>
    <x v="15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x v="2057"/>
    <b v="0"/>
    <n v="666"/>
    <b v="1"/>
    <x v="2"/>
    <x v="30"/>
    <n v="2.022322"/>
    <x v="1519"/>
  </r>
  <r>
    <n v="2058"/>
    <s v="Raspberry Pi Debug Clip"/>
    <s v="Making using the serial terminal on the Raspberry Pi as easy as Pi!"/>
    <n v="2560"/>
    <n v="4308"/>
    <x v="0"/>
    <s v="GB"/>
    <s v="GBP"/>
    <x v="2057"/>
    <x v="2058"/>
    <b v="0"/>
    <n v="410"/>
    <b v="1"/>
    <x v="2"/>
    <x v="30"/>
    <n v="1.6828125"/>
    <x v="152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x v="2059"/>
    <b v="0"/>
    <n v="375"/>
    <b v="1"/>
    <x v="2"/>
    <x v="30"/>
    <n v="1.4345666666666668"/>
    <x v="152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x v="2060"/>
    <b v="0"/>
    <n v="1364"/>
    <b v="1"/>
    <x v="2"/>
    <x v="30"/>
    <n v="1.964"/>
    <x v="152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x v="2061"/>
    <b v="0"/>
    <n v="35"/>
    <b v="1"/>
    <x v="2"/>
    <x v="30"/>
    <n v="1.0791999999999999"/>
    <x v="1523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x v="2062"/>
    <b v="0"/>
    <n v="203"/>
    <b v="1"/>
    <x v="2"/>
    <x v="30"/>
    <n v="1.14977"/>
    <x v="1524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x v="2063"/>
    <b v="0"/>
    <n v="49"/>
    <b v="1"/>
    <x v="2"/>
    <x v="30"/>
    <n v="1.4804999999999999"/>
    <x v="152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x v="2064"/>
    <b v="0"/>
    <n v="5812"/>
    <b v="1"/>
    <x v="2"/>
    <x v="30"/>
    <n v="1.9116676082790633"/>
    <x v="152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x v="2065"/>
    <b v="0"/>
    <n v="1556"/>
    <b v="1"/>
    <x v="2"/>
    <x v="30"/>
    <n v="1.99215125"/>
    <x v="152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x v="2066"/>
    <b v="0"/>
    <n v="65"/>
    <b v="1"/>
    <x v="2"/>
    <x v="30"/>
    <n v="2.1859999999999999"/>
    <x v="1528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x v="2067"/>
    <b v="0"/>
    <n v="10"/>
    <b v="1"/>
    <x v="2"/>
    <x v="30"/>
    <n v="1.2686868686868686"/>
    <x v="152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x v="2068"/>
    <b v="0"/>
    <n v="76"/>
    <b v="1"/>
    <x v="2"/>
    <x v="30"/>
    <n v="1.0522388"/>
    <x v="15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x v="2069"/>
    <b v="0"/>
    <n v="263"/>
    <b v="1"/>
    <x v="2"/>
    <x v="30"/>
    <n v="1.2840666000000001"/>
    <x v="15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x v="2070"/>
    <b v="0"/>
    <n v="1530"/>
    <b v="1"/>
    <x v="2"/>
    <x v="30"/>
    <n v="3.1732719999999999"/>
    <x v="15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x v="2071"/>
    <b v="0"/>
    <n v="278"/>
    <b v="1"/>
    <x v="2"/>
    <x v="30"/>
    <n v="2.8073000000000001"/>
    <x v="153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x v="2072"/>
    <b v="0"/>
    <n v="350"/>
    <b v="1"/>
    <x v="2"/>
    <x v="30"/>
    <n v="1.1073146853146854"/>
    <x v="153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x v="2073"/>
    <b v="0"/>
    <n v="470"/>
    <b v="1"/>
    <x v="2"/>
    <x v="30"/>
    <n v="1.5260429999999998"/>
    <x v="153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x v="2074"/>
    <b v="0"/>
    <n v="3"/>
    <b v="1"/>
    <x v="2"/>
    <x v="30"/>
    <n v="1.0249999999999999"/>
    <x v="15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x v="2075"/>
    <b v="0"/>
    <n v="8200"/>
    <b v="1"/>
    <x v="2"/>
    <x v="30"/>
    <n v="16.783738373837384"/>
    <x v="1537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x v="2076"/>
    <b v="0"/>
    <n v="8359"/>
    <b v="1"/>
    <x v="2"/>
    <x v="30"/>
    <n v="5.4334915642458101"/>
    <x v="1538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x v="2077"/>
    <b v="0"/>
    <n v="188"/>
    <b v="1"/>
    <x v="2"/>
    <x v="30"/>
    <n v="1.1550800000000001"/>
    <x v="153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x v="2078"/>
    <b v="0"/>
    <n v="48"/>
    <b v="1"/>
    <x v="2"/>
    <x v="30"/>
    <n v="1.3120499999999999"/>
    <x v="154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x v="2079"/>
    <b v="0"/>
    <n v="607"/>
    <b v="1"/>
    <x v="2"/>
    <x v="30"/>
    <n v="2.8816999999999999"/>
    <x v="154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x v="2080"/>
    <b v="0"/>
    <n v="50"/>
    <b v="1"/>
    <x v="2"/>
    <x v="30"/>
    <n v="5.0780000000000003"/>
    <x v="154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x v="2081"/>
    <b v="0"/>
    <n v="55"/>
    <b v="1"/>
    <x v="4"/>
    <x v="14"/>
    <n v="1.1457142857142857"/>
    <x v="154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x v="2082"/>
    <b v="0"/>
    <n v="38"/>
    <b v="1"/>
    <x v="4"/>
    <x v="14"/>
    <n v="1.1073333333333333"/>
    <x v="154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x v="2083"/>
    <b v="0"/>
    <n v="25"/>
    <b v="1"/>
    <x v="4"/>
    <x v="14"/>
    <n v="1.1333333333333333"/>
    <x v="44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x v="2084"/>
    <b v="0"/>
    <n v="46"/>
    <b v="1"/>
    <x v="4"/>
    <x v="14"/>
    <n v="1.0833333333333333"/>
    <x v="154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x v="2085"/>
    <b v="0"/>
    <n v="83"/>
    <b v="1"/>
    <x v="4"/>
    <x v="14"/>
    <n v="1.2353333333333334"/>
    <x v="1546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x v="2086"/>
    <b v="0"/>
    <n v="35"/>
    <b v="1"/>
    <x v="4"/>
    <x v="14"/>
    <n v="1.0069999999999999"/>
    <x v="154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x v="2087"/>
    <b v="0"/>
    <n v="25"/>
    <b v="1"/>
    <x v="4"/>
    <x v="14"/>
    <n v="1.0353333333333334"/>
    <x v="154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x v="2088"/>
    <b v="0"/>
    <n v="75"/>
    <b v="1"/>
    <x v="4"/>
    <x v="14"/>
    <n v="1.1551066666666667"/>
    <x v="1549"/>
  </r>
  <r>
    <n v="2089"/>
    <s v="Little Moses EP"/>
    <s v="Little Moses is trying to record their first EP, and we can't do it without your help!"/>
    <n v="2500"/>
    <n v="3010.01"/>
    <x v="0"/>
    <s v="US"/>
    <s v="USD"/>
    <x v="2088"/>
    <x v="2089"/>
    <b v="0"/>
    <n v="62"/>
    <b v="1"/>
    <x v="4"/>
    <x v="14"/>
    <n v="1.2040040000000001"/>
    <x v="155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x v="2090"/>
    <b v="0"/>
    <n v="160"/>
    <b v="1"/>
    <x v="4"/>
    <x v="14"/>
    <n v="1.1504037499999999"/>
    <x v="155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x v="2091"/>
    <b v="0"/>
    <n v="246"/>
    <b v="1"/>
    <x v="4"/>
    <x v="14"/>
    <n v="1.2046777777777777"/>
    <x v="155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x v="2092"/>
    <b v="0"/>
    <n v="55"/>
    <b v="1"/>
    <x v="4"/>
    <x v="14"/>
    <n v="1.0128333333333333"/>
    <x v="1553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x v="2093"/>
    <b v="0"/>
    <n v="23"/>
    <b v="1"/>
    <x v="4"/>
    <x v="14"/>
    <n v="1.0246666666666666"/>
    <x v="155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x v="2094"/>
    <b v="0"/>
    <n v="72"/>
    <b v="1"/>
    <x v="4"/>
    <x v="14"/>
    <n v="1.2054285714285715"/>
    <x v="155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x v="2095"/>
    <b v="0"/>
    <n v="22"/>
    <b v="1"/>
    <x v="4"/>
    <x v="14"/>
    <n v="1"/>
    <x v="38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x v="2096"/>
    <b v="0"/>
    <n v="14"/>
    <b v="1"/>
    <x v="4"/>
    <x v="14"/>
    <n v="1.0166666666666666"/>
    <x v="155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x v="2097"/>
    <b v="0"/>
    <n v="38"/>
    <b v="1"/>
    <x v="4"/>
    <x v="14"/>
    <n v="1"/>
    <x v="155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x v="2098"/>
    <b v="0"/>
    <n v="32"/>
    <b v="1"/>
    <x v="4"/>
    <x v="14"/>
    <n v="1.0033333333333334"/>
    <x v="1558"/>
  </r>
  <r>
    <n v="2099"/>
    <s v="Roosevelt Died."/>
    <s v="Our tour van died, we need help!"/>
    <n v="3000"/>
    <n v="3971"/>
    <x v="0"/>
    <s v="US"/>
    <s v="USD"/>
    <x v="2098"/>
    <x v="2099"/>
    <b v="0"/>
    <n v="63"/>
    <b v="1"/>
    <x v="4"/>
    <x v="14"/>
    <n v="1.3236666666666668"/>
    <x v="155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x v="2100"/>
    <b v="0"/>
    <n v="27"/>
    <b v="1"/>
    <x v="4"/>
    <x v="14"/>
    <n v="1.3666666666666667"/>
    <x v="156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x v="2101"/>
    <b v="0"/>
    <n v="44"/>
    <b v="1"/>
    <x v="4"/>
    <x v="14"/>
    <n v="1.1325000000000001"/>
    <x v="156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x v="2102"/>
    <b v="0"/>
    <n v="38"/>
    <b v="1"/>
    <x v="4"/>
    <x v="14"/>
    <n v="1.36"/>
    <x v="1562"/>
  </r>
  <r>
    <n v="2103"/>
    <s v="Matthew Moon's New Album"/>
    <s v="Indie rocker, Matthew Moon, has something to share with you..."/>
    <n v="7777"/>
    <n v="11364"/>
    <x v="0"/>
    <s v="US"/>
    <s v="USD"/>
    <x v="2102"/>
    <x v="2103"/>
    <b v="0"/>
    <n v="115"/>
    <b v="1"/>
    <x v="4"/>
    <x v="14"/>
    <n v="1.4612318374694613"/>
    <x v="156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x v="2104"/>
    <b v="0"/>
    <n v="37"/>
    <b v="1"/>
    <x v="4"/>
    <x v="14"/>
    <n v="1.2949999999999999"/>
    <x v="138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x v="2105"/>
    <b v="0"/>
    <n v="99"/>
    <b v="1"/>
    <x v="4"/>
    <x v="14"/>
    <n v="2.54"/>
    <x v="156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x v="2106"/>
    <b v="0"/>
    <n v="44"/>
    <b v="1"/>
    <x v="4"/>
    <x v="14"/>
    <n v="1.0704545454545455"/>
    <x v="156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x v="2107"/>
    <b v="0"/>
    <n v="58"/>
    <b v="1"/>
    <x v="4"/>
    <x v="14"/>
    <n v="1.0773299999999999"/>
    <x v="156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x v="2108"/>
    <b v="0"/>
    <n v="191"/>
    <b v="1"/>
    <x v="4"/>
    <x v="14"/>
    <n v="1.0731250000000001"/>
    <x v="156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x v="2109"/>
    <b v="0"/>
    <n v="40"/>
    <b v="1"/>
    <x v="4"/>
    <x v="14"/>
    <n v="1.06525"/>
    <x v="1568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x v="2110"/>
    <b v="0"/>
    <n v="38"/>
    <b v="1"/>
    <x v="4"/>
    <x v="14"/>
    <n v="1.0035000000000001"/>
    <x v="156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x v="2111"/>
    <b v="0"/>
    <n v="39"/>
    <b v="1"/>
    <x v="4"/>
    <x v="14"/>
    <n v="1.0649999999999999"/>
    <x v="157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x v="2112"/>
    <b v="0"/>
    <n v="11"/>
    <b v="1"/>
    <x v="4"/>
    <x v="14"/>
    <n v="1"/>
    <x v="50"/>
  </r>
  <r>
    <n v="2113"/>
    <s v="Summer Underground // Honeycomb LP"/>
    <s v="Help us fund our second full-length album Honeycomb!"/>
    <n v="7000"/>
    <n v="7340"/>
    <x v="0"/>
    <s v="US"/>
    <s v="USD"/>
    <x v="2112"/>
    <x v="2113"/>
    <b v="0"/>
    <n v="107"/>
    <b v="1"/>
    <x v="4"/>
    <x v="14"/>
    <n v="1.0485714285714285"/>
    <x v="157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x v="2114"/>
    <b v="0"/>
    <n v="147"/>
    <b v="1"/>
    <x v="4"/>
    <x v="14"/>
    <n v="1.0469999999999999"/>
    <x v="157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x v="2115"/>
    <b v="0"/>
    <n v="36"/>
    <b v="1"/>
    <x v="4"/>
    <x v="14"/>
    <n v="2.2566666666666668"/>
    <x v="157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x v="2116"/>
    <b v="0"/>
    <n v="92"/>
    <b v="1"/>
    <x v="4"/>
    <x v="14"/>
    <n v="1.0090416666666666"/>
    <x v="157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x v="2117"/>
    <b v="0"/>
    <n v="35"/>
    <b v="1"/>
    <x v="4"/>
    <x v="14"/>
    <n v="1.4775"/>
    <x v="1575"/>
  </r>
  <r>
    <n v="2118"/>
    <s v="PORCHES. vs. THE U.S.A."/>
    <s v="PORCHES.  and Documentarians tour from New York to San Francisco and back."/>
    <n v="1000"/>
    <n v="1346.11"/>
    <x v="0"/>
    <s v="US"/>
    <s v="USD"/>
    <x v="2117"/>
    <x v="2118"/>
    <b v="0"/>
    <n v="17"/>
    <b v="1"/>
    <x v="4"/>
    <x v="14"/>
    <n v="1.3461099999999999"/>
    <x v="157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x v="2119"/>
    <b v="0"/>
    <n v="22"/>
    <b v="1"/>
    <x v="4"/>
    <x v="14"/>
    <n v="1.0075000000000001"/>
    <x v="1577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x v="2120"/>
    <b v="0"/>
    <n v="69"/>
    <b v="1"/>
    <x v="4"/>
    <x v="14"/>
    <n v="1.00880375"/>
    <x v="1578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x v="2121"/>
    <b v="0"/>
    <n v="10"/>
    <b v="0"/>
    <x v="6"/>
    <x v="17"/>
    <n v="5.6800000000000002E-3"/>
    <x v="1579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x v="2122"/>
    <b v="0"/>
    <n v="3"/>
    <b v="0"/>
    <x v="6"/>
    <x v="17"/>
    <n v="3.875E-3"/>
    <x v="158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x v="2123"/>
    <b v="0"/>
    <n v="5"/>
    <b v="0"/>
    <x v="6"/>
    <x v="17"/>
    <n v="0.1"/>
    <x v="11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x v="2124"/>
    <b v="0"/>
    <n v="5"/>
    <b v="0"/>
    <x v="6"/>
    <x v="17"/>
    <n v="0.10454545454545454"/>
    <x v="1581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x v="2125"/>
    <b v="0"/>
    <n v="27"/>
    <b v="0"/>
    <x v="6"/>
    <x v="17"/>
    <n v="1.4200000000000001E-2"/>
    <x v="158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x v="2126"/>
    <b v="0"/>
    <n v="2"/>
    <b v="0"/>
    <x v="6"/>
    <x v="17"/>
    <n v="5.0000000000000001E-4"/>
    <x v="144"/>
  </r>
  <r>
    <n v="2127"/>
    <s v="Three Monkeys - Part 1: Into the Abyss"/>
    <s v="Three Monkeys is an audio adventure game for PC."/>
    <n v="28000"/>
    <n v="8076"/>
    <x v="2"/>
    <s v="GB"/>
    <s v="GBP"/>
    <x v="2126"/>
    <x v="2127"/>
    <b v="0"/>
    <n v="236"/>
    <b v="0"/>
    <x v="6"/>
    <x v="17"/>
    <n v="0.28842857142857142"/>
    <x v="158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x v="2128"/>
    <b v="0"/>
    <n v="1"/>
    <b v="0"/>
    <x v="6"/>
    <x v="17"/>
    <n v="1.6666666666666668E-3"/>
    <x v="38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x v="2129"/>
    <b v="0"/>
    <n v="12"/>
    <b v="0"/>
    <x v="6"/>
    <x v="17"/>
    <n v="0.11799999999999999"/>
    <x v="1584"/>
  </r>
  <r>
    <n v="2130"/>
    <s v="Wondrous Adventures: A Kid's Game"/>
    <s v="You are the hero tasked to save your home from the villainous Sanword."/>
    <n v="42000"/>
    <n v="85"/>
    <x v="2"/>
    <s v="US"/>
    <s v="USD"/>
    <x v="2129"/>
    <x v="2130"/>
    <b v="0"/>
    <n v="4"/>
    <b v="0"/>
    <x v="6"/>
    <x v="17"/>
    <n v="2.0238095238095236E-3"/>
    <x v="1241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x v="2131"/>
    <b v="0"/>
    <n v="3"/>
    <b v="0"/>
    <x v="6"/>
    <x v="17"/>
    <n v="0.05"/>
    <x v="158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x v="2132"/>
    <b v="0"/>
    <n v="99"/>
    <b v="0"/>
    <x v="6"/>
    <x v="17"/>
    <n v="2.1129899999999997E-2"/>
    <x v="158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x v="2133"/>
    <b v="0"/>
    <n v="3"/>
    <b v="0"/>
    <x v="6"/>
    <x v="17"/>
    <n v="1.6E-2"/>
    <x v="158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x v="2134"/>
    <b v="0"/>
    <n v="3"/>
    <b v="0"/>
    <x v="6"/>
    <x v="17"/>
    <n v="1.7333333333333333E-2"/>
    <x v="158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x v="2135"/>
    <b v="0"/>
    <n v="22"/>
    <b v="0"/>
    <x v="6"/>
    <x v="17"/>
    <n v="9.5600000000000004E-2"/>
    <x v="1589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x v="2136"/>
    <b v="0"/>
    <n v="4"/>
    <b v="0"/>
    <x v="6"/>
    <x v="17"/>
    <n v="5.9612499999999998E-4"/>
    <x v="159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x v="2137"/>
    <b v="0"/>
    <n v="534"/>
    <b v="0"/>
    <x v="6"/>
    <x v="17"/>
    <n v="0.28405999999999998"/>
    <x v="1591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x v="2138"/>
    <b v="0"/>
    <n v="12"/>
    <b v="0"/>
    <x v="6"/>
    <x v="17"/>
    <n v="0.128"/>
    <x v="1592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x v="2139"/>
    <b v="0"/>
    <n v="56"/>
    <b v="0"/>
    <x v="6"/>
    <x v="17"/>
    <n v="5.4199999999999998E-2"/>
    <x v="159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x v="2140"/>
    <b v="0"/>
    <n v="11"/>
    <b v="0"/>
    <x v="6"/>
    <x v="17"/>
    <n v="1.1199999999999999E-3"/>
    <x v="159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x v="2141"/>
    <b v="0"/>
    <n v="0"/>
    <b v="0"/>
    <x v="6"/>
    <x v="17"/>
    <n v="0"/>
    <x v="12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x v="2142"/>
    <b v="0"/>
    <n v="12"/>
    <b v="0"/>
    <x v="6"/>
    <x v="17"/>
    <n v="5.7238095238095241E-2"/>
    <x v="159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x v="2143"/>
    <b v="0"/>
    <n v="5"/>
    <b v="0"/>
    <x v="6"/>
    <x v="17"/>
    <n v="0.1125"/>
    <x v="834"/>
  </r>
  <r>
    <n v="2144"/>
    <s v="Project Starborn"/>
    <s v="A thousand community-built sandbox games (and more!) with a fully-customizable game engine."/>
    <n v="35500"/>
    <n v="607"/>
    <x v="2"/>
    <s v="US"/>
    <s v="USD"/>
    <x v="2143"/>
    <x v="2144"/>
    <b v="0"/>
    <n v="24"/>
    <b v="0"/>
    <x v="6"/>
    <x v="17"/>
    <n v="1.7098591549295775E-2"/>
    <x v="159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x v="2145"/>
    <b v="0"/>
    <n v="89"/>
    <b v="0"/>
    <x v="6"/>
    <x v="17"/>
    <n v="0.30433333333333334"/>
    <x v="159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x v="2146"/>
    <b v="0"/>
    <n v="1"/>
    <b v="0"/>
    <x v="6"/>
    <x v="17"/>
    <n v="2.0000000000000001E-4"/>
    <x v="120"/>
  </r>
  <r>
    <n v="2147"/>
    <s v="Johnny Rocketfingers 3"/>
    <s v="A Point and Click Adventure on Steroids."/>
    <n v="390000"/>
    <n v="2716"/>
    <x v="2"/>
    <s v="US"/>
    <s v="USD"/>
    <x v="2146"/>
    <x v="2147"/>
    <b v="0"/>
    <n v="55"/>
    <b v="0"/>
    <x v="6"/>
    <x v="17"/>
    <n v="6.9641025641025639E-3"/>
    <x v="1598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x v="2148"/>
    <b v="0"/>
    <n v="2"/>
    <b v="0"/>
    <x v="6"/>
    <x v="17"/>
    <n v="0.02"/>
    <x v="12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x v="2149"/>
    <b v="0"/>
    <n v="0"/>
    <b v="0"/>
    <x v="6"/>
    <x v="17"/>
    <n v="0"/>
    <x v="121"/>
  </r>
  <r>
    <n v="2150"/>
    <s v="The Unknown Door"/>
    <s v="A pixel styled open world detective game."/>
    <n v="50000"/>
    <n v="405"/>
    <x v="2"/>
    <s v="NO"/>
    <s v="NOK"/>
    <x v="2149"/>
    <x v="2150"/>
    <b v="0"/>
    <n v="4"/>
    <b v="0"/>
    <x v="6"/>
    <x v="17"/>
    <n v="8.0999999999999996E-3"/>
    <x v="159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x v="2151"/>
    <b v="0"/>
    <n v="6"/>
    <b v="0"/>
    <x v="6"/>
    <x v="17"/>
    <n v="2.6222222222222224E-3"/>
    <x v="158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x v="2152"/>
    <b v="0"/>
    <n v="4"/>
    <b v="0"/>
    <x v="6"/>
    <x v="17"/>
    <n v="1.6666666666666668E-3"/>
    <x v="38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x v="2153"/>
    <b v="0"/>
    <n v="4"/>
    <b v="0"/>
    <x v="6"/>
    <x v="17"/>
    <n v="9.1244548809124457E-5"/>
    <x v="439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x v="2154"/>
    <b v="0"/>
    <n v="2"/>
    <b v="0"/>
    <x v="6"/>
    <x v="17"/>
    <n v="8.0000000000000002E-3"/>
    <x v="120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x v="2155"/>
    <b v="0"/>
    <n v="5"/>
    <b v="0"/>
    <x v="6"/>
    <x v="17"/>
    <n v="2.3E-2"/>
    <x v="1581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x v="2156"/>
    <b v="0"/>
    <n v="83"/>
    <b v="0"/>
    <x v="6"/>
    <x v="17"/>
    <n v="2.6660714285714284E-2"/>
    <x v="1600"/>
  </r>
  <r>
    <n v="2157"/>
    <s v="Nin"/>
    <s v="Gamers and 90's fans unite in this small tale of epic proportions!"/>
    <n v="75000"/>
    <n v="21144"/>
    <x v="2"/>
    <s v="US"/>
    <s v="USD"/>
    <x v="2156"/>
    <x v="2157"/>
    <b v="0"/>
    <n v="57"/>
    <b v="0"/>
    <x v="6"/>
    <x v="17"/>
    <n v="0.28192"/>
    <x v="1601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x v="2158"/>
    <b v="0"/>
    <n v="311"/>
    <b v="0"/>
    <x v="6"/>
    <x v="17"/>
    <n v="6.5900366666666668E-2"/>
    <x v="160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x v="2159"/>
    <b v="0"/>
    <n v="2"/>
    <b v="0"/>
    <x v="6"/>
    <x v="17"/>
    <n v="7.2222222222222219E-3"/>
    <x v="3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x v="2160"/>
    <b v="0"/>
    <n v="16"/>
    <b v="0"/>
    <x v="6"/>
    <x v="17"/>
    <n v="8.5000000000000006E-3"/>
    <x v="1603"/>
  </r>
  <r>
    <n v="2161"/>
    <s v="CallMeGhost DEBUT ALBUM preorder!"/>
    <s v="We're trying to fund hard copies of our debut album!"/>
    <n v="400"/>
    <n v="463"/>
    <x v="0"/>
    <s v="US"/>
    <s v="USD"/>
    <x v="2160"/>
    <x v="2161"/>
    <b v="0"/>
    <n v="13"/>
    <b v="1"/>
    <x v="4"/>
    <x v="11"/>
    <n v="1.1575"/>
    <x v="1604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x v="2162"/>
    <b v="0"/>
    <n v="58"/>
    <b v="1"/>
    <x v="4"/>
    <x v="11"/>
    <n v="1.1226666666666667"/>
    <x v="1605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x v="2163"/>
    <b v="0"/>
    <n v="44"/>
    <b v="1"/>
    <x v="4"/>
    <x v="11"/>
    <n v="1.3220000000000001"/>
    <x v="1606"/>
  </r>
  <r>
    <n v="2164"/>
    <s v="Rosaline debut record"/>
    <s v="South Florida roots country/rock outfit's long awaited debut record"/>
    <n v="5500"/>
    <n v="5645"/>
    <x v="0"/>
    <s v="US"/>
    <s v="USD"/>
    <x v="2163"/>
    <x v="2164"/>
    <b v="0"/>
    <n v="83"/>
    <b v="1"/>
    <x v="4"/>
    <x v="11"/>
    <n v="1.0263636363636364"/>
    <x v="1607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x v="2165"/>
    <b v="0"/>
    <n v="117"/>
    <b v="1"/>
    <x v="4"/>
    <x v="11"/>
    <n v="1.3864000000000001"/>
    <x v="1608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x v="2166"/>
    <b v="0"/>
    <n v="32"/>
    <b v="1"/>
    <x v="4"/>
    <x v="11"/>
    <n v="1.466"/>
    <x v="1609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x v="2167"/>
    <b v="0"/>
    <n v="8"/>
    <b v="1"/>
    <x v="4"/>
    <x v="11"/>
    <n v="1.2"/>
    <x v="38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x v="2168"/>
    <b v="0"/>
    <n v="340"/>
    <b v="1"/>
    <x v="4"/>
    <x v="11"/>
    <n v="1.215816111111111"/>
    <x v="161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x v="2169"/>
    <b v="0"/>
    <n v="7"/>
    <b v="1"/>
    <x v="4"/>
    <x v="11"/>
    <n v="1"/>
    <x v="16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x v="2170"/>
    <b v="0"/>
    <n v="19"/>
    <b v="1"/>
    <x v="4"/>
    <x v="11"/>
    <n v="1.8085714285714285"/>
    <x v="161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x v="2171"/>
    <b v="0"/>
    <n v="47"/>
    <b v="1"/>
    <x v="4"/>
    <x v="11"/>
    <n v="1.0607500000000001"/>
    <x v="1613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x v="2172"/>
    <b v="0"/>
    <n v="13"/>
    <b v="1"/>
    <x v="4"/>
    <x v="11"/>
    <n v="1"/>
    <x v="92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x v="2173"/>
    <b v="0"/>
    <n v="90"/>
    <b v="1"/>
    <x v="4"/>
    <x v="11"/>
    <n v="1.2692857142857144"/>
    <x v="161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x v="2174"/>
    <b v="0"/>
    <n v="63"/>
    <b v="1"/>
    <x v="4"/>
    <x v="11"/>
    <n v="1.0297499999999999"/>
    <x v="1615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x v="2175"/>
    <b v="0"/>
    <n v="26"/>
    <b v="1"/>
    <x v="4"/>
    <x v="11"/>
    <n v="2.5"/>
    <x v="16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x v="2176"/>
    <b v="0"/>
    <n v="71"/>
    <b v="1"/>
    <x v="4"/>
    <x v="11"/>
    <n v="1.2602"/>
    <x v="161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x v="2177"/>
    <b v="0"/>
    <n v="38"/>
    <b v="1"/>
    <x v="4"/>
    <x v="11"/>
    <n v="1.0012000000000001"/>
    <x v="1618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x v="2178"/>
    <b v="0"/>
    <n v="859"/>
    <b v="1"/>
    <x v="4"/>
    <x v="11"/>
    <n v="1.3864000000000001"/>
    <x v="1619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x v="2179"/>
    <b v="0"/>
    <n v="21"/>
    <b v="1"/>
    <x v="4"/>
    <x v="11"/>
    <n v="1.6140000000000001"/>
    <x v="162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x v="2180"/>
    <b v="0"/>
    <n v="78"/>
    <b v="1"/>
    <x v="4"/>
    <x v="11"/>
    <n v="1.071842"/>
    <x v="162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x v="2181"/>
    <b v="0"/>
    <n v="53"/>
    <b v="1"/>
    <x v="6"/>
    <x v="32"/>
    <n v="1.5309999999999999"/>
    <x v="162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x v="2182"/>
    <b v="0"/>
    <n v="356"/>
    <b v="1"/>
    <x v="6"/>
    <x v="32"/>
    <n v="5.2416666666666663"/>
    <x v="16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x v="2183"/>
    <b v="0"/>
    <n v="279"/>
    <b v="1"/>
    <x v="6"/>
    <x v="32"/>
    <n v="4.8927777777777779"/>
    <x v="1624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x v="2184"/>
    <b v="1"/>
    <n v="266"/>
    <b v="1"/>
    <x v="6"/>
    <x v="32"/>
    <n v="2.8473999999999999"/>
    <x v="162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x v="2185"/>
    <b v="0"/>
    <n v="623"/>
    <b v="1"/>
    <x v="6"/>
    <x v="32"/>
    <n v="18.569700000000001"/>
    <x v="1626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x v="2186"/>
    <b v="0"/>
    <n v="392"/>
    <b v="1"/>
    <x v="6"/>
    <x v="32"/>
    <n v="1.0967499999999999"/>
    <x v="16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x v="2187"/>
    <b v="1"/>
    <n v="3562"/>
    <b v="1"/>
    <x v="6"/>
    <x v="32"/>
    <n v="10.146425000000001"/>
    <x v="162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x v="2188"/>
    <b v="0"/>
    <n v="514"/>
    <b v="1"/>
    <x v="6"/>
    <x v="32"/>
    <n v="4.1217692027666546"/>
    <x v="162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x v="2189"/>
    <b v="0"/>
    <n v="88"/>
    <b v="1"/>
    <x v="6"/>
    <x v="32"/>
    <n v="5.0324999999999998"/>
    <x v="163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x v="2190"/>
    <b v="0"/>
    <n v="537"/>
    <b v="1"/>
    <x v="6"/>
    <x v="32"/>
    <n v="1.8461052631578947"/>
    <x v="163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x v="2191"/>
    <b v="0"/>
    <n v="25"/>
    <b v="1"/>
    <x v="6"/>
    <x v="32"/>
    <n v="1.1973333333333334"/>
    <x v="16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x v="2192"/>
    <b v="0"/>
    <n v="3238"/>
    <b v="1"/>
    <x v="6"/>
    <x v="32"/>
    <n v="10.812401666666668"/>
    <x v="163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x v="2193"/>
    <b v="0"/>
    <n v="897"/>
    <b v="1"/>
    <x v="6"/>
    <x v="32"/>
    <n v="4.5237333333333334"/>
    <x v="163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x v="2194"/>
    <b v="0"/>
    <n v="878"/>
    <b v="1"/>
    <x v="6"/>
    <x v="32"/>
    <n v="5.3737000000000004"/>
    <x v="1635"/>
  </r>
  <r>
    <n v="2195"/>
    <s v="Purgatoria: City of Angels"/>
    <s v="A gritty, noir tabletop RPG with a fast-paced combo-based battle system."/>
    <n v="4600"/>
    <n v="5535"/>
    <x v="0"/>
    <s v="US"/>
    <s v="USD"/>
    <x v="2194"/>
    <x v="2195"/>
    <b v="0"/>
    <n v="115"/>
    <b v="1"/>
    <x v="6"/>
    <x v="32"/>
    <n v="1.2032608695652174"/>
    <x v="1636"/>
  </r>
  <r>
    <n v="2196"/>
    <s v="LACORSA Grand Prix Game (relaunch)"/>
    <s v="Race your friends in style with this classic Grand Prix game."/>
    <n v="14000"/>
    <n v="15937"/>
    <x v="0"/>
    <s v="US"/>
    <s v="USD"/>
    <x v="2195"/>
    <x v="2196"/>
    <b v="0"/>
    <n v="234"/>
    <b v="1"/>
    <x v="6"/>
    <x v="32"/>
    <n v="1.1383571428571428"/>
    <x v="1637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x v="2197"/>
    <b v="0"/>
    <n v="4330"/>
    <b v="1"/>
    <x v="6"/>
    <x v="32"/>
    <n v="9.5103109999999997"/>
    <x v="1638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x v="2198"/>
    <b v="0"/>
    <n v="651"/>
    <b v="1"/>
    <x v="6"/>
    <x v="32"/>
    <n v="1.3289249999999999"/>
    <x v="1639"/>
  </r>
  <r>
    <n v="2199"/>
    <s v="Decadolo. Flip it!"/>
    <s v="A new strategic board game designed to flip out your opponent."/>
    <n v="9000"/>
    <n v="13228"/>
    <x v="0"/>
    <s v="IE"/>
    <s v="EUR"/>
    <x v="2198"/>
    <x v="2199"/>
    <b v="1"/>
    <n v="251"/>
    <b v="1"/>
    <x v="6"/>
    <x v="32"/>
    <n v="1.4697777777777778"/>
    <x v="164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x v="2200"/>
    <b v="0"/>
    <n v="263"/>
    <b v="1"/>
    <x v="6"/>
    <x v="32"/>
    <n v="5.4215"/>
    <x v="164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x v="2201"/>
    <b v="0"/>
    <n v="28"/>
    <b v="1"/>
    <x v="4"/>
    <x v="15"/>
    <n v="3.8271818181818182"/>
    <x v="164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x v="2202"/>
    <b v="0"/>
    <n v="721"/>
    <b v="1"/>
    <x v="4"/>
    <x v="15"/>
    <n v="7.0418124999999998"/>
    <x v="164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x v="2203"/>
    <b v="0"/>
    <n v="50"/>
    <b v="1"/>
    <x v="4"/>
    <x v="15"/>
    <n v="1.0954999999999999"/>
    <x v="164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x v="2204"/>
    <b v="0"/>
    <n v="73"/>
    <b v="1"/>
    <x v="4"/>
    <x v="15"/>
    <n v="1.3286666666666667"/>
    <x v="164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x v="2205"/>
    <b v="0"/>
    <n v="27"/>
    <b v="1"/>
    <x v="4"/>
    <x v="15"/>
    <n v="1.52"/>
    <x v="13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x v="2206"/>
    <b v="0"/>
    <n v="34"/>
    <b v="1"/>
    <x v="4"/>
    <x v="15"/>
    <n v="1.0272727272727273"/>
    <x v="164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x v="2207"/>
    <b v="0"/>
    <n v="7"/>
    <b v="1"/>
    <x v="4"/>
    <x v="15"/>
    <n v="1"/>
    <x v="164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x v="2208"/>
    <b v="0"/>
    <n v="24"/>
    <b v="1"/>
    <x v="4"/>
    <x v="15"/>
    <n v="1.016"/>
    <x v="164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x v="2209"/>
    <b v="0"/>
    <n v="15"/>
    <b v="1"/>
    <x v="4"/>
    <x v="15"/>
    <n v="1.508"/>
    <x v="164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x v="2210"/>
    <b v="0"/>
    <n v="72"/>
    <b v="1"/>
    <x v="4"/>
    <x v="15"/>
    <n v="1.11425"/>
    <x v="16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x v="2211"/>
    <b v="0"/>
    <n v="120"/>
    <b v="1"/>
    <x v="4"/>
    <x v="15"/>
    <n v="1.956"/>
    <x v="6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x v="2212"/>
    <b v="0"/>
    <n v="123"/>
    <b v="1"/>
    <x v="4"/>
    <x v="15"/>
    <n v="1.1438333333333333"/>
    <x v="165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x v="2213"/>
    <b v="0"/>
    <n v="1"/>
    <b v="1"/>
    <x v="4"/>
    <x v="15"/>
    <n v="2"/>
    <x v="11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x v="2214"/>
    <b v="0"/>
    <n v="24"/>
    <b v="1"/>
    <x v="4"/>
    <x v="15"/>
    <n v="2.9250166666666666"/>
    <x v="1652"/>
  </r>
  <r>
    <n v="2215"/>
    <s v="&quot;Something to See, Not to Say&quot; - Anemometer's First EP Album"/>
    <s v="Ambient Electro Grind-fest!"/>
    <n v="550"/>
    <n v="860"/>
    <x v="0"/>
    <s v="US"/>
    <s v="USD"/>
    <x v="2214"/>
    <x v="2215"/>
    <b v="0"/>
    <n v="33"/>
    <b v="1"/>
    <x v="4"/>
    <x v="15"/>
    <n v="1.5636363636363637"/>
    <x v="165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x v="2216"/>
    <b v="0"/>
    <n v="14"/>
    <b v="1"/>
    <x v="4"/>
    <x v="15"/>
    <n v="1.0566666666666666"/>
    <x v="165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x v="2217"/>
    <b v="0"/>
    <n v="9"/>
    <b v="1"/>
    <x v="4"/>
    <x v="15"/>
    <n v="1.0119047619047619"/>
    <x v="165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x v="2218"/>
    <b v="0"/>
    <n v="76"/>
    <b v="1"/>
    <x v="4"/>
    <x v="15"/>
    <n v="1.2283299999999999"/>
    <x v="1656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x v="2219"/>
    <b v="0"/>
    <n v="19"/>
    <b v="1"/>
    <x v="4"/>
    <x v="15"/>
    <n v="1.0149999999999999"/>
    <x v="1657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x v="2220"/>
    <b v="0"/>
    <n v="69"/>
    <b v="1"/>
    <x v="4"/>
    <x v="15"/>
    <n v="1.0114285714285713"/>
    <x v="165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x v="2221"/>
    <b v="0"/>
    <n v="218"/>
    <b v="1"/>
    <x v="6"/>
    <x v="32"/>
    <n v="1.0811999999999999"/>
    <x v="165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x v="2222"/>
    <b v="0"/>
    <n v="30"/>
    <b v="1"/>
    <x v="6"/>
    <x v="32"/>
    <n v="1.6259999999999999"/>
    <x v="166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x v="2223"/>
    <b v="0"/>
    <n v="100"/>
    <b v="1"/>
    <x v="6"/>
    <x v="32"/>
    <n v="1.0580000000000001"/>
    <x v="166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x v="2224"/>
    <b v="0"/>
    <n v="296"/>
    <b v="1"/>
    <x v="6"/>
    <x v="32"/>
    <n v="2.4315000000000002"/>
    <x v="166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x v="2225"/>
    <b v="0"/>
    <n v="1204"/>
    <b v="1"/>
    <x v="6"/>
    <x v="32"/>
    <n v="9.4483338095238096"/>
    <x v="166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x v="2226"/>
    <b v="0"/>
    <n v="321"/>
    <b v="1"/>
    <x v="6"/>
    <x v="32"/>
    <n v="1.0846283333333333"/>
    <x v="166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x v="2227"/>
    <b v="0"/>
    <n v="301"/>
    <b v="1"/>
    <x v="6"/>
    <x v="32"/>
    <n v="1.5737692307692308"/>
    <x v="166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x v="2228"/>
    <b v="0"/>
    <n v="144"/>
    <b v="1"/>
    <x v="6"/>
    <x v="32"/>
    <n v="11.744899999999999"/>
    <x v="166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x v="2229"/>
    <b v="0"/>
    <n v="539"/>
    <b v="1"/>
    <x v="6"/>
    <x v="32"/>
    <n v="1.7104755366949576"/>
    <x v="1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x v="2230"/>
    <b v="0"/>
    <n v="498"/>
    <b v="1"/>
    <x v="6"/>
    <x v="32"/>
    <n v="1.2595294117647058"/>
    <x v="1668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x v="2231"/>
    <b v="0"/>
    <n v="1113"/>
    <b v="1"/>
    <x v="6"/>
    <x v="32"/>
    <n v="12.121296000000001"/>
    <x v="1669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x v="2232"/>
    <b v="0"/>
    <n v="988"/>
    <b v="1"/>
    <x v="6"/>
    <x v="32"/>
    <n v="4.9580000000000002"/>
    <x v="167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x v="2233"/>
    <b v="0"/>
    <n v="391"/>
    <b v="1"/>
    <x v="6"/>
    <x v="32"/>
    <n v="3.3203999999999998"/>
    <x v="167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x v="2234"/>
    <b v="0"/>
    <n v="28"/>
    <b v="1"/>
    <x v="6"/>
    <x v="32"/>
    <n v="11.65"/>
    <x v="167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x v="2235"/>
    <b v="0"/>
    <n v="147"/>
    <b v="1"/>
    <x v="6"/>
    <x v="32"/>
    <n v="1.5331538461538461"/>
    <x v="1673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x v="2236"/>
    <b v="0"/>
    <n v="680"/>
    <b v="1"/>
    <x v="6"/>
    <x v="32"/>
    <n v="5.3710714285714287"/>
    <x v="167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x v="2237"/>
    <b v="0"/>
    <n v="983"/>
    <b v="1"/>
    <x v="6"/>
    <x v="32"/>
    <n v="3.5292777777777777"/>
    <x v="1675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x v="2238"/>
    <b v="0"/>
    <n v="79"/>
    <b v="1"/>
    <x v="6"/>
    <x v="32"/>
    <n v="1.3740000000000001"/>
    <x v="167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x v="2239"/>
    <b v="0"/>
    <n v="426"/>
    <b v="1"/>
    <x v="6"/>
    <x v="32"/>
    <n v="1.2802667999999999"/>
    <x v="167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x v="2240"/>
    <b v="0"/>
    <n v="96"/>
    <b v="1"/>
    <x v="6"/>
    <x v="32"/>
    <n v="2.7067999999999999"/>
    <x v="1678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x v="2241"/>
    <b v="0"/>
    <n v="163"/>
    <b v="1"/>
    <x v="6"/>
    <x v="32"/>
    <n v="8.0640000000000001"/>
    <x v="1679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x v="2242"/>
    <b v="0"/>
    <n v="2525"/>
    <b v="1"/>
    <x v="6"/>
    <x v="32"/>
    <n v="13.600976000000001"/>
    <x v="168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x v="2243"/>
    <b v="0"/>
    <n v="2035"/>
    <b v="1"/>
    <x v="6"/>
    <x v="32"/>
    <n v="9302.5"/>
    <x v="168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x v="2244"/>
    <b v="0"/>
    <n v="290"/>
    <b v="1"/>
    <x v="6"/>
    <x v="32"/>
    <n v="3.7702"/>
    <x v="168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x v="2245"/>
    <b v="0"/>
    <n v="1980"/>
    <b v="1"/>
    <x v="6"/>
    <x v="32"/>
    <n v="26.47025"/>
    <x v="168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x v="2246"/>
    <b v="0"/>
    <n v="57"/>
    <b v="1"/>
    <x v="6"/>
    <x v="32"/>
    <n v="1.0012000000000001"/>
    <x v="1684"/>
  </r>
  <r>
    <n v="2247"/>
    <s v="Foragers"/>
    <s v="Take on the role of an ancient forager in this fun strategy game from the designer of Biblios."/>
    <n v="18500"/>
    <n v="19324"/>
    <x v="0"/>
    <s v="US"/>
    <s v="USD"/>
    <x v="2246"/>
    <x v="2247"/>
    <b v="0"/>
    <n v="380"/>
    <b v="1"/>
    <x v="6"/>
    <x v="32"/>
    <n v="1.0445405405405406"/>
    <x v="16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x v="2248"/>
    <b v="0"/>
    <n v="128"/>
    <b v="1"/>
    <x v="6"/>
    <x v="32"/>
    <n v="1.0721428571428571"/>
    <x v="168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x v="2249"/>
    <b v="0"/>
    <n v="180"/>
    <b v="1"/>
    <x v="6"/>
    <x v="32"/>
    <n v="1.6877142857142857"/>
    <x v="168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x v="2250"/>
    <b v="0"/>
    <n v="571"/>
    <b v="1"/>
    <x v="6"/>
    <x v="32"/>
    <n v="9.7511200000000002"/>
    <x v="1688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x v="2251"/>
    <b v="0"/>
    <n v="480"/>
    <b v="1"/>
    <x v="6"/>
    <x v="32"/>
    <n v="1.3444929411764706"/>
    <x v="168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x v="2252"/>
    <b v="0"/>
    <n v="249"/>
    <b v="1"/>
    <x v="6"/>
    <x v="32"/>
    <n v="2.722777777777778"/>
    <x v="169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x v="2253"/>
    <b v="0"/>
    <n v="84"/>
    <b v="1"/>
    <x v="6"/>
    <x v="32"/>
    <n v="1.1268750000000001"/>
    <x v="1691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x v="2254"/>
    <b v="0"/>
    <n v="197"/>
    <b v="1"/>
    <x v="6"/>
    <x v="32"/>
    <n v="4.5979999999999999"/>
    <x v="1692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x v="2255"/>
    <b v="0"/>
    <n v="271"/>
    <b v="1"/>
    <x v="6"/>
    <x v="32"/>
    <n v="2.8665822784810127"/>
    <x v="169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x v="2256"/>
    <b v="0"/>
    <n v="50"/>
    <b v="1"/>
    <x v="6"/>
    <x v="32"/>
    <n v="2.2270833333333333"/>
    <x v="169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x v="2257"/>
    <b v="0"/>
    <n v="169"/>
    <b v="1"/>
    <x v="6"/>
    <x v="32"/>
    <n v="6.3613999999999997"/>
    <x v="1695"/>
  </r>
  <r>
    <n v="2258"/>
    <s v="A Sundered World"/>
    <s v="A Dungeon World campaign setting that takes place after the end of the worlds."/>
    <n v="2200"/>
    <n v="3223"/>
    <x v="0"/>
    <s v="US"/>
    <s v="USD"/>
    <x v="2257"/>
    <x v="2258"/>
    <b v="0"/>
    <n v="205"/>
    <b v="1"/>
    <x v="6"/>
    <x v="32"/>
    <n v="1.4650000000000001"/>
    <x v="1696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x v="2259"/>
    <b v="0"/>
    <n v="206"/>
    <b v="1"/>
    <x v="6"/>
    <x v="32"/>
    <n v="18.670999999999999"/>
    <x v="1697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x v="2260"/>
    <b v="0"/>
    <n v="84"/>
    <b v="1"/>
    <x v="6"/>
    <x v="32"/>
    <n v="3.2692000000000001"/>
    <x v="169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x v="2261"/>
    <b v="0"/>
    <n v="210"/>
    <b v="1"/>
    <x v="6"/>
    <x v="32"/>
    <n v="7.7949999999999999"/>
    <x v="169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x v="2262"/>
    <b v="0"/>
    <n v="181"/>
    <b v="1"/>
    <x v="6"/>
    <x v="32"/>
    <n v="1.5415151515151515"/>
    <x v="17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x v="2263"/>
    <b v="0"/>
    <n v="60"/>
    <b v="1"/>
    <x v="6"/>
    <x v="32"/>
    <n v="1.1554666666666666"/>
    <x v="170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x v="2264"/>
    <b v="0"/>
    <n v="445"/>
    <b v="1"/>
    <x v="6"/>
    <x v="32"/>
    <n v="1.8003333333333333"/>
    <x v="170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x v="2265"/>
    <b v="0"/>
    <n v="17"/>
    <b v="1"/>
    <x v="6"/>
    <x v="32"/>
    <n v="2.9849999999999999"/>
    <x v="1703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x v="2266"/>
    <b v="0"/>
    <n v="194"/>
    <b v="1"/>
    <x v="6"/>
    <x v="32"/>
    <n v="3.2026666666666666"/>
    <x v="170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x v="2267"/>
    <b v="0"/>
    <n v="404"/>
    <b v="1"/>
    <x v="6"/>
    <x v="32"/>
    <n v="3.80525"/>
    <x v="170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x v="2268"/>
    <b v="0"/>
    <n v="194"/>
    <b v="1"/>
    <x v="6"/>
    <x v="32"/>
    <n v="1.026"/>
    <x v="170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x v="2269"/>
    <b v="0"/>
    <n v="902"/>
    <b v="1"/>
    <x v="6"/>
    <x v="32"/>
    <n v="18.016400000000001"/>
    <x v="170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x v="2270"/>
    <b v="0"/>
    <n v="1670"/>
    <b v="1"/>
    <x v="6"/>
    <x v="32"/>
    <n v="7.2024800000000004"/>
    <x v="170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x v="2271"/>
    <b v="0"/>
    <n v="1328"/>
    <b v="1"/>
    <x v="6"/>
    <x v="32"/>
    <n v="2.8309000000000002"/>
    <x v="170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x v="2272"/>
    <b v="0"/>
    <n v="944"/>
    <b v="1"/>
    <x v="6"/>
    <x v="32"/>
    <n v="13.566000000000001"/>
    <x v="17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x v="2273"/>
    <b v="0"/>
    <n v="147"/>
    <b v="1"/>
    <x v="6"/>
    <x v="32"/>
    <n v="2.2035999999999998"/>
    <x v="17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x v="2274"/>
    <b v="0"/>
    <n v="99"/>
    <b v="1"/>
    <x v="6"/>
    <x v="32"/>
    <n v="1.196"/>
    <x v="171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x v="2275"/>
    <b v="0"/>
    <n v="79"/>
    <b v="1"/>
    <x v="6"/>
    <x v="32"/>
    <n v="4.0776923076923079"/>
    <x v="171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x v="2276"/>
    <b v="0"/>
    <n v="75"/>
    <b v="1"/>
    <x v="6"/>
    <x v="32"/>
    <n v="1.0581826105905425"/>
    <x v="171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x v="2277"/>
    <b v="0"/>
    <n v="207"/>
    <b v="1"/>
    <x v="6"/>
    <x v="32"/>
    <n v="1.4108235294117648"/>
    <x v="171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x v="2278"/>
    <b v="0"/>
    <n v="102"/>
    <b v="1"/>
    <x v="6"/>
    <x v="32"/>
    <n v="2.7069999999999999"/>
    <x v="171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x v="2279"/>
    <b v="0"/>
    <n v="32"/>
    <b v="1"/>
    <x v="6"/>
    <x v="32"/>
    <n v="1.538"/>
    <x v="171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x v="2280"/>
    <b v="0"/>
    <n v="480"/>
    <b v="1"/>
    <x v="6"/>
    <x v="32"/>
    <n v="4.0357653061224488"/>
    <x v="17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x v="2281"/>
    <b v="0"/>
    <n v="11"/>
    <b v="1"/>
    <x v="4"/>
    <x v="11"/>
    <n v="1.85"/>
    <x v="1719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x v="2282"/>
    <b v="0"/>
    <n v="12"/>
    <b v="1"/>
    <x v="4"/>
    <x v="11"/>
    <n v="1.8533333333333333"/>
    <x v="172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x v="2283"/>
    <b v="0"/>
    <n v="48"/>
    <b v="1"/>
    <x v="4"/>
    <x v="11"/>
    <n v="1.0085533333333332"/>
    <x v="1721"/>
  </r>
  <r>
    <n v="2284"/>
    <s v="Make a record, write a song, take the Vinyl Skyway. "/>
    <s v="The Vinyl Skyway reunite to make a third album. "/>
    <n v="6000"/>
    <n v="6373.27"/>
    <x v="0"/>
    <s v="US"/>
    <s v="USD"/>
    <x v="2283"/>
    <x v="2284"/>
    <b v="0"/>
    <n v="59"/>
    <b v="1"/>
    <x v="4"/>
    <x v="11"/>
    <n v="1.0622116666666668"/>
    <x v="172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x v="2285"/>
    <b v="0"/>
    <n v="79"/>
    <b v="1"/>
    <x v="4"/>
    <x v="11"/>
    <n v="1.2136666666666667"/>
    <x v="17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x v="2286"/>
    <b v="0"/>
    <n v="14"/>
    <b v="1"/>
    <x v="4"/>
    <x v="11"/>
    <n v="1.0006666666666666"/>
    <x v="172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x v="2287"/>
    <b v="0"/>
    <n v="106"/>
    <b v="1"/>
    <x v="4"/>
    <x v="11"/>
    <n v="1.1997755555555556"/>
    <x v="172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x v="2288"/>
    <b v="0"/>
    <n v="25"/>
    <b v="1"/>
    <x v="4"/>
    <x v="11"/>
    <n v="1.0009999999999999"/>
    <x v="1726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x v="2289"/>
    <b v="0"/>
    <n v="25"/>
    <b v="1"/>
    <x v="4"/>
    <x v="11"/>
    <n v="1.0740000000000001"/>
    <x v="172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x v="2290"/>
    <b v="0"/>
    <n v="29"/>
    <b v="1"/>
    <x v="4"/>
    <x v="11"/>
    <n v="1.0406666666666666"/>
    <x v="172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x v="2291"/>
    <b v="0"/>
    <n v="43"/>
    <b v="1"/>
    <x v="4"/>
    <x v="11"/>
    <n v="1.728"/>
    <x v="172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x v="2292"/>
    <b v="0"/>
    <n v="46"/>
    <b v="1"/>
    <x v="4"/>
    <x v="11"/>
    <n v="1.072505"/>
    <x v="1730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x v="2293"/>
    <b v="0"/>
    <n v="27"/>
    <b v="1"/>
    <x v="4"/>
    <x v="11"/>
    <n v="1.0823529411764705"/>
    <x v="173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x v="2294"/>
    <b v="0"/>
    <n v="112"/>
    <b v="1"/>
    <x v="4"/>
    <x v="11"/>
    <n v="1.4608079999999999"/>
    <x v="17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x v="2295"/>
    <b v="0"/>
    <n v="34"/>
    <b v="1"/>
    <x v="4"/>
    <x v="11"/>
    <n v="1.2524999999999999"/>
    <x v="173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x v="2296"/>
    <b v="0"/>
    <n v="145"/>
    <b v="1"/>
    <x v="4"/>
    <x v="11"/>
    <n v="1.4907142857142857"/>
    <x v="1734"/>
  </r>
  <r>
    <n v="2297"/>
    <s v="Company Company: Debut EP"/>
    <s v="New Jersey Alternative Rock band COCO needs YOUR help self-releasing debut EP!"/>
    <n v="1000"/>
    <n v="1006"/>
    <x v="0"/>
    <s v="US"/>
    <s v="USD"/>
    <x v="2296"/>
    <x v="2297"/>
    <b v="0"/>
    <n v="19"/>
    <b v="1"/>
    <x v="4"/>
    <x v="11"/>
    <n v="1.006"/>
    <x v="173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x v="2298"/>
    <b v="0"/>
    <n v="288"/>
    <b v="1"/>
    <x v="4"/>
    <x v="11"/>
    <n v="1.0507333333333333"/>
    <x v="173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x v="2299"/>
    <b v="0"/>
    <n v="14"/>
    <b v="1"/>
    <x v="4"/>
    <x v="11"/>
    <n v="3.5016666666666665"/>
    <x v="1737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x v="2300"/>
    <b v="0"/>
    <n v="7"/>
    <b v="1"/>
    <x v="4"/>
    <x v="11"/>
    <n v="1.0125"/>
    <x v="1738"/>
  </r>
  <r>
    <n v="2301"/>
    <s v="Time Crash"/>
    <s v="We are America's first trock band, and we're ready to bring you our first album!"/>
    <n v="5000"/>
    <n v="6680.22"/>
    <x v="0"/>
    <s v="US"/>
    <s v="USD"/>
    <x v="2300"/>
    <x v="2301"/>
    <b v="1"/>
    <n v="211"/>
    <b v="1"/>
    <x v="4"/>
    <x v="14"/>
    <n v="1.336044"/>
    <x v="173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x v="2302"/>
    <b v="1"/>
    <n v="85"/>
    <b v="1"/>
    <x v="4"/>
    <x v="14"/>
    <n v="1.7065217391304348"/>
    <x v="174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x v="2303"/>
    <b v="1"/>
    <n v="103"/>
    <b v="1"/>
    <x v="4"/>
    <x v="14"/>
    <n v="1.0935829457364341"/>
    <x v="174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x v="2304"/>
    <b v="1"/>
    <n v="113"/>
    <b v="1"/>
    <x v="4"/>
    <x v="14"/>
    <n v="1.0070033333333335"/>
    <x v="174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x v="2305"/>
    <b v="1"/>
    <n v="167"/>
    <b v="1"/>
    <x v="4"/>
    <x v="14"/>
    <n v="1.0122777777777778"/>
    <x v="174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x v="2306"/>
    <b v="1"/>
    <n v="73"/>
    <b v="1"/>
    <x v="4"/>
    <x v="14"/>
    <n v="1.0675857142857144"/>
    <x v="174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x v="2307"/>
    <b v="1"/>
    <n v="75"/>
    <b v="1"/>
    <x v="4"/>
    <x v="14"/>
    <n v="1.0665777537961894"/>
    <x v="174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x v="2308"/>
    <b v="1"/>
    <n v="614"/>
    <b v="1"/>
    <x v="4"/>
    <x v="14"/>
    <n v="1.0130622"/>
    <x v="174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x v="2309"/>
    <b v="1"/>
    <n v="107"/>
    <b v="1"/>
    <x v="4"/>
    <x v="14"/>
    <n v="1.0667450000000001"/>
    <x v="174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x v="2310"/>
    <b v="1"/>
    <n v="1224"/>
    <b v="1"/>
    <x v="4"/>
    <x v="14"/>
    <n v="4.288397837837838"/>
    <x v="1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x v="2311"/>
    <b v="1"/>
    <n v="104"/>
    <b v="1"/>
    <x v="4"/>
    <x v="14"/>
    <n v="1.0411111111111111"/>
    <x v="174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x v="2312"/>
    <b v="1"/>
    <n v="79"/>
    <b v="1"/>
    <x v="4"/>
    <x v="14"/>
    <n v="1.0786666666666667"/>
    <x v="1750"/>
  </r>
  <r>
    <n v="2313"/>
    <s v="A SUNNY DAY IN GLASGOW"/>
    <s v="A Sunny Day in Glasgow are recording a new album and we need your help!"/>
    <n v="5000"/>
    <n v="8792.02"/>
    <x v="0"/>
    <s v="US"/>
    <s v="USD"/>
    <x v="2311"/>
    <x v="2313"/>
    <b v="1"/>
    <n v="157"/>
    <b v="1"/>
    <x v="4"/>
    <x v="14"/>
    <n v="1.7584040000000001"/>
    <x v="175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x v="2314"/>
    <b v="1"/>
    <n v="50"/>
    <b v="1"/>
    <x v="4"/>
    <x v="14"/>
    <n v="1.5697000000000001"/>
    <x v="175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x v="2315"/>
    <b v="1"/>
    <n v="64"/>
    <b v="1"/>
    <x v="4"/>
    <x v="14"/>
    <n v="1.026"/>
    <x v="175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x v="2316"/>
    <b v="1"/>
    <n v="200"/>
    <b v="1"/>
    <x v="4"/>
    <x v="14"/>
    <n v="1.0404266666666666"/>
    <x v="175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x v="2317"/>
    <b v="1"/>
    <n v="22"/>
    <b v="1"/>
    <x v="4"/>
    <x v="14"/>
    <n v="1.04"/>
    <x v="175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x v="2318"/>
    <b v="1"/>
    <n v="163"/>
    <b v="1"/>
    <x v="4"/>
    <x v="14"/>
    <n v="1.2105999999999999"/>
    <x v="175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x v="2319"/>
    <b v="1"/>
    <n v="77"/>
    <b v="1"/>
    <x v="4"/>
    <x v="14"/>
    <n v="1.077"/>
    <x v="175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x v="2320"/>
    <b v="1"/>
    <n v="89"/>
    <b v="1"/>
    <x v="4"/>
    <x v="14"/>
    <n v="1.0866"/>
    <x v="175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x v="2321"/>
    <b v="0"/>
    <n v="64"/>
    <b v="0"/>
    <x v="7"/>
    <x v="33"/>
    <n v="0.39120962394619685"/>
    <x v="175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x v="2322"/>
    <b v="0"/>
    <n v="4"/>
    <b v="0"/>
    <x v="7"/>
    <x v="33"/>
    <n v="3.1481481481481478E-2"/>
    <x v="124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x v="2323"/>
    <b v="0"/>
    <n v="4"/>
    <b v="0"/>
    <x v="7"/>
    <x v="33"/>
    <n v="0.48"/>
    <x v="180"/>
  </r>
  <r>
    <n v="2324"/>
    <s v="Pies not Lies"/>
    <s v="A city centre shop selling great locally made food with room to chat and learn about eachother."/>
    <n v="7500"/>
    <n v="1555"/>
    <x v="3"/>
    <s v="GB"/>
    <s v="GBP"/>
    <x v="2322"/>
    <x v="2324"/>
    <b v="0"/>
    <n v="61"/>
    <b v="0"/>
    <x v="7"/>
    <x v="33"/>
    <n v="0.20733333333333334"/>
    <x v="176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x v="2325"/>
    <b v="0"/>
    <n v="7"/>
    <b v="0"/>
    <x v="7"/>
    <x v="33"/>
    <n v="0.08"/>
    <x v="176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x v="2326"/>
    <b v="0"/>
    <n v="1"/>
    <b v="0"/>
    <x v="7"/>
    <x v="33"/>
    <n v="7.1999999999999998E-3"/>
    <x v="1762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x v="2327"/>
    <b v="1"/>
    <n v="3355"/>
    <b v="1"/>
    <x v="7"/>
    <x v="33"/>
    <n v="5.2609431428571432"/>
    <x v="176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x v="2328"/>
    <b v="1"/>
    <n v="537"/>
    <b v="1"/>
    <x v="7"/>
    <x v="33"/>
    <n v="2.5445000000000002"/>
    <x v="1764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x v="2329"/>
    <b v="1"/>
    <n v="125"/>
    <b v="1"/>
    <x v="7"/>
    <x v="33"/>
    <n v="1.0591999999999999"/>
    <x v="176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x v="2330"/>
    <b v="1"/>
    <n v="163"/>
    <b v="1"/>
    <x v="7"/>
    <x v="33"/>
    <n v="1.0242285714285715"/>
    <x v="176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x v="2331"/>
    <b v="1"/>
    <n v="283"/>
    <b v="1"/>
    <x v="7"/>
    <x v="33"/>
    <n v="1.4431375"/>
    <x v="176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x v="2332"/>
    <b v="1"/>
    <n v="352"/>
    <b v="1"/>
    <x v="7"/>
    <x v="33"/>
    <n v="1.06308"/>
    <x v="176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x v="2333"/>
    <b v="1"/>
    <n v="94"/>
    <b v="1"/>
    <x v="7"/>
    <x v="33"/>
    <n v="2.1216666666666666"/>
    <x v="176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x v="2334"/>
    <b v="1"/>
    <n v="67"/>
    <b v="1"/>
    <x v="7"/>
    <x v="33"/>
    <n v="1.0195000000000001"/>
    <x v="177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x v="2335"/>
    <b v="1"/>
    <n v="221"/>
    <b v="1"/>
    <x v="7"/>
    <x v="33"/>
    <n v="1.0227200000000001"/>
    <x v="177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x v="2336"/>
    <b v="1"/>
    <n v="2165"/>
    <b v="1"/>
    <x v="7"/>
    <x v="33"/>
    <n v="5.2073254999999996"/>
    <x v="1772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x v="2337"/>
    <b v="1"/>
    <n v="179"/>
    <b v="1"/>
    <x v="7"/>
    <x v="33"/>
    <n v="1.1065833333333333"/>
    <x v="177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x v="2338"/>
    <b v="1"/>
    <n v="123"/>
    <b v="1"/>
    <x v="7"/>
    <x v="33"/>
    <n v="1.0114333333333334"/>
    <x v="177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x v="2339"/>
    <b v="1"/>
    <n v="1104"/>
    <b v="1"/>
    <x v="7"/>
    <x v="33"/>
    <n v="2.9420799999999998"/>
    <x v="1775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x v="2340"/>
    <b v="1"/>
    <n v="403"/>
    <b v="1"/>
    <x v="7"/>
    <x v="33"/>
    <n v="1.0577749999999999"/>
    <x v="177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x v="2341"/>
    <b v="0"/>
    <n v="0"/>
    <b v="0"/>
    <x v="2"/>
    <x v="7"/>
    <n v="0"/>
    <x v="1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x v="2342"/>
    <b v="0"/>
    <n v="0"/>
    <b v="0"/>
    <x v="2"/>
    <x v="7"/>
    <n v="0"/>
    <x v="12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x v="2343"/>
    <b v="0"/>
    <n v="1"/>
    <b v="0"/>
    <x v="2"/>
    <x v="7"/>
    <n v="0.03"/>
    <x v="46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x v="2344"/>
    <b v="0"/>
    <n v="1"/>
    <b v="0"/>
    <x v="2"/>
    <x v="7"/>
    <n v="1E-3"/>
    <x v="12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x v="2345"/>
    <b v="0"/>
    <n v="0"/>
    <b v="0"/>
    <x v="2"/>
    <x v="7"/>
    <n v="0"/>
    <x v="12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x v="2346"/>
    <b v="0"/>
    <n v="3"/>
    <b v="0"/>
    <x v="2"/>
    <x v="7"/>
    <n v="6.4999999999999997E-4"/>
    <x v="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x v="2347"/>
    <b v="0"/>
    <n v="1"/>
    <b v="0"/>
    <x v="2"/>
    <x v="7"/>
    <n v="1.4999999999999999E-2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x v="2348"/>
    <b v="0"/>
    <n v="5"/>
    <b v="0"/>
    <x v="2"/>
    <x v="7"/>
    <n v="3.8571428571428572E-3"/>
    <x v="123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x v="2349"/>
    <b v="0"/>
    <n v="0"/>
    <b v="0"/>
    <x v="2"/>
    <x v="7"/>
    <n v="0"/>
    <x v="12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x v="2350"/>
    <b v="0"/>
    <n v="0"/>
    <b v="0"/>
    <x v="2"/>
    <x v="7"/>
    <n v="0"/>
    <x v="121"/>
  </r>
  <r>
    <n v="2351"/>
    <s v="NZ Auction site.  No listing or success fees. Only $2 p/m"/>
    <s v="Donate $30 or more and receive a free selfie stick."/>
    <n v="18900"/>
    <n v="108"/>
    <x v="1"/>
    <s v="NZ"/>
    <s v="NZD"/>
    <x v="2349"/>
    <x v="2351"/>
    <b v="0"/>
    <n v="7"/>
    <b v="0"/>
    <x v="2"/>
    <x v="7"/>
    <n v="5.7142857142857143E-3"/>
    <x v="177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x v="2352"/>
    <b v="0"/>
    <n v="0"/>
    <b v="0"/>
    <x v="2"/>
    <x v="7"/>
    <n v="0"/>
    <x v="12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x v="2353"/>
    <b v="0"/>
    <n v="0"/>
    <b v="0"/>
    <x v="2"/>
    <x v="7"/>
    <n v="0"/>
    <x v="121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x v="2354"/>
    <b v="0"/>
    <n v="1"/>
    <b v="0"/>
    <x v="2"/>
    <x v="7"/>
    <n v="7.1428571428571429E-4"/>
    <x v="38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x v="2355"/>
    <b v="0"/>
    <n v="2"/>
    <b v="0"/>
    <x v="2"/>
    <x v="7"/>
    <n v="6.875E-3"/>
    <x v="446"/>
  </r>
  <r>
    <n v="2356"/>
    <s v="HardstyleUnited.com (Canceled)"/>
    <s v="HardstyleUnited.com The Global Hardstyle community. Your Hardstyle community."/>
    <n v="10000"/>
    <n v="0"/>
    <x v="1"/>
    <s v="NL"/>
    <s v="EUR"/>
    <x v="2354"/>
    <x v="2356"/>
    <b v="0"/>
    <n v="0"/>
    <b v="0"/>
    <x v="2"/>
    <x v="7"/>
    <n v="0"/>
    <x v="1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x v="2357"/>
    <b v="0"/>
    <n v="0"/>
    <b v="0"/>
    <x v="2"/>
    <x v="7"/>
    <n v="0"/>
    <x v="12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x v="2358"/>
    <b v="0"/>
    <n v="0"/>
    <b v="0"/>
    <x v="2"/>
    <x v="7"/>
    <n v="0"/>
    <x v="12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x v="2359"/>
    <b v="0"/>
    <n v="3"/>
    <b v="0"/>
    <x v="2"/>
    <x v="7"/>
    <n v="0.14680000000000001"/>
    <x v="1778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x v="2360"/>
    <b v="0"/>
    <n v="1"/>
    <b v="0"/>
    <x v="2"/>
    <x v="7"/>
    <n v="4.0000000000000002E-4"/>
    <x v="453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x v="2361"/>
    <b v="0"/>
    <n v="0"/>
    <b v="0"/>
    <x v="2"/>
    <x v="7"/>
    <n v="0"/>
    <x v="12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x v="2362"/>
    <b v="0"/>
    <n v="2"/>
    <b v="0"/>
    <x v="2"/>
    <x v="7"/>
    <n v="0.2857142857142857"/>
    <x v="8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x v="2363"/>
    <b v="0"/>
    <n v="0"/>
    <b v="0"/>
    <x v="2"/>
    <x v="7"/>
    <n v="0"/>
    <x v="12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x v="2364"/>
    <b v="0"/>
    <n v="0"/>
    <b v="0"/>
    <x v="2"/>
    <x v="7"/>
    <n v="0"/>
    <x v="12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x v="2365"/>
    <b v="0"/>
    <n v="0"/>
    <b v="0"/>
    <x v="2"/>
    <x v="7"/>
    <n v="0"/>
    <x v="12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x v="2366"/>
    <b v="0"/>
    <n v="27"/>
    <b v="0"/>
    <x v="2"/>
    <x v="7"/>
    <n v="0.1052"/>
    <x v="177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x v="2367"/>
    <b v="0"/>
    <n v="14"/>
    <b v="0"/>
    <x v="2"/>
    <x v="7"/>
    <n v="1.34E-2"/>
    <x v="178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x v="2368"/>
    <b v="0"/>
    <n v="2"/>
    <b v="0"/>
    <x v="2"/>
    <x v="7"/>
    <n v="2.5000000000000001E-3"/>
    <x v="7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x v="2369"/>
    <b v="0"/>
    <n v="0"/>
    <b v="0"/>
    <x v="2"/>
    <x v="7"/>
    <n v="0"/>
    <x v="12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x v="2370"/>
    <b v="0"/>
    <n v="4"/>
    <b v="0"/>
    <x v="2"/>
    <x v="7"/>
    <n v="3.2799999999999999E-3"/>
    <x v="44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x v="2371"/>
    <b v="0"/>
    <n v="0"/>
    <b v="0"/>
    <x v="2"/>
    <x v="7"/>
    <n v="0"/>
    <x v="12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x v="2372"/>
    <b v="0"/>
    <n v="6"/>
    <b v="0"/>
    <x v="2"/>
    <x v="7"/>
    <n v="3.272727272727273E-2"/>
    <x v="180"/>
  </r>
  <r>
    <n v="2373"/>
    <s v="Cykelauktion.com (Canceled)"/>
    <s v="We want to create a safe marketplace for buying and selling bicycles."/>
    <n v="850000"/>
    <n v="50"/>
    <x v="1"/>
    <s v="SE"/>
    <s v="SEK"/>
    <x v="2371"/>
    <x v="2373"/>
    <b v="0"/>
    <n v="1"/>
    <b v="0"/>
    <x v="2"/>
    <x v="7"/>
    <n v="5.8823529411764708E-5"/>
    <x v="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x v="2374"/>
    <b v="0"/>
    <n v="1"/>
    <b v="0"/>
    <x v="2"/>
    <x v="7"/>
    <n v="4.5454545454545455E-4"/>
    <x v="11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x v="2375"/>
    <b v="0"/>
    <n v="0"/>
    <b v="0"/>
    <x v="2"/>
    <x v="7"/>
    <n v="0"/>
    <x v="12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x v="2376"/>
    <b v="0"/>
    <n v="4"/>
    <b v="0"/>
    <x v="2"/>
    <x v="7"/>
    <n v="0.10877666666666666"/>
    <x v="178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x v="2377"/>
    <b v="0"/>
    <n v="0"/>
    <b v="0"/>
    <x v="2"/>
    <x v="7"/>
    <n v="0"/>
    <x v="121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x v="2378"/>
    <b v="0"/>
    <n v="0"/>
    <b v="0"/>
    <x v="2"/>
    <x v="7"/>
    <n v="0"/>
    <x v="121"/>
  </r>
  <r>
    <n v="2379"/>
    <s v="SelectCooks.com (Canceled)"/>
    <s v="Selectcooks.com is a community marketplace for people to list, find and hire chefs."/>
    <n v="30000"/>
    <n v="0"/>
    <x v="1"/>
    <s v="US"/>
    <s v="USD"/>
    <x v="2377"/>
    <x v="2379"/>
    <b v="0"/>
    <n v="0"/>
    <b v="0"/>
    <x v="2"/>
    <x v="7"/>
    <n v="0"/>
    <x v="12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x v="2380"/>
    <b v="0"/>
    <n v="3"/>
    <b v="0"/>
    <x v="2"/>
    <x v="7"/>
    <n v="3.6666666666666666E-3"/>
    <x v="178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x v="2381"/>
    <b v="0"/>
    <n v="7"/>
    <b v="0"/>
    <x v="2"/>
    <x v="7"/>
    <n v="1.8193398957730169E-2"/>
    <x v="178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x v="2382"/>
    <b v="0"/>
    <n v="2"/>
    <b v="0"/>
    <x v="2"/>
    <x v="7"/>
    <n v="2.5000000000000001E-2"/>
    <x v="83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x v="2383"/>
    <b v="0"/>
    <n v="3"/>
    <b v="0"/>
    <x v="2"/>
    <x v="7"/>
    <n v="4.3499999999999997E-2"/>
    <x v="178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x v="2384"/>
    <b v="0"/>
    <n v="8"/>
    <b v="0"/>
    <x v="2"/>
    <x v="7"/>
    <n v="8.0000000000000002E-3"/>
    <x v="12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x v="2385"/>
    <b v="0"/>
    <n v="7"/>
    <b v="0"/>
    <x v="2"/>
    <x v="7"/>
    <n v="1.2123076923076924E-2"/>
    <x v="17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x v="2386"/>
    <b v="0"/>
    <n v="0"/>
    <b v="0"/>
    <x v="2"/>
    <x v="7"/>
    <n v="0"/>
    <x v="12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x v="2387"/>
    <b v="0"/>
    <n v="3"/>
    <b v="0"/>
    <x v="2"/>
    <x v="7"/>
    <n v="6.8399999999999997E-3"/>
    <x v="178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x v="2388"/>
    <b v="0"/>
    <n v="8"/>
    <b v="0"/>
    <x v="2"/>
    <x v="7"/>
    <n v="1.2513513513513513E-2"/>
    <x v="178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x v="2389"/>
    <b v="0"/>
    <n v="1"/>
    <b v="0"/>
    <x v="2"/>
    <x v="7"/>
    <n v="1.8749999999999999E-3"/>
    <x v="18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x v="2390"/>
    <b v="0"/>
    <n v="0"/>
    <b v="0"/>
    <x v="2"/>
    <x v="7"/>
    <n v="0"/>
    <x v="121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x v="2391"/>
    <b v="0"/>
    <n v="1"/>
    <b v="0"/>
    <x v="2"/>
    <x v="7"/>
    <n v="1.25E-3"/>
    <x v="38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x v="2392"/>
    <b v="0"/>
    <n v="0"/>
    <b v="0"/>
    <x v="2"/>
    <x v="7"/>
    <n v="0"/>
    <x v="12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x v="2393"/>
    <b v="0"/>
    <n v="1"/>
    <b v="0"/>
    <x v="2"/>
    <x v="7"/>
    <n v="5.0000000000000001E-4"/>
    <x v="7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x v="2394"/>
    <b v="0"/>
    <n v="2"/>
    <b v="0"/>
    <x v="2"/>
    <x v="7"/>
    <n v="5.9999999999999995E-4"/>
    <x v="178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x v="2395"/>
    <b v="0"/>
    <n v="0"/>
    <b v="0"/>
    <x v="2"/>
    <x v="7"/>
    <n v="0"/>
    <x v="12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x v="2396"/>
    <b v="0"/>
    <n v="1"/>
    <b v="0"/>
    <x v="2"/>
    <x v="7"/>
    <n v="2E-3"/>
    <x v="11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x v="2397"/>
    <b v="0"/>
    <n v="0"/>
    <b v="0"/>
    <x v="2"/>
    <x v="7"/>
    <n v="0"/>
    <x v="12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x v="2398"/>
    <b v="0"/>
    <n v="0"/>
    <b v="0"/>
    <x v="2"/>
    <x v="7"/>
    <n v="0"/>
    <x v="12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x v="2399"/>
    <b v="0"/>
    <n v="0"/>
    <b v="0"/>
    <x v="2"/>
    <x v="7"/>
    <n v="0"/>
    <x v="12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x v="2400"/>
    <b v="0"/>
    <n v="0"/>
    <b v="0"/>
    <x v="2"/>
    <x v="7"/>
    <n v="0"/>
    <x v="12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x v="2401"/>
    <b v="0"/>
    <n v="9"/>
    <b v="0"/>
    <x v="7"/>
    <x v="19"/>
    <n v="7.1785714285714283E-3"/>
    <x v="1789"/>
  </r>
  <r>
    <n v="2402"/>
    <s v="Cupcake Truck Unite"/>
    <s v="Small town, delicious treats, and a mobile truck"/>
    <n v="12000"/>
    <n v="52"/>
    <x v="2"/>
    <s v="US"/>
    <s v="USD"/>
    <x v="2400"/>
    <x v="2402"/>
    <b v="0"/>
    <n v="1"/>
    <b v="0"/>
    <x v="7"/>
    <x v="19"/>
    <n v="4.3333333333333331E-3"/>
    <x v="36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x v="2403"/>
    <b v="0"/>
    <n v="12"/>
    <b v="0"/>
    <x v="7"/>
    <x v="19"/>
    <n v="0.16833333333333333"/>
    <x v="179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x v="2404"/>
    <b v="0"/>
    <n v="0"/>
    <b v="0"/>
    <x v="7"/>
    <x v="19"/>
    <n v="0"/>
    <x v="121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x v="2405"/>
    <b v="0"/>
    <n v="20"/>
    <b v="0"/>
    <x v="7"/>
    <x v="19"/>
    <n v="0.22520000000000001"/>
    <x v="179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x v="2406"/>
    <b v="0"/>
    <n v="16"/>
    <b v="0"/>
    <x v="7"/>
    <x v="19"/>
    <n v="0.41384615384615386"/>
    <x v="179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x v="2407"/>
    <b v="0"/>
    <n v="33"/>
    <b v="0"/>
    <x v="7"/>
    <x v="19"/>
    <n v="0.25259090909090909"/>
    <x v="1793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x v="2408"/>
    <b v="0"/>
    <n v="2"/>
    <b v="0"/>
    <x v="7"/>
    <x v="19"/>
    <n v="2E-3"/>
    <x v="2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x v="2409"/>
    <b v="0"/>
    <n v="6"/>
    <b v="0"/>
    <x v="7"/>
    <x v="19"/>
    <n v="1.84E-2"/>
    <x v="47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x v="2410"/>
    <b v="0"/>
    <n v="0"/>
    <b v="0"/>
    <x v="7"/>
    <x v="19"/>
    <n v="0"/>
    <x v="12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x v="2411"/>
    <b v="0"/>
    <n v="3"/>
    <b v="0"/>
    <x v="7"/>
    <x v="19"/>
    <n v="6.0400000000000002E-3"/>
    <x v="69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x v="2412"/>
    <b v="0"/>
    <n v="0"/>
    <b v="0"/>
    <x v="7"/>
    <x v="19"/>
    <n v="0"/>
    <x v="121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x v="2413"/>
    <b v="0"/>
    <n v="3"/>
    <b v="0"/>
    <x v="7"/>
    <x v="19"/>
    <n v="8.3333333333333332E-3"/>
    <x v="158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x v="2414"/>
    <b v="0"/>
    <n v="13"/>
    <b v="0"/>
    <x v="7"/>
    <x v="19"/>
    <n v="3.0666666666666665E-2"/>
    <x v="179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x v="2415"/>
    <b v="0"/>
    <n v="6"/>
    <b v="0"/>
    <x v="7"/>
    <x v="19"/>
    <n v="5.5833333333333334E-3"/>
    <x v="179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x v="2416"/>
    <b v="0"/>
    <n v="1"/>
    <b v="0"/>
    <x v="7"/>
    <x v="19"/>
    <n v="2.5000000000000001E-4"/>
    <x v="14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x v="2417"/>
    <b v="0"/>
    <n v="0"/>
    <b v="0"/>
    <x v="7"/>
    <x v="19"/>
    <n v="0"/>
    <x v="121"/>
  </r>
  <r>
    <n v="2418"/>
    <s v="Mexican food truck"/>
    <s v="I want to start my food truck business."/>
    <n v="25000"/>
    <n v="5"/>
    <x v="2"/>
    <s v="US"/>
    <s v="USD"/>
    <x v="2416"/>
    <x v="2418"/>
    <b v="0"/>
    <n v="5"/>
    <b v="0"/>
    <x v="7"/>
    <x v="19"/>
    <n v="2.0000000000000001E-4"/>
    <x v="1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x v="2419"/>
    <b v="0"/>
    <n v="0"/>
    <b v="0"/>
    <x v="7"/>
    <x v="19"/>
    <n v="0"/>
    <x v="12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x v="2420"/>
    <b v="0"/>
    <n v="36"/>
    <b v="0"/>
    <x v="7"/>
    <x v="19"/>
    <n v="0.14825133372851215"/>
    <x v="1796"/>
  </r>
  <r>
    <n v="2421"/>
    <s v="hot dog cart"/>
    <s v="help me start Merrill's first hot dog cart in this empty lot"/>
    <n v="6000"/>
    <n v="1"/>
    <x v="2"/>
    <s v="US"/>
    <s v="USD"/>
    <x v="2419"/>
    <x v="2421"/>
    <b v="0"/>
    <n v="1"/>
    <b v="0"/>
    <x v="7"/>
    <x v="19"/>
    <n v="1.6666666666666666E-4"/>
    <x v="120"/>
  </r>
  <r>
    <n v="2422"/>
    <s v="Help starting a family owned food truck"/>
    <s v="Family owned business serving BBQ and seafood to the public"/>
    <n v="500"/>
    <n v="1"/>
    <x v="2"/>
    <s v="US"/>
    <s v="USD"/>
    <x v="2420"/>
    <x v="2422"/>
    <b v="0"/>
    <n v="1"/>
    <b v="0"/>
    <x v="7"/>
    <x v="19"/>
    <n v="2E-3"/>
    <x v="120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x v="2423"/>
    <b v="0"/>
    <n v="1"/>
    <b v="0"/>
    <x v="7"/>
    <x v="19"/>
    <n v="1.3333333333333334E-4"/>
    <x v="1797"/>
  </r>
  <r>
    <n v="2424"/>
    <s v="Lily and Memphs"/>
    <s v="Great and creative food from the heart in the form of a sweet food truck!"/>
    <n v="25000"/>
    <n v="310"/>
    <x v="2"/>
    <s v="US"/>
    <s v="USD"/>
    <x v="2422"/>
    <x v="2424"/>
    <b v="0"/>
    <n v="9"/>
    <b v="0"/>
    <x v="7"/>
    <x v="19"/>
    <n v="1.24E-2"/>
    <x v="179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x v="2425"/>
    <b v="0"/>
    <n v="1"/>
    <b v="0"/>
    <x v="7"/>
    <x v="19"/>
    <n v="2.8571428571428574E-4"/>
    <x v="12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x v="2426"/>
    <b v="0"/>
    <n v="0"/>
    <b v="0"/>
    <x v="7"/>
    <x v="19"/>
    <n v="0"/>
    <x v="121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x v="2427"/>
    <b v="0"/>
    <n v="1"/>
    <b v="0"/>
    <x v="7"/>
    <x v="19"/>
    <n v="2.0000000000000002E-5"/>
    <x v="120"/>
  </r>
  <r>
    <n v="2428"/>
    <s v="Premium Burgers"/>
    <s v="From Moo 2 You! We want to offer premium burgers to a taco flooded environment."/>
    <n v="35000"/>
    <n v="1"/>
    <x v="2"/>
    <s v="US"/>
    <s v="USD"/>
    <x v="2426"/>
    <x v="2428"/>
    <b v="0"/>
    <n v="1"/>
    <b v="0"/>
    <x v="7"/>
    <x v="19"/>
    <n v="2.8571428571428571E-5"/>
    <x v="1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x v="2429"/>
    <b v="0"/>
    <n v="4"/>
    <b v="0"/>
    <x v="7"/>
    <x v="19"/>
    <n v="1.4321428571428572E-2"/>
    <x v="179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x v="2430"/>
    <b v="0"/>
    <n v="2"/>
    <b v="0"/>
    <x v="7"/>
    <x v="19"/>
    <n v="7.0000000000000001E-3"/>
    <x v="689"/>
  </r>
  <r>
    <n v="2431"/>
    <s v="Murphy's good eatin'"/>
    <s v="Go to Colorado and run a food truck with homemade food of all kinds."/>
    <n v="100000"/>
    <n v="2"/>
    <x v="2"/>
    <s v="US"/>
    <s v="USD"/>
    <x v="2429"/>
    <x v="2431"/>
    <b v="0"/>
    <n v="2"/>
    <b v="0"/>
    <x v="7"/>
    <x v="19"/>
    <n v="2.0000000000000002E-5"/>
    <x v="12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x v="2432"/>
    <b v="0"/>
    <n v="2"/>
    <b v="0"/>
    <x v="7"/>
    <x v="19"/>
    <n v="1.4285714285714287E-4"/>
    <x v="12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x v="2433"/>
    <b v="0"/>
    <n v="0"/>
    <b v="0"/>
    <x v="7"/>
    <x v="19"/>
    <n v="0"/>
    <x v="12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x v="2434"/>
    <b v="0"/>
    <n v="2"/>
    <b v="0"/>
    <x v="7"/>
    <x v="19"/>
    <n v="1.2999999999999999E-3"/>
    <x v="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x v="2435"/>
    <b v="0"/>
    <n v="4"/>
    <b v="0"/>
    <x v="7"/>
    <x v="19"/>
    <n v="4.8960000000000002E-3"/>
    <x v="18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x v="2436"/>
    <b v="0"/>
    <n v="2"/>
    <b v="0"/>
    <x v="7"/>
    <x v="19"/>
    <n v="3.8461538461538462E-4"/>
    <x v="381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x v="2437"/>
    <b v="0"/>
    <n v="0"/>
    <b v="0"/>
    <x v="7"/>
    <x v="19"/>
    <n v="0"/>
    <x v="12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x v="2438"/>
    <b v="0"/>
    <n v="1"/>
    <b v="0"/>
    <x v="7"/>
    <x v="19"/>
    <n v="3.3333333333333335E-3"/>
    <x v="7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x v="2439"/>
    <b v="0"/>
    <n v="0"/>
    <b v="0"/>
    <x v="7"/>
    <x v="19"/>
    <n v="0"/>
    <x v="121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x v="2440"/>
    <b v="0"/>
    <n v="2"/>
    <b v="0"/>
    <x v="7"/>
    <x v="19"/>
    <n v="2E-3"/>
    <x v="144"/>
  </r>
  <r>
    <n v="2441"/>
    <s v="Bring Alchemy Pops to the People!"/>
    <s v="YOU can help Alchemy Pops POP up on a street near you!"/>
    <n v="7500"/>
    <n v="8091"/>
    <x v="0"/>
    <s v="US"/>
    <s v="USD"/>
    <x v="2439"/>
    <x v="2441"/>
    <b v="0"/>
    <n v="109"/>
    <b v="1"/>
    <x v="7"/>
    <x v="33"/>
    <n v="1.0788"/>
    <x v="180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x v="2442"/>
    <b v="0"/>
    <n v="372"/>
    <b v="1"/>
    <x v="7"/>
    <x v="33"/>
    <n v="1.2594166666666666"/>
    <x v="180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x v="2443"/>
    <b v="0"/>
    <n v="311"/>
    <b v="1"/>
    <x v="7"/>
    <x v="33"/>
    <n v="2.0251494999999999"/>
    <x v="180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x v="2444"/>
    <b v="0"/>
    <n v="61"/>
    <b v="1"/>
    <x v="7"/>
    <x v="33"/>
    <n v="1.0860000000000001"/>
    <x v="180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x v="2445"/>
    <b v="0"/>
    <n v="115"/>
    <b v="1"/>
    <x v="7"/>
    <x v="33"/>
    <n v="1.728"/>
    <x v="180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x v="2446"/>
    <b v="0"/>
    <n v="111"/>
    <b v="1"/>
    <x v="7"/>
    <x v="33"/>
    <n v="1.6798"/>
    <x v="180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x v="2447"/>
    <b v="0"/>
    <n v="337"/>
    <b v="1"/>
    <x v="7"/>
    <x v="33"/>
    <n v="4.2720000000000002"/>
    <x v="180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x v="2448"/>
    <b v="0"/>
    <n v="9"/>
    <b v="1"/>
    <x v="7"/>
    <x v="33"/>
    <n v="1.075"/>
    <x v="180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x v="2449"/>
    <b v="0"/>
    <n v="120"/>
    <b v="1"/>
    <x v="7"/>
    <x v="33"/>
    <n v="1.08"/>
    <x v="47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x v="2450"/>
    <b v="0"/>
    <n v="102"/>
    <b v="1"/>
    <x v="7"/>
    <x v="33"/>
    <n v="1.0153353333333335"/>
    <x v="1809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x v="2451"/>
    <b v="0"/>
    <n v="186"/>
    <b v="1"/>
    <x v="7"/>
    <x v="33"/>
    <n v="1.1545000000000001"/>
    <x v="18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x v="2452"/>
    <b v="0"/>
    <n v="15"/>
    <b v="1"/>
    <x v="7"/>
    <x v="33"/>
    <n v="1.335"/>
    <x v="181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x v="2453"/>
    <b v="0"/>
    <n v="67"/>
    <b v="1"/>
    <x v="7"/>
    <x v="33"/>
    <n v="1.5469999999999999"/>
    <x v="181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x v="2454"/>
    <b v="0"/>
    <n v="130"/>
    <b v="1"/>
    <x v="7"/>
    <x v="33"/>
    <n v="1.0084571428571429"/>
    <x v="181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x v="2455"/>
    <b v="0"/>
    <n v="16"/>
    <b v="1"/>
    <x v="7"/>
    <x v="33"/>
    <n v="1.82"/>
    <x v="181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x v="2456"/>
    <b v="0"/>
    <n v="67"/>
    <b v="1"/>
    <x v="7"/>
    <x v="33"/>
    <n v="1.8086666666666666"/>
    <x v="1815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x v="2457"/>
    <b v="0"/>
    <n v="124"/>
    <b v="1"/>
    <x v="7"/>
    <x v="33"/>
    <n v="1.0230434782608695"/>
    <x v="18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x v="2458"/>
    <b v="0"/>
    <n v="80"/>
    <b v="1"/>
    <x v="7"/>
    <x v="33"/>
    <n v="1.1017999999999999"/>
    <x v="181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x v="2459"/>
    <b v="0"/>
    <n v="282"/>
    <b v="1"/>
    <x v="7"/>
    <x v="33"/>
    <n v="1.0225"/>
    <x v="181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x v="2460"/>
    <b v="0"/>
    <n v="68"/>
    <b v="1"/>
    <x v="7"/>
    <x v="33"/>
    <n v="1.0078823529411765"/>
    <x v="181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x v="2461"/>
    <b v="0"/>
    <n v="86"/>
    <b v="1"/>
    <x v="4"/>
    <x v="14"/>
    <n v="1.038"/>
    <x v="182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x v="2462"/>
    <b v="0"/>
    <n v="115"/>
    <b v="1"/>
    <x v="4"/>
    <x v="14"/>
    <n v="1.1070833333333334"/>
    <x v="1821"/>
  </r>
  <r>
    <n v="2463"/>
    <s v="Emma Ate the Lion &quot;Songs Two Count Too&quot;"/>
    <s v="Emma Ate The Lion's debut full length album"/>
    <n v="2000"/>
    <n v="2325"/>
    <x v="0"/>
    <s v="US"/>
    <s v="USD"/>
    <x v="2460"/>
    <x v="2463"/>
    <b v="0"/>
    <n v="75"/>
    <b v="1"/>
    <x v="4"/>
    <x v="14"/>
    <n v="1.1625000000000001"/>
    <x v="114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x v="2464"/>
    <b v="0"/>
    <n v="43"/>
    <b v="1"/>
    <x v="4"/>
    <x v="14"/>
    <n v="1.111"/>
    <x v="182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x v="2465"/>
    <b v="0"/>
    <n v="48"/>
    <b v="1"/>
    <x v="4"/>
    <x v="14"/>
    <n v="1.8014285714285714"/>
    <x v="182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x v="2466"/>
    <b v="0"/>
    <n v="52"/>
    <b v="1"/>
    <x v="4"/>
    <x v="14"/>
    <n v="1"/>
    <x v="1824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x v="2467"/>
    <b v="0"/>
    <n v="43"/>
    <b v="1"/>
    <x v="4"/>
    <x v="14"/>
    <n v="1.1850000000000001"/>
    <x v="182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x v="2468"/>
    <b v="0"/>
    <n v="58"/>
    <b v="1"/>
    <x v="4"/>
    <x v="14"/>
    <n v="1.0721700000000001"/>
    <x v="182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x v="2469"/>
    <b v="0"/>
    <n v="47"/>
    <b v="1"/>
    <x v="4"/>
    <x v="14"/>
    <n v="1.1366666666666667"/>
    <x v="182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x v="2470"/>
    <b v="0"/>
    <n v="36"/>
    <b v="1"/>
    <x v="4"/>
    <x v="14"/>
    <n v="1.0316400000000001"/>
    <x v="182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x v="2471"/>
    <b v="0"/>
    <n v="17"/>
    <b v="1"/>
    <x v="4"/>
    <x v="14"/>
    <n v="1.28"/>
    <x v="182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x v="2472"/>
    <b v="0"/>
    <n v="104"/>
    <b v="1"/>
    <x v="4"/>
    <x v="14"/>
    <n v="1.3576026666666667"/>
    <x v="183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x v="2473"/>
    <b v="0"/>
    <n v="47"/>
    <b v="1"/>
    <x v="4"/>
    <x v="14"/>
    <n v="1"/>
    <x v="183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x v="2474"/>
    <b v="0"/>
    <n v="38"/>
    <b v="1"/>
    <x v="4"/>
    <x v="14"/>
    <n v="1.0000360000000001"/>
    <x v="183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x v="2475"/>
    <b v="0"/>
    <n v="81"/>
    <b v="1"/>
    <x v="4"/>
    <x v="14"/>
    <n v="1.0471999999999999"/>
    <x v="1833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x v="2476"/>
    <b v="0"/>
    <n v="55"/>
    <b v="1"/>
    <x v="4"/>
    <x v="14"/>
    <n v="1.050225"/>
    <x v="1834"/>
  </r>
  <r>
    <n v="2477"/>
    <s v="Debut Album"/>
    <s v="Releasing my first album in August, and I need your help in order to get it done!"/>
    <n v="750"/>
    <n v="1285"/>
    <x v="0"/>
    <s v="US"/>
    <s v="USD"/>
    <x v="2474"/>
    <x v="2477"/>
    <b v="0"/>
    <n v="41"/>
    <b v="1"/>
    <x v="4"/>
    <x v="14"/>
    <n v="1.7133333333333334"/>
    <x v="183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x v="2478"/>
    <b v="0"/>
    <n v="79"/>
    <b v="1"/>
    <x v="4"/>
    <x v="14"/>
    <n v="1.2749999999999999"/>
    <x v="1836"/>
  </r>
  <r>
    <n v="2479"/>
    <s v="FUEL FAKE NATIVES"/>
    <s v="Fake Natives is headed on tour this summer. Help them fill their tank with fossil fuels."/>
    <n v="300"/>
    <n v="400.33"/>
    <x v="0"/>
    <s v="US"/>
    <s v="USD"/>
    <x v="2476"/>
    <x v="2479"/>
    <b v="0"/>
    <n v="16"/>
    <b v="1"/>
    <x v="4"/>
    <x v="14"/>
    <n v="1.3344333333333334"/>
    <x v="183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x v="2480"/>
    <b v="0"/>
    <n v="8"/>
    <b v="1"/>
    <x v="4"/>
    <x v="14"/>
    <n v="1"/>
    <x v="40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x v="2481"/>
    <b v="0"/>
    <n v="95"/>
    <b v="1"/>
    <x v="4"/>
    <x v="14"/>
    <n v="1.1291099999999998"/>
    <x v="183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x v="2482"/>
    <b v="0"/>
    <n v="25"/>
    <b v="1"/>
    <x v="4"/>
    <x v="14"/>
    <n v="1.0009999999999999"/>
    <x v="172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x v="2483"/>
    <b v="0"/>
    <n v="19"/>
    <b v="1"/>
    <x v="4"/>
    <x v="14"/>
    <n v="1.1372727272727272"/>
    <x v="183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x v="2484"/>
    <b v="0"/>
    <n v="90"/>
    <b v="1"/>
    <x v="4"/>
    <x v="14"/>
    <n v="1.1931742857142855"/>
    <x v="184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x v="2485"/>
    <b v="0"/>
    <n v="41"/>
    <b v="1"/>
    <x v="4"/>
    <x v="14"/>
    <n v="1.0325"/>
    <x v="184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x v="2486"/>
    <b v="0"/>
    <n v="30"/>
    <b v="1"/>
    <x v="4"/>
    <x v="14"/>
    <n v="2.6566666666666667"/>
    <x v="184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x v="2487"/>
    <b v="0"/>
    <n v="38"/>
    <b v="1"/>
    <x v="4"/>
    <x v="14"/>
    <n v="1.0005066666666667"/>
    <x v="184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x v="2488"/>
    <b v="0"/>
    <n v="65"/>
    <b v="1"/>
    <x v="4"/>
    <x v="14"/>
    <n v="1.0669999999999999"/>
    <x v="184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x v="2489"/>
    <b v="0"/>
    <n v="75"/>
    <b v="1"/>
    <x v="4"/>
    <x v="14"/>
    <n v="1.3367142857142857"/>
    <x v="1845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x v="2490"/>
    <b v="0"/>
    <n v="16"/>
    <b v="1"/>
    <x v="4"/>
    <x v="14"/>
    <n v="1.214"/>
    <x v="184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x v="2491"/>
    <b v="0"/>
    <n v="10"/>
    <b v="1"/>
    <x v="4"/>
    <x v="14"/>
    <n v="1.032"/>
    <x v="1847"/>
  </r>
  <r>
    <n v="2492"/>
    <s v="SUPER NICE EP 2012"/>
    <s v="We're a band from Hawaii trying to produce our first EP and we need help!"/>
    <n v="600"/>
    <n v="750"/>
    <x v="0"/>
    <s v="US"/>
    <s v="USD"/>
    <x v="2489"/>
    <x v="2492"/>
    <b v="0"/>
    <n v="27"/>
    <b v="1"/>
    <x v="4"/>
    <x v="14"/>
    <n v="1.25"/>
    <x v="18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x v="2493"/>
    <b v="0"/>
    <n v="259"/>
    <b v="1"/>
    <x v="4"/>
    <x v="14"/>
    <n v="1.2869999999999999"/>
    <x v="184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x v="2494"/>
    <b v="0"/>
    <n v="39"/>
    <b v="1"/>
    <x v="4"/>
    <x v="14"/>
    <n v="1.0100533333333332"/>
    <x v="185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x v="2495"/>
    <b v="0"/>
    <n v="42"/>
    <b v="1"/>
    <x v="4"/>
    <x v="14"/>
    <n v="1.2753666666666665"/>
    <x v="185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x v="2496"/>
    <b v="0"/>
    <n v="10"/>
    <b v="1"/>
    <x v="4"/>
    <x v="14"/>
    <n v="1"/>
    <x v="18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x v="2497"/>
    <b v="0"/>
    <n v="56"/>
    <b v="1"/>
    <x v="4"/>
    <x v="14"/>
    <n v="1.127715"/>
    <x v="185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x v="2498"/>
    <b v="0"/>
    <n v="20"/>
    <b v="1"/>
    <x v="4"/>
    <x v="14"/>
    <n v="1.056"/>
    <x v="185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x v="2499"/>
    <b v="0"/>
    <n v="170"/>
    <b v="1"/>
    <x v="4"/>
    <x v="14"/>
    <n v="2.0262500000000001"/>
    <x v="18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x v="2500"/>
    <b v="0"/>
    <n v="29"/>
    <b v="1"/>
    <x v="4"/>
    <x v="14"/>
    <n v="1.1333333333333333"/>
    <x v="185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x v="2501"/>
    <b v="0"/>
    <n v="7"/>
    <b v="0"/>
    <x v="7"/>
    <x v="34"/>
    <n v="2.5545454545454545E-2"/>
    <x v="1857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x v="2502"/>
    <b v="0"/>
    <n v="5"/>
    <b v="0"/>
    <x v="7"/>
    <x v="34"/>
    <n v="7.8181818181818181E-4"/>
    <x v="185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x v="2503"/>
    <b v="0"/>
    <n v="0"/>
    <b v="0"/>
    <x v="7"/>
    <x v="34"/>
    <n v="0"/>
    <x v="121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x v="2504"/>
    <b v="0"/>
    <n v="0"/>
    <b v="0"/>
    <x v="7"/>
    <x v="34"/>
    <n v="0"/>
    <x v="12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x v="2505"/>
    <b v="0"/>
    <n v="0"/>
    <b v="0"/>
    <x v="7"/>
    <x v="34"/>
    <n v="0"/>
    <x v="121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x v="2506"/>
    <b v="0"/>
    <n v="2"/>
    <b v="0"/>
    <x v="7"/>
    <x v="34"/>
    <n v="6.0000000000000001E-3"/>
    <x v="2"/>
  </r>
  <r>
    <n v="2507"/>
    <s v="Help Cafe Talavera get a New Kitchen!"/>
    <s v="Unique dishes for a unique city!."/>
    <n v="42850"/>
    <n v="0"/>
    <x v="2"/>
    <s v="US"/>
    <s v="USD"/>
    <x v="2504"/>
    <x v="2507"/>
    <b v="0"/>
    <n v="0"/>
    <b v="0"/>
    <x v="7"/>
    <x v="34"/>
    <n v="0"/>
    <x v="12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x v="2508"/>
    <b v="0"/>
    <n v="0"/>
    <b v="0"/>
    <x v="7"/>
    <x v="34"/>
    <n v="0"/>
    <x v="12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x v="2509"/>
    <b v="0"/>
    <n v="28"/>
    <b v="0"/>
    <x v="7"/>
    <x v="34"/>
    <n v="1.0526315789473684E-2"/>
    <x v="68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x v="2510"/>
    <b v="0"/>
    <n v="2"/>
    <b v="0"/>
    <x v="7"/>
    <x v="34"/>
    <n v="1.5E-3"/>
    <x v="839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x v="2511"/>
    <b v="0"/>
    <n v="0"/>
    <b v="0"/>
    <x v="7"/>
    <x v="34"/>
    <n v="0"/>
    <x v="12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x v="2512"/>
    <b v="0"/>
    <n v="0"/>
    <b v="0"/>
    <x v="7"/>
    <x v="34"/>
    <n v="0"/>
    <x v="12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x v="2513"/>
    <b v="0"/>
    <n v="0"/>
    <b v="0"/>
    <x v="7"/>
    <x v="34"/>
    <n v="0"/>
    <x v="12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x v="2514"/>
    <b v="0"/>
    <n v="4"/>
    <b v="0"/>
    <x v="7"/>
    <x v="34"/>
    <n v="1.7500000000000002E-2"/>
    <x v="185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x v="2515"/>
    <b v="0"/>
    <n v="12"/>
    <b v="0"/>
    <x v="7"/>
    <x v="34"/>
    <n v="0.186"/>
    <x v="186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x v="2516"/>
    <b v="0"/>
    <n v="0"/>
    <b v="0"/>
    <x v="7"/>
    <x v="34"/>
    <n v="0"/>
    <x v="121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x v="2517"/>
    <b v="0"/>
    <n v="33"/>
    <b v="0"/>
    <x v="7"/>
    <x v="34"/>
    <n v="9.8166666666666666E-2"/>
    <x v="1861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x v="2518"/>
    <b v="0"/>
    <n v="0"/>
    <b v="0"/>
    <x v="7"/>
    <x v="34"/>
    <n v="0"/>
    <x v="121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x v="2519"/>
    <b v="0"/>
    <n v="4"/>
    <b v="0"/>
    <x v="7"/>
    <x v="34"/>
    <n v="4.3333333333333331E-4"/>
    <x v="186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x v="2520"/>
    <b v="0"/>
    <n v="0"/>
    <b v="0"/>
    <x v="7"/>
    <x v="34"/>
    <n v="0"/>
    <x v="12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x v="2521"/>
    <b v="0"/>
    <n v="132"/>
    <b v="1"/>
    <x v="4"/>
    <x v="35"/>
    <n v="1.0948792000000001"/>
    <x v="186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x v="2522"/>
    <b v="0"/>
    <n v="27"/>
    <b v="1"/>
    <x v="4"/>
    <x v="35"/>
    <n v="1"/>
    <x v="186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x v="2523"/>
    <b v="0"/>
    <n v="26"/>
    <b v="1"/>
    <x v="4"/>
    <x v="35"/>
    <n v="1.5644444444444445"/>
    <x v="1865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x v="2524"/>
    <b v="0"/>
    <n v="43"/>
    <b v="1"/>
    <x v="4"/>
    <x v="35"/>
    <n v="1.016"/>
    <x v="1866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x v="2525"/>
    <b v="0"/>
    <n v="80"/>
    <b v="1"/>
    <x v="4"/>
    <x v="35"/>
    <n v="1.00325"/>
    <x v="186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x v="2526"/>
    <b v="0"/>
    <n v="33"/>
    <b v="1"/>
    <x v="4"/>
    <x v="35"/>
    <n v="1.1294999999999999"/>
    <x v="186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x v="2527"/>
    <b v="0"/>
    <n v="71"/>
    <b v="1"/>
    <x v="4"/>
    <x v="35"/>
    <n v="1.02125"/>
    <x v="1869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x v="2528"/>
    <b v="0"/>
    <n v="81"/>
    <b v="1"/>
    <x v="4"/>
    <x v="35"/>
    <n v="1.0724974999999999"/>
    <x v="1870"/>
  </r>
  <r>
    <n v="2529"/>
    <s v="UrbanArias is DC's Contemporary Opera Company"/>
    <s v="Opera. Short. New."/>
    <n v="6000"/>
    <n v="6257"/>
    <x v="0"/>
    <s v="US"/>
    <s v="USD"/>
    <x v="2526"/>
    <x v="2529"/>
    <b v="0"/>
    <n v="76"/>
    <b v="1"/>
    <x v="4"/>
    <x v="35"/>
    <n v="1.0428333333333333"/>
    <x v="187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x v="2530"/>
    <b v="0"/>
    <n v="48"/>
    <b v="1"/>
    <x v="4"/>
    <x v="35"/>
    <n v="1"/>
    <x v="187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x v="2531"/>
    <b v="0"/>
    <n v="61"/>
    <b v="1"/>
    <x v="4"/>
    <x v="35"/>
    <n v="1.004"/>
    <x v="187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x v="2532"/>
    <b v="0"/>
    <n v="60"/>
    <b v="1"/>
    <x v="4"/>
    <x v="35"/>
    <n v="1.26125"/>
    <x v="187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x v="2533"/>
    <b v="0"/>
    <n v="136"/>
    <b v="1"/>
    <x v="4"/>
    <x v="35"/>
    <n v="1.1066666666666667"/>
    <x v="187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x v="2534"/>
    <b v="0"/>
    <n v="14"/>
    <b v="1"/>
    <x v="4"/>
    <x v="35"/>
    <n v="1.05"/>
    <x v="1876"/>
  </r>
  <r>
    <n v="2535"/>
    <s v="Mark Hayes Requiem Recording"/>
    <s v="Mark Hayes: Requiem Recording"/>
    <n v="20000"/>
    <n v="20755"/>
    <x v="0"/>
    <s v="US"/>
    <s v="USD"/>
    <x v="2532"/>
    <x v="2535"/>
    <b v="0"/>
    <n v="78"/>
    <b v="1"/>
    <x v="4"/>
    <x v="35"/>
    <n v="1.03775"/>
    <x v="187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x v="2536"/>
    <b v="0"/>
    <n v="4"/>
    <b v="1"/>
    <x v="4"/>
    <x v="35"/>
    <n v="1.1599999999999999"/>
    <x v="187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x v="2537"/>
    <b v="0"/>
    <n v="11"/>
    <b v="1"/>
    <x v="4"/>
    <x v="35"/>
    <n v="1.1000000000000001"/>
    <x v="101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x v="2538"/>
    <b v="0"/>
    <n v="185"/>
    <b v="1"/>
    <x v="4"/>
    <x v="35"/>
    <n v="1.130176111111111"/>
    <x v="187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x v="2539"/>
    <b v="0"/>
    <n v="59"/>
    <b v="1"/>
    <x v="4"/>
    <x v="35"/>
    <n v="1.0024999999999999"/>
    <x v="188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x v="2540"/>
    <b v="0"/>
    <n v="27"/>
    <b v="1"/>
    <x v="4"/>
    <x v="35"/>
    <n v="1.034"/>
    <x v="188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x v="2541"/>
    <b v="0"/>
    <n v="63"/>
    <b v="1"/>
    <x v="4"/>
    <x v="35"/>
    <n v="1.0702857142857143"/>
    <x v="188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x v="2542"/>
    <b v="0"/>
    <n v="13"/>
    <b v="1"/>
    <x v="4"/>
    <x v="35"/>
    <n v="1.0357142857142858"/>
    <x v="188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x v="2543"/>
    <b v="0"/>
    <n v="13"/>
    <b v="1"/>
    <x v="4"/>
    <x v="35"/>
    <n v="1.5640000000000001"/>
    <x v="1884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x v="2544"/>
    <b v="0"/>
    <n v="57"/>
    <b v="1"/>
    <x v="4"/>
    <x v="35"/>
    <n v="1.0082"/>
    <x v="188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x v="2545"/>
    <b v="0"/>
    <n v="61"/>
    <b v="1"/>
    <x v="4"/>
    <x v="35"/>
    <n v="1.9530000000000001"/>
    <x v="1886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x v="2546"/>
    <b v="0"/>
    <n v="65"/>
    <b v="1"/>
    <x v="4"/>
    <x v="35"/>
    <n v="1.1171428571428572"/>
    <x v="188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x v="2547"/>
    <b v="0"/>
    <n v="134"/>
    <b v="1"/>
    <x v="4"/>
    <x v="35"/>
    <n v="1.1985454545454546"/>
    <x v="188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x v="2548"/>
    <b v="0"/>
    <n v="37"/>
    <b v="1"/>
    <x v="4"/>
    <x v="35"/>
    <n v="1.0185"/>
    <x v="188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x v="2549"/>
    <b v="0"/>
    <n v="37"/>
    <b v="1"/>
    <x v="4"/>
    <x v="35"/>
    <n v="1.0280254777070064"/>
    <x v="189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x v="2550"/>
    <b v="0"/>
    <n v="150"/>
    <b v="1"/>
    <x v="4"/>
    <x v="35"/>
    <n v="1.0084615384615385"/>
    <x v="189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x v="2551"/>
    <b v="0"/>
    <n v="56"/>
    <b v="1"/>
    <x v="4"/>
    <x v="35"/>
    <n v="1.0273469387755103"/>
    <x v="189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x v="2552"/>
    <b v="0"/>
    <n v="18"/>
    <b v="1"/>
    <x v="4"/>
    <x v="35"/>
    <n v="1.0649999999999999"/>
    <x v="189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x v="2553"/>
    <b v="0"/>
    <n v="60"/>
    <b v="1"/>
    <x v="4"/>
    <x v="35"/>
    <n v="1.5553333333333332"/>
    <x v="189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x v="2554"/>
    <b v="0"/>
    <n v="67"/>
    <b v="1"/>
    <x v="4"/>
    <x v="35"/>
    <n v="1.228"/>
    <x v="189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x v="2555"/>
    <b v="0"/>
    <n v="35"/>
    <b v="1"/>
    <x v="4"/>
    <x v="35"/>
    <n v="1.0734999999999999"/>
    <x v="189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x v="2556"/>
    <b v="0"/>
    <n v="34"/>
    <b v="1"/>
    <x v="4"/>
    <x v="35"/>
    <n v="1.0550335570469798"/>
    <x v="1897"/>
  </r>
  <r>
    <n v="2557"/>
    <s v="European Tour"/>
    <s v="Raising money for our concert tour of Switzerland and Germany in June/July 2014"/>
    <n v="900"/>
    <n v="1066"/>
    <x v="0"/>
    <s v="GB"/>
    <s v="GBP"/>
    <x v="2554"/>
    <x v="2557"/>
    <b v="0"/>
    <n v="36"/>
    <b v="1"/>
    <x v="4"/>
    <x v="35"/>
    <n v="1.1844444444444444"/>
    <x v="1898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x v="2558"/>
    <b v="0"/>
    <n v="18"/>
    <b v="1"/>
    <x v="4"/>
    <x v="35"/>
    <n v="1.0888"/>
    <x v="189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x v="2559"/>
    <b v="0"/>
    <n v="25"/>
    <b v="1"/>
    <x v="4"/>
    <x v="35"/>
    <n v="1.1125"/>
    <x v="19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x v="2560"/>
    <b v="0"/>
    <n v="21"/>
    <b v="1"/>
    <x v="4"/>
    <x v="35"/>
    <n v="1.0009999999999999"/>
    <x v="190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x v="2561"/>
    <b v="0"/>
    <n v="0"/>
    <b v="0"/>
    <x v="7"/>
    <x v="19"/>
    <n v="0"/>
    <x v="1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x v="2562"/>
    <b v="0"/>
    <n v="3"/>
    <b v="0"/>
    <x v="7"/>
    <x v="19"/>
    <n v="7.4999999999999997E-3"/>
    <x v="384"/>
  </r>
  <r>
    <n v="2563"/>
    <s v="Phoenix Pearl Boba Tea Truck (Canceled)"/>
    <s v="Michigan based bubble tea and specialty ice cream food truck"/>
    <n v="20000"/>
    <n v="0"/>
    <x v="1"/>
    <s v="US"/>
    <s v="USD"/>
    <x v="2560"/>
    <x v="2563"/>
    <b v="0"/>
    <n v="0"/>
    <b v="0"/>
    <x v="7"/>
    <x v="19"/>
    <n v="0"/>
    <x v="12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x v="2564"/>
    <b v="0"/>
    <n v="0"/>
    <b v="0"/>
    <x v="7"/>
    <x v="19"/>
    <n v="0"/>
    <x v="12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x v="2565"/>
    <b v="0"/>
    <n v="1"/>
    <b v="0"/>
    <x v="7"/>
    <x v="19"/>
    <n v="0.01"/>
    <x v="10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x v="2566"/>
    <b v="0"/>
    <n v="0"/>
    <b v="0"/>
    <x v="7"/>
    <x v="19"/>
    <n v="0"/>
    <x v="12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x v="2567"/>
    <b v="0"/>
    <n v="2"/>
    <b v="0"/>
    <x v="7"/>
    <x v="19"/>
    <n v="2.6666666666666666E-3"/>
    <x v="8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x v="2568"/>
    <b v="0"/>
    <n v="1"/>
    <b v="0"/>
    <x v="7"/>
    <x v="19"/>
    <n v="5.0000000000000001E-3"/>
    <x v="7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x v="2569"/>
    <b v="0"/>
    <n v="2"/>
    <b v="0"/>
    <x v="7"/>
    <x v="19"/>
    <n v="2.2307692307692306E-2"/>
    <x v="190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x v="2570"/>
    <b v="0"/>
    <n v="2"/>
    <b v="0"/>
    <x v="7"/>
    <x v="19"/>
    <n v="8.4285714285714294E-3"/>
    <x v="1903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x v="2571"/>
    <b v="0"/>
    <n v="4"/>
    <b v="0"/>
    <x v="7"/>
    <x v="19"/>
    <n v="2.5000000000000001E-3"/>
    <x v="37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x v="2572"/>
    <b v="0"/>
    <n v="0"/>
    <b v="0"/>
    <x v="7"/>
    <x v="19"/>
    <n v="0"/>
    <x v="12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x v="2573"/>
    <b v="0"/>
    <n v="0"/>
    <b v="0"/>
    <x v="7"/>
    <x v="19"/>
    <n v="0"/>
    <x v="12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x v="2574"/>
    <b v="0"/>
    <n v="0"/>
    <b v="0"/>
    <x v="7"/>
    <x v="19"/>
    <n v="0"/>
    <x v="12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x v="2575"/>
    <b v="0"/>
    <n v="0"/>
    <b v="0"/>
    <x v="7"/>
    <x v="19"/>
    <n v="0"/>
    <x v="121"/>
  </r>
  <r>
    <n v="2576"/>
    <s v="2 Go Fast Food (Canceled)"/>
    <s v="A New Twist with an American and Philippine fast food Mobile Trailer."/>
    <n v="10000"/>
    <n v="0"/>
    <x v="1"/>
    <s v="US"/>
    <s v="USD"/>
    <x v="2573"/>
    <x v="2576"/>
    <b v="0"/>
    <n v="0"/>
    <b v="0"/>
    <x v="7"/>
    <x v="19"/>
    <n v="0"/>
    <x v="12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x v="2577"/>
    <b v="0"/>
    <n v="0"/>
    <b v="0"/>
    <x v="7"/>
    <x v="19"/>
    <n v="0"/>
    <x v="12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x v="2578"/>
    <b v="0"/>
    <n v="0"/>
    <b v="0"/>
    <x v="7"/>
    <x v="19"/>
    <n v="0"/>
    <x v="12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x v="2579"/>
    <b v="0"/>
    <n v="12"/>
    <b v="0"/>
    <x v="7"/>
    <x v="19"/>
    <n v="1.3849999999999999E-3"/>
    <x v="190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x v="2580"/>
    <b v="0"/>
    <n v="2"/>
    <b v="0"/>
    <x v="7"/>
    <x v="19"/>
    <n v="6.0000000000000001E-3"/>
    <x v="15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x v="2581"/>
    <b v="0"/>
    <n v="11"/>
    <b v="0"/>
    <x v="7"/>
    <x v="19"/>
    <n v="0.106"/>
    <x v="1905"/>
  </r>
  <r>
    <n v="2582"/>
    <s v="Drunken Wings"/>
    <s v="The place where chicken meets liquor for the first time!"/>
    <n v="90000"/>
    <n v="1"/>
    <x v="2"/>
    <s v="US"/>
    <s v="USD"/>
    <x v="2579"/>
    <x v="2582"/>
    <b v="0"/>
    <n v="1"/>
    <b v="0"/>
    <x v="7"/>
    <x v="19"/>
    <n v="1.1111111111111112E-5"/>
    <x v="120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x v="2583"/>
    <b v="0"/>
    <n v="5"/>
    <b v="0"/>
    <x v="7"/>
    <x v="19"/>
    <n v="5.0000000000000001E-3"/>
    <x v="12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x v="2584"/>
    <b v="0"/>
    <n v="0"/>
    <b v="0"/>
    <x v="7"/>
    <x v="19"/>
    <n v="0"/>
    <x v="12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x v="2585"/>
    <b v="0"/>
    <n v="1"/>
    <b v="0"/>
    <x v="7"/>
    <x v="19"/>
    <n v="1.6666666666666668E-3"/>
    <x v="73"/>
  </r>
  <r>
    <n v="2586"/>
    <s v="Inspire Healthy Eating"/>
    <s v="I would like to bring fresh salad and food to the streets of London at a reasonable price."/>
    <n v="3000"/>
    <n v="5"/>
    <x v="2"/>
    <s v="GB"/>
    <s v="GBP"/>
    <x v="2583"/>
    <x v="2586"/>
    <b v="0"/>
    <n v="1"/>
    <b v="0"/>
    <x v="7"/>
    <x v="19"/>
    <n v="1.6666666666666668E-3"/>
    <x v="14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x v="2587"/>
    <b v="0"/>
    <n v="6"/>
    <b v="0"/>
    <x v="7"/>
    <x v="19"/>
    <n v="2.4340000000000001E-2"/>
    <x v="190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x v="2588"/>
    <b v="0"/>
    <n v="8"/>
    <b v="0"/>
    <x v="7"/>
    <x v="19"/>
    <n v="3.8833333333333331E-2"/>
    <x v="190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x v="2589"/>
    <b v="0"/>
    <n v="1"/>
    <b v="0"/>
    <x v="7"/>
    <x v="19"/>
    <n v="1E-4"/>
    <x v="14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x v="2590"/>
    <b v="0"/>
    <n v="0"/>
    <b v="0"/>
    <x v="7"/>
    <x v="19"/>
    <n v="0"/>
    <x v="12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x v="2591"/>
    <b v="0"/>
    <n v="2"/>
    <b v="0"/>
    <x v="7"/>
    <x v="19"/>
    <n v="1.7333333333333333E-2"/>
    <x v="3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x v="2592"/>
    <b v="0"/>
    <n v="1"/>
    <b v="0"/>
    <x v="7"/>
    <x v="19"/>
    <n v="1.6666666666666668E-3"/>
    <x v="7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x v="2593"/>
    <b v="0"/>
    <n v="0"/>
    <b v="0"/>
    <x v="7"/>
    <x v="19"/>
    <n v="0"/>
    <x v="12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x v="2594"/>
    <b v="0"/>
    <n v="1"/>
    <b v="0"/>
    <x v="7"/>
    <x v="19"/>
    <n v="1.2500000000000001E-5"/>
    <x v="120"/>
  </r>
  <r>
    <n v="2595"/>
    <s v="Food Truck for Little Fox Bakery"/>
    <s v="Looking to put the best baked goods in Bowling Green on wheels"/>
    <n v="15000"/>
    <n v="1825"/>
    <x v="2"/>
    <s v="US"/>
    <s v="USD"/>
    <x v="2592"/>
    <x v="2595"/>
    <b v="0"/>
    <n v="19"/>
    <b v="0"/>
    <x v="7"/>
    <x v="19"/>
    <n v="0.12166666666666667"/>
    <x v="1908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x v="2596"/>
    <b v="0"/>
    <n v="27"/>
    <b v="0"/>
    <x v="7"/>
    <x v="19"/>
    <n v="0.23588571428571428"/>
    <x v="190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x v="2597"/>
    <b v="0"/>
    <n v="7"/>
    <b v="0"/>
    <x v="7"/>
    <x v="19"/>
    <n v="5.6666666666666664E-2"/>
    <x v="191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x v="2598"/>
    <b v="0"/>
    <n v="14"/>
    <b v="0"/>
    <x v="7"/>
    <x v="19"/>
    <n v="0.39"/>
    <x v="1911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x v="2599"/>
    <b v="0"/>
    <n v="5"/>
    <b v="0"/>
    <x v="7"/>
    <x v="19"/>
    <n v="9.9546510341776348E-3"/>
    <x v="666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x v="2600"/>
    <b v="0"/>
    <n v="30"/>
    <b v="0"/>
    <x v="7"/>
    <x v="19"/>
    <n v="6.9320000000000007E-2"/>
    <x v="191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x v="2601"/>
    <b v="1"/>
    <n v="151"/>
    <b v="1"/>
    <x v="2"/>
    <x v="36"/>
    <n v="6.6139999999999999"/>
    <x v="19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x v="2602"/>
    <b v="1"/>
    <n v="489"/>
    <b v="1"/>
    <x v="2"/>
    <x v="36"/>
    <n v="3.2609166666666667"/>
    <x v="1914"/>
  </r>
  <r>
    <n v="2603"/>
    <s v="Manned Mock Mars Mission"/>
    <s v="I will be building a mock space station and simulate living on Mars for two weeks."/>
    <n v="1750"/>
    <n v="1776"/>
    <x v="0"/>
    <s v="US"/>
    <s v="USD"/>
    <x v="2600"/>
    <x v="2603"/>
    <b v="1"/>
    <n v="50"/>
    <b v="1"/>
    <x v="2"/>
    <x v="36"/>
    <n v="1.0148571428571429"/>
    <x v="1915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x v="2604"/>
    <b v="1"/>
    <n v="321"/>
    <b v="1"/>
    <x v="2"/>
    <x v="36"/>
    <n v="1.0421799999999999"/>
    <x v="191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x v="2605"/>
    <b v="1"/>
    <n v="1762"/>
    <b v="1"/>
    <x v="2"/>
    <x v="36"/>
    <n v="1.0742157000000001"/>
    <x v="191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x v="2606"/>
    <b v="1"/>
    <n v="385"/>
    <b v="1"/>
    <x v="2"/>
    <x v="36"/>
    <n v="1.1005454545454545"/>
    <x v="191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x v="2607"/>
    <b v="1"/>
    <n v="398"/>
    <b v="1"/>
    <x v="2"/>
    <x v="36"/>
    <n v="4.077"/>
    <x v="1919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x v="2608"/>
    <b v="1"/>
    <n v="304"/>
    <b v="1"/>
    <x v="2"/>
    <x v="36"/>
    <n v="2.2392500000000002"/>
    <x v="192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x v="2609"/>
    <b v="1"/>
    <n v="676"/>
    <b v="1"/>
    <x v="2"/>
    <x v="36"/>
    <n v="3.038011142857143"/>
    <x v="192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x v="2610"/>
    <b v="1"/>
    <n v="577"/>
    <b v="1"/>
    <x v="2"/>
    <x v="36"/>
    <n v="1.4132510432681749"/>
    <x v="192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x v="2611"/>
    <b v="1"/>
    <n v="3663"/>
    <b v="1"/>
    <x v="2"/>
    <x v="36"/>
    <n v="27.906363636363636"/>
    <x v="19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x v="2612"/>
    <b v="1"/>
    <n v="294"/>
    <b v="1"/>
    <x v="2"/>
    <x v="36"/>
    <n v="1.7176130000000001"/>
    <x v="192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x v="2613"/>
    <b v="1"/>
    <n v="28"/>
    <b v="1"/>
    <x v="2"/>
    <x v="36"/>
    <n v="1.0101333333333333"/>
    <x v="192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x v="2614"/>
    <b v="1"/>
    <n v="100"/>
    <b v="1"/>
    <x v="2"/>
    <x v="36"/>
    <n v="1.02"/>
    <x v="19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x v="2615"/>
    <b v="0"/>
    <n v="72"/>
    <b v="1"/>
    <x v="2"/>
    <x v="36"/>
    <n v="1.6976511744127936"/>
    <x v="192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x v="2616"/>
    <b v="1"/>
    <n v="238"/>
    <b v="1"/>
    <x v="2"/>
    <x v="36"/>
    <n v="1.14534"/>
    <x v="192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x v="2617"/>
    <b v="1"/>
    <n v="159"/>
    <b v="1"/>
    <x v="2"/>
    <x v="36"/>
    <n v="8.7759999999999998"/>
    <x v="1929"/>
  </r>
  <r>
    <n v="2618"/>
    <s v="SPACE ART FEATURING ASTRONAUTS #WeBelieveInAstronauts"/>
    <s v="LTD ED COLLECTIBLE SPACE ART FEAT. ASTRONAUTS"/>
    <n v="15000"/>
    <n v="15808"/>
    <x v="0"/>
    <s v="US"/>
    <s v="USD"/>
    <x v="2615"/>
    <x v="2618"/>
    <b v="1"/>
    <n v="77"/>
    <b v="1"/>
    <x v="2"/>
    <x v="36"/>
    <n v="1.0538666666666667"/>
    <x v="193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x v="2619"/>
    <b v="1"/>
    <n v="53"/>
    <b v="1"/>
    <x v="2"/>
    <x v="36"/>
    <n v="1.8839999999999999"/>
    <x v="193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x v="2620"/>
    <b v="1"/>
    <n v="1251"/>
    <b v="1"/>
    <x v="2"/>
    <x v="36"/>
    <n v="1.436523076923077"/>
    <x v="19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x v="2621"/>
    <b v="1"/>
    <n v="465"/>
    <b v="1"/>
    <x v="2"/>
    <x v="36"/>
    <n v="1.4588000000000001"/>
    <x v="19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x v="2622"/>
    <b v="0"/>
    <n v="74"/>
    <b v="1"/>
    <x v="2"/>
    <x v="36"/>
    <n v="1.3118399999999999"/>
    <x v="193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x v="2623"/>
    <b v="0"/>
    <n v="62"/>
    <b v="1"/>
    <x v="2"/>
    <x v="36"/>
    <n v="1.1399999999999999"/>
    <x v="193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x v="2624"/>
    <b v="0"/>
    <n v="3468"/>
    <b v="1"/>
    <x v="2"/>
    <x v="36"/>
    <n v="13.794206249999998"/>
    <x v="19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x v="2625"/>
    <b v="0"/>
    <n v="52"/>
    <b v="1"/>
    <x v="2"/>
    <x v="36"/>
    <n v="9.56"/>
    <x v="1937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x v="2626"/>
    <b v="0"/>
    <n v="50"/>
    <b v="1"/>
    <x v="2"/>
    <x v="36"/>
    <n v="1.1200000000000001"/>
    <x v="15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x v="2627"/>
    <b v="0"/>
    <n v="45"/>
    <b v="1"/>
    <x v="2"/>
    <x v="36"/>
    <n v="6.4666666666666668"/>
    <x v="1938"/>
  </r>
  <r>
    <n v="2628"/>
    <s v="Pie In Space!"/>
    <s v="A high school freshman is sending pie into space and you can be a part of it.  GO SCIENCE!!!"/>
    <n v="839"/>
    <n v="926"/>
    <x v="0"/>
    <s v="US"/>
    <s v="USD"/>
    <x v="2625"/>
    <x v="2628"/>
    <b v="0"/>
    <n v="21"/>
    <b v="1"/>
    <x v="2"/>
    <x v="36"/>
    <n v="1.1036948748510131"/>
    <x v="1939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x v="2629"/>
    <b v="0"/>
    <n v="100"/>
    <b v="1"/>
    <x v="2"/>
    <x v="36"/>
    <n v="1.2774000000000001"/>
    <x v="194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x v="2630"/>
    <b v="0"/>
    <n v="81"/>
    <b v="1"/>
    <x v="2"/>
    <x v="36"/>
    <n v="1.579"/>
    <x v="194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x v="2631"/>
    <b v="0"/>
    <n v="286"/>
    <b v="1"/>
    <x v="2"/>
    <x v="36"/>
    <n v="1.1466525000000001"/>
    <x v="194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x v="2632"/>
    <b v="0"/>
    <n v="42"/>
    <b v="1"/>
    <x v="2"/>
    <x v="36"/>
    <n v="1.3700934579439252"/>
    <x v="1943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x v="2633"/>
    <b v="0"/>
    <n v="199"/>
    <b v="1"/>
    <x v="2"/>
    <x v="36"/>
    <n v="3.5461999999999998"/>
    <x v="194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x v="2634"/>
    <b v="0"/>
    <n v="25"/>
    <b v="1"/>
    <x v="2"/>
    <x v="36"/>
    <n v="1.0602150537634409"/>
    <x v="194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x v="2635"/>
    <b v="0"/>
    <n v="84"/>
    <b v="1"/>
    <x v="2"/>
    <x v="36"/>
    <n v="1"/>
    <x v="194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x v="2636"/>
    <b v="0"/>
    <n v="50"/>
    <b v="1"/>
    <x v="2"/>
    <x v="36"/>
    <n v="1.873"/>
    <x v="194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x v="2637"/>
    <b v="0"/>
    <n v="26"/>
    <b v="1"/>
    <x v="2"/>
    <x v="36"/>
    <n v="1.6619999999999999"/>
    <x v="194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x v="2638"/>
    <b v="0"/>
    <n v="14"/>
    <b v="1"/>
    <x v="2"/>
    <x v="36"/>
    <n v="1.0172910662824208"/>
    <x v="1949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x v="2639"/>
    <b v="0"/>
    <n v="49"/>
    <b v="1"/>
    <x v="2"/>
    <x v="36"/>
    <n v="1.64"/>
    <x v="195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x v="2640"/>
    <b v="0"/>
    <n v="69"/>
    <b v="1"/>
    <x v="2"/>
    <x v="36"/>
    <n v="1.0566666666666666"/>
    <x v="195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x v="2641"/>
    <b v="0"/>
    <n v="1"/>
    <b v="0"/>
    <x v="2"/>
    <x v="36"/>
    <n v="0.01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x v="2642"/>
    <b v="0"/>
    <n v="0"/>
    <b v="0"/>
    <x v="2"/>
    <x v="36"/>
    <n v="0"/>
    <x v="1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x v="2643"/>
    <b v="1"/>
    <n v="1501"/>
    <b v="0"/>
    <x v="2"/>
    <x v="36"/>
    <n v="0.33559730999999998"/>
    <x v="195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x v="2644"/>
    <b v="1"/>
    <n v="52"/>
    <b v="0"/>
    <x v="2"/>
    <x v="36"/>
    <n v="2.053E-2"/>
    <x v="195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x v="2645"/>
    <b v="1"/>
    <n v="23"/>
    <b v="0"/>
    <x v="2"/>
    <x v="36"/>
    <n v="0.105"/>
    <x v="195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x v="2646"/>
    <b v="1"/>
    <n v="535"/>
    <b v="0"/>
    <x v="2"/>
    <x v="36"/>
    <n v="8.4172839999999999E-2"/>
    <x v="195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x v="2647"/>
    <b v="0"/>
    <n v="3"/>
    <b v="0"/>
    <x v="2"/>
    <x v="36"/>
    <n v="1.44E-2"/>
    <x v="105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x v="2648"/>
    <b v="0"/>
    <n v="6"/>
    <b v="0"/>
    <x v="2"/>
    <x v="36"/>
    <n v="8.8333333333333337E-3"/>
    <x v="1956"/>
  </r>
  <r>
    <n v="2649"/>
    <s v="The Mission - Please Check Back Soon (Canceled)"/>
    <s v="They have launched a Kickstarter."/>
    <n v="125000"/>
    <n v="124"/>
    <x v="1"/>
    <s v="US"/>
    <s v="USD"/>
    <x v="2645"/>
    <x v="2649"/>
    <b v="0"/>
    <n v="3"/>
    <b v="0"/>
    <x v="2"/>
    <x v="36"/>
    <n v="9.9200000000000004E-4"/>
    <x v="195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x v="2650"/>
    <b v="0"/>
    <n v="5"/>
    <b v="0"/>
    <x v="2"/>
    <x v="36"/>
    <n v="5.966666666666667E-3"/>
    <x v="195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x v="2651"/>
    <b v="0"/>
    <n v="17"/>
    <b v="0"/>
    <x v="2"/>
    <x v="36"/>
    <n v="1.8689285714285714E-2"/>
    <x v="195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x v="2652"/>
    <b v="0"/>
    <n v="11"/>
    <b v="0"/>
    <x v="2"/>
    <x v="36"/>
    <n v="8.8500000000000002E-3"/>
    <x v="196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x v="2653"/>
    <b v="0"/>
    <n v="70"/>
    <b v="0"/>
    <x v="2"/>
    <x v="36"/>
    <n v="0.1152156862745098"/>
    <x v="196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x v="2654"/>
    <b v="0"/>
    <n v="6"/>
    <b v="0"/>
    <x v="2"/>
    <x v="36"/>
    <n v="5.1000000000000004E-4"/>
    <x v="439"/>
  </r>
  <r>
    <n v="2655"/>
    <s v="Balloons (Canceled)"/>
    <s v="Thank you for your support!"/>
    <n v="15000"/>
    <n v="3155"/>
    <x v="1"/>
    <s v="US"/>
    <s v="USD"/>
    <x v="2651"/>
    <x v="2655"/>
    <b v="0"/>
    <n v="43"/>
    <b v="0"/>
    <x v="2"/>
    <x v="36"/>
    <n v="0.21033333333333334"/>
    <x v="19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x v="2656"/>
    <b v="0"/>
    <n v="152"/>
    <b v="0"/>
    <x v="2"/>
    <x v="36"/>
    <n v="0.11436666666666667"/>
    <x v="196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x v="2657"/>
    <b v="0"/>
    <n v="59"/>
    <b v="0"/>
    <x v="2"/>
    <x v="36"/>
    <n v="0.18737933333333334"/>
    <x v="196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x v="2658"/>
    <b v="0"/>
    <n v="4"/>
    <b v="0"/>
    <x v="2"/>
    <x v="36"/>
    <n v="9.2857142857142856E-4"/>
    <x v="1965"/>
  </r>
  <r>
    <n v="2659"/>
    <s v="test (Canceled)"/>
    <s v="test"/>
    <n v="49000"/>
    <n v="1333"/>
    <x v="1"/>
    <s v="US"/>
    <s v="USD"/>
    <x v="2655"/>
    <x v="2659"/>
    <b v="0"/>
    <n v="10"/>
    <b v="0"/>
    <x v="2"/>
    <x v="36"/>
    <n v="2.720408163265306E-2"/>
    <x v="196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x v="2660"/>
    <b v="0"/>
    <n v="5"/>
    <b v="0"/>
    <x v="2"/>
    <x v="36"/>
    <n v="9.5E-4"/>
    <x v="196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x v="2661"/>
    <b v="0"/>
    <n v="60"/>
    <b v="1"/>
    <x v="2"/>
    <x v="37"/>
    <n v="1.0289999999999999"/>
    <x v="196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x v="2662"/>
    <b v="0"/>
    <n v="80"/>
    <b v="1"/>
    <x v="2"/>
    <x v="37"/>
    <n v="1.0680000000000001"/>
    <x v="1969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x v="2663"/>
    <b v="0"/>
    <n v="56"/>
    <b v="1"/>
    <x v="2"/>
    <x v="37"/>
    <n v="1.0459624999999999"/>
    <x v="197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x v="2664"/>
    <b v="0"/>
    <n v="104"/>
    <b v="1"/>
    <x v="2"/>
    <x v="37"/>
    <n v="1.0342857142857143"/>
    <x v="197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x v="2665"/>
    <b v="0"/>
    <n v="46"/>
    <b v="1"/>
    <x v="2"/>
    <x v="37"/>
    <n v="1.2314285714285715"/>
    <x v="197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x v="2666"/>
    <b v="0"/>
    <n v="206"/>
    <b v="1"/>
    <x v="2"/>
    <x v="37"/>
    <n v="1.592951"/>
    <x v="197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x v="2667"/>
    <b v="0"/>
    <n v="18"/>
    <b v="1"/>
    <x v="2"/>
    <x v="37"/>
    <n v="1.1066666666666667"/>
    <x v="1974"/>
  </r>
  <r>
    <n v="2668"/>
    <s v="UOttawa Makermobile"/>
    <s v="Creativity on the go! |_x000a_CrÃ©ativitÃ© en mouvement !"/>
    <n v="1000"/>
    <n v="1707"/>
    <x v="0"/>
    <s v="CA"/>
    <s v="CAD"/>
    <x v="2664"/>
    <x v="2668"/>
    <b v="0"/>
    <n v="28"/>
    <b v="1"/>
    <x v="2"/>
    <x v="37"/>
    <n v="1.7070000000000001"/>
    <x v="197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x v="2669"/>
    <b v="0"/>
    <n v="11"/>
    <b v="1"/>
    <x v="2"/>
    <x v="37"/>
    <n v="1.25125"/>
    <x v="197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x v="2670"/>
    <b v="1"/>
    <n v="60"/>
    <b v="0"/>
    <x v="2"/>
    <x v="37"/>
    <n v="6.4158609339642042E-2"/>
    <x v="197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x v="2671"/>
    <b v="1"/>
    <n v="84"/>
    <b v="0"/>
    <x v="2"/>
    <x v="37"/>
    <n v="0.11344"/>
    <x v="197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x v="2672"/>
    <b v="1"/>
    <n v="47"/>
    <b v="0"/>
    <x v="2"/>
    <x v="37"/>
    <n v="0.33189999999999997"/>
    <x v="197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x v="2673"/>
    <b v="1"/>
    <n v="66"/>
    <b v="0"/>
    <x v="2"/>
    <x v="37"/>
    <n v="0.27579999999999999"/>
    <x v="198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x v="2674"/>
    <b v="1"/>
    <n v="171"/>
    <b v="0"/>
    <x v="2"/>
    <x v="37"/>
    <n v="0.62839999999999996"/>
    <x v="198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x v="2675"/>
    <b v="1"/>
    <n v="29"/>
    <b v="0"/>
    <x v="2"/>
    <x v="37"/>
    <n v="7.5880000000000003E-2"/>
    <x v="198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x v="2676"/>
    <b v="0"/>
    <n v="9"/>
    <b v="0"/>
    <x v="2"/>
    <x v="37"/>
    <n v="0.50380952380952382"/>
    <x v="1983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x v="2677"/>
    <b v="0"/>
    <n v="27"/>
    <b v="0"/>
    <x v="2"/>
    <x v="37"/>
    <n v="0.17512820512820512"/>
    <x v="198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x v="2678"/>
    <b v="0"/>
    <n v="2"/>
    <b v="0"/>
    <x v="2"/>
    <x v="37"/>
    <n v="1.3750000000000001E-4"/>
    <x v="198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x v="2679"/>
    <b v="0"/>
    <n v="3"/>
    <b v="0"/>
    <x v="2"/>
    <x v="37"/>
    <n v="3.3E-3"/>
    <x v="895"/>
  </r>
  <r>
    <n v="2680"/>
    <s v="iHeart Pillow"/>
    <s v="iHeartPillow, Connecting loved ones"/>
    <n v="32000"/>
    <n v="276"/>
    <x v="2"/>
    <s v="ES"/>
    <s v="EUR"/>
    <x v="2676"/>
    <x v="2680"/>
    <b v="0"/>
    <n v="4"/>
    <b v="0"/>
    <x v="2"/>
    <x v="37"/>
    <n v="8.6250000000000007E-3"/>
    <x v="16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x v="2681"/>
    <b v="0"/>
    <n v="2"/>
    <b v="0"/>
    <x v="7"/>
    <x v="19"/>
    <n v="6.875E-3"/>
    <x v="446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x v="2682"/>
    <b v="0"/>
    <n v="20"/>
    <b v="0"/>
    <x v="7"/>
    <x v="19"/>
    <n v="0.28299999999999997"/>
    <x v="198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x v="2683"/>
    <b v="0"/>
    <n v="3"/>
    <b v="0"/>
    <x v="7"/>
    <x v="19"/>
    <n v="2.3999999999999998E-3"/>
    <x v="105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x v="2684"/>
    <b v="0"/>
    <n v="4"/>
    <b v="0"/>
    <x v="7"/>
    <x v="19"/>
    <n v="1.1428571428571429E-2"/>
    <x v="44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x v="2685"/>
    <b v="0"/>
    <n v="1"/>
    <b v="0"/>
    <x v="7"/>
    <x v="19"/>
    <n v="2.0000000000000001E-4"/>
    <x v="1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x v="2686"/>
    <b v="0"/>
    <n v="0"/>
    <b v="0"/>
    <x v="7"/>
    <x v="19"/>
    <n v="0"/>
    <x v="121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x v="2687"/>
    <b v="0"/>
    <n v="0"/>
    <b v="0"/>
    <x v="7"/>
    <x v="19"/>
    <n v="0"/>
    <x v="121"/>
  </r>
  <r>
    <n v="2688"/>
    <s v="Mac N Cheez Food Truck"/>
    <s v="The amazing gourmet Mac N Cheez Food Truck Campaigne!"/>
    <n v="50000"/>
    <n v="74"/>
    <x v="2"/>
    <s v="US"/>
    <s v="USD"/>
    <x v="2684"/>
    <x v="2688"/>
    <b v="0"/>
    <n v="14"/>
    <b v="0"/>
    <x v="7"/>
    <x v="19"/>
    <n v="1.48E-3"/>
    <x v="198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x v="2689"/>
    <b v="0"/>
    <n v="1"/>
    <b v="0"/>
    <x v="7"/>
    <x v="19"/>
    <n v="2.8571428571428571E-5"/>
    <x v="1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x v="2690"/>
    <b v="0"/>
    <n v="118"/>
    <b v="0"/>
    <x v="7"/>
    <x v="19"/>
    <n v="0.107325"/>
    <x v="1988"/>
  </r>
  <r>
    <n v="2691"/>
    <s v="Cook"/>
    <s v="A Great New local Food Truck serving up ethnic fusion inspired eats in Ottawa."/>
    <n v="65000"/>
    <n v="35"/>
    <x v="2"/>
    <s v="CA"/>
    <s v="CAD"/>
    <x v="2687"/>
    <x v="2691"/>
    <b v="0"/>
    <n v="2"/>
    <b v="0"/>
    <x v="7"/>
    <x v="19"/>
    <n v="5.3846153846153844E-4"/>
    <x v="84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x v="2692"/>
    <b v="0"/>
    <n v="1"/>
    <b v="0"/>
    <x v="7"/>
    <x v="19"/>
    <n v="7.1428571428571426E-3"/>
    <x v="384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x v="2693"/>
    <b v="0"/>
    <n v="3"/>
    <b v="0"/>
    <x v="7"/>
    <x v="19"/>
    <n v="8.0000000000000002E-3"/>
    <x v="14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x v="2694"/>
    <b v="0"/>
    <n v="1"/>
    <b v="0"/>
    <x v="7"/>
    <x v="19"/>
    <n v="3.3333333333333335E-5"/>
    <x v="120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x v="2695"/>
    <b v="0"/>
    <n v="3"/>
    <b v="0"/>
    <x v="7"/>
    <x v="19"/>
    <n v="4.7333333333333333E-3"/>
    <x v="198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x v="2696"/>
    <b v="0"/>
    <n v="38"/>
    <b v="0"/>
    <x v="7"/>
    <x v="19"/>
    <n v="5.6500000000000002E-2"/>
    <x v="199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x v="2697"/>
    <b v="0"/>
    <n v="52"/>
    <b v="0"/>
    <x v="7"/>
    <x v="19"/>
    <n v="0.26352173913043481"/>
    <x v="199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x v="2698"/>
    <b v="0"/>
    <n v="2"/>
    <b v="0"/>
    <x v="7"/>
    <x v="19"/>
    <n v="3.2512500000000002E-3"/>
    <x v="1992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x v="2699"/>
    <b v="0"/>
    <n v="0"/>
    <b v="0"/>
    <x v="7"/>
    <x v="19"/>
    <n v="0"/>
    <x v="12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x v="2700"/>
    <b v="0"/>
    <n v="4"/>
    <b v="0"/>
    <x v="7"/>
    <x v="19"/>
    <n v="7.0007000700070005E-3"/>
    <x v="84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x v="2701"/>
    <b v="0"/>
    <n v="46"/>
    <b v="0"/>
    <x v="1"/>
    <x v="38"/>
    <n v="0.46176470588235297"/>
    <x v="199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x v="2702"/>
    <b v="1"/>
    <n v="26"/>
    <b v="0"/>
    <x v="1"/>
    <x v="38"/>
    <n v="0.34410000000000002"/>
    <x v="1994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x v="2703"/>
    <b v="0"/>
    <n v="45"/>
    <b v="0"/>
    <x v="1"/>
    <x v="38"/>
    <n v="1.0375000000000001"/>
    <x v="1995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x v="2704"/>
    <b v="0"/>
    <n v="7"/>
    <b v="0"/>
    <x v="1"/>
    <x v="38"/>
    <n v="6.0263157894736845E-2"/>
    <x v="1996"/>
  </r>
  <r>
    <n v="2705"/>
    <s v="Fischer Theatre Marquee"/>
    <s v="Help light the lights at the historic Fischer Theatre in Danville, IL."/>
    <n v="16500"/>
    <n v="1739"/>
    <x v="3"/>
    <s v="US"/>
    <s v="USD"/>
    <x v="2701"/>
    <x v="2705"/>
    <b v="0"/>
    <n v="8"/>
    <b v="0"/>
    <x v="1"/>
    <x v="38"/>
    <n v="0.10539393939393939"/>
    <x v="199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x v="2706"/>
    <b v="1"/>
    <n v="263"/>
    <b v="1"/>
    <x v="1"/>
    <x v="38"/>
    <n v="1.1229714285714285"/>
    <x v="199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x v="2707"/>
    <b v="1"/>
    <n v="394"/>
    <b v="1"/>
    <x v="1"/>
    <x v="38"/>
    <n v="3.50844625"/>
    <x v="1999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x v="2708"/>
    <b v="1"/>
    <n v="1049"/>
    <b v="1"/>
    <x v="1"/>
    <x v="38"/>
    <n v="2.3321535"/>
    <x v="20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x v="2709"/>
    <b v="1"/>
    <n v="308"/>
    <b v="1"/>
    <x v="1"/>
    <x v="38"/>
    <n v="1.01606"/>
    <x v="2001"/>
  </r>
  <r>
    <n v="2710"/>
    <s v="House of Yes"/>
    <s v="Building Brooklyn's own creative venue for circus, theater and events of all types."/>
    <n v="60000"/>
    <n v="92340.21"/>
    <x v="0"/>
    <s v="US"/>
    <s v="USD"/>
    <x v="2706"/>
    <x v="2710"/>
    <b v="1"/>
    <n v="1088"/>
    <b v="1"/>
    <x v="1"/>
    <x v="38"/>
    <n v="1.5390035000000002"/>
    <x v="2002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x v="2711"/>
    <b v="1"/>
    <n v="73"/>
    <b v="1"/>
    <x v="1"/>
    <x v="38"/>
    <n v="1.007161125319693"/>
    <x v="200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x v="2712"/>
    <b v="1"/>
    <n v="143"/>
    <b v="1"/>
    <x v="1"/>
    <x v="38"/>
    <n v="1.3138181818181818"/>
    <x v="200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x v="2713"/>
    <b v="1"/>
    <n v="1420"/>
    <b v="1"/>
    <x v="1"/>
    <x v="38"/>
    <n v="1.0224133333333334"/>
    <x v="2005"/>
  </r>
  <r>
    <n v="2714"/>
    <s v="The Crane Theater"/>
    <s v="The Crane will be the new home for independent theater in Northeast Minneapolis"/>
    <n v="25000"/>
    <n v="29089"/>
    <x v="0"/>
    <s v="US"/>
    <s v="USD"/>
    <x v="2710"/>
    <x v="2714"/>
    <b v="1"/>
    <n v="305"/>
    <b v="1"/>
    <x v="1"/>
    <x v="38"/>
    <n v="1.1635599999999999"/>
    <x v="200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x v="2715"/>
    <b v="1"/>
    <n v="551"/>
    <b v="1"/>
    <x v="1"/>
    <x v="38"/>
    <n v="2.6462241666666664"/>
    <x v="20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x v="2716"/>
    <b v="1"/>
    <n v="187"/>
    <b v="1"/>
    <x v="1"/>
    <x v="38"/>
    <n v="1.1998010000000001"/>
    <x v="200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x v="2717"/>
    <b v="1"/>
    <n v="325"/>
    <b v="1"/>
    <x v="1"/>
    <x v="38"/>
    <n v="1.2010400000000001"/>
    <x v="200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x v="2718"/>
    <b v="1"/>
    <n v="148"/>
    <b v="1"/>
    <x v="1"/>
    <x v="38"/>
    <n v="1.0358333333333334"/>
    <x v="201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x v="2719"/>
    <b v="0"/>
    <n v="69"/>
    <b v="1"/>
    <x v="1"/>
    <x v="38"/>
    <n v="1.0883333333333334"/>
    <x v="2011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x v="2720"/>
    <b v="0"/>
    <n v="173"/>
    <b v="1"/>
    <x v="1"/>
    <x v="38"/>
    <n v="1.1812400000000001"/>
    <x v="201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x v="2721"/>
    <b v="0"/>
    <n v="269"/>
    <b v="1"/>
    <x v="2"/>
    <x v="30"/>
    <n v="14.62"/>
    <x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x v="2722"/>
    <b v="0"/>
    <n v="185"/>
    <b v="1"/>
    <x v="2"/>
    <x v="30"/>
    <n v="2.5253999999999999"/>
    <x v="201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x v="2723"/>
    <b v="0"/>
    <n v="176"/>
    <b v="1"/>
    <x v="2"/>
    <x v="30"/>
    <n v="1.4005000000000001"/>
    <x v="201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x v="2724"/>
    <b v="0"/>
    <n v="1019"/>
    <b v="1"/>
    <x v="2"/>
    <x v="30"/>
    <n v="2.9687520259319289"/>
    <x v="2016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x v="2725"/>
    <b v="0"/>
    <n v="113"/>
    <b v="1"/>
    <x v="2"/>
    <x v="30"/>
    <n v="1.445425"/>
    <x v="2017"/>
  </r>
  <r>
    <n v="2726"/>
    <s v="Krimston TWO - Dual SIM case for iPhone"/>
    <s v="Krimston TWO: iPhone Dual SIM Case"/>
    <n v="100000"/>
    <n v="105745"/>
    <x v="0"/>
    <s v="US"/>
    <s v="USD"/>
    <x v="2722"/>
    <x v="2726"/>
    <b v="0"/>
    <n v="404"/>
    <b v="1"/>
    <x v="2"/>
    <x v="30"/>
    <n v="1.05745"/>
    <x v="201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x v="2727"/>
    <b v="0"/>
    <n v="707"/>
    <b v="1"/>
    <x v="2"/>
    <x v="30"/>
    <n v="4.9321000000000002"/>
    <x v="2019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x v="2728"/>
    <b v="0"/>
    <n v="392"/>
    <b v="1"/>
    <x v="2"/>
    <x v="30"/>
    <n v="2.0182666666666669"/>
    <x v="2020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x v="2729"/>
    <b v="0"/>
    <n v="23"/>
    <b v="1"/>
    <x v="2"/>
    <x v="30"/>
    <n v="1.0444"/>
    <x v="202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x v="2730"/>
    <b v="0"/>
    <n v="682"/>
    <b v="1"/>
    <x v="2"/>
    <x v="30"/>
    <n v="1.7029262962962963"/>
    <x v="202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x v="2731"/>
    <b v="0"/>
    <n v="37"/>
    <b v="1"/>
    <x v="2"/>
    <x v="30"/>
    <n v="1.0430333333333333"/>
    <x v="202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x v="2732"/>
    <b v="0"/>
    <n v="146"/>
    <b v="1"/>
    <x v="2"/>
    <x v="30"/>
    <n v="1.1825000000000001"/>
    <x v="202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x v="2733"/>
    <b v="0"/>
    <n v="119"/>
    <b v="1"/>
    <x v="2"/>
    <x v="30"/>
    <n v="1.07538"/>
    <x v="202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x v="2734"/>
    <b v="0"/>
    <n v="163"/>
    <b v="1"/>
    <x v="2"/>
    <x v="30"/>
    <n v="22603"/>
    <x v="202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x v="2735"/>
    <b v="0"/>
    <n v="339"/>
    <b v="1"/>
    <x v="2"/>
    <x v="30"/>
    <n v="9.7813466666666677"/>
    <x v="202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x v="2736"/>
    <b v="0"/>
    <n v="58"/>
    <b v="1"/>
    <x v="2"/>
    <x v="30"/>
    <n v="1.2290000000000001"/>
    <x v="202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x v="2737"/>
    <b v="0"/>
    <n v="456"/>
    <b v="1"/>
    <x v="2"/>
    <x v="30"/>
    <n v="2.4606080000000001"/>
    <x v="202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x v="2738"/>
    <b v="0"/>
    <n v="15"/>
    <b v="1"/>
    <x v="2"/>
    <x v="30"/>
    <n v="1.4794"/>
    <x v="20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x v="2739"/>
    <b v="0"/>
    <n v="191"/>
    <b v="1"/>
    <x v="2"/>
    <x v="30"/>
    <n v="3.8409090909090908"/>
    <x v="2031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x v="2740"/>
    <b v="0"/>
    <n v="17"/>
    <b v="1"/>
    <x v="2"/>
    <x v="30"/>
    <n v="1.0333333333333334"/>
    <x v="2032"/>
  </r>
  <r>
    <n v="2741"/>
    <s v="Mrs. Brown and Her Lost Puppy."/>
    <s v="Help me publish my 1st children's book as an aspiring author!"/>
    <n v="8000"/>
    <n v="35"/>
    <x v="2"/>
    <s v="US"/>
    <s v="USD"/>
    <x v="2737"/>
    <x v="2741"/>
    <b v="0"/>
    <n v="4"/>
    <b v="0"/>
    <x v="3"/>
    <x v="39"/>
    <n v="4.3750000000000004E-3"/>
    <x v="440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x v="2742"/>
    <b v="0"/>
    <n v="18"/>
    <b v="0"/>
    <x v="3"/>
    <x v="39"/>
    <n v="0.29239999999999999"/>
    <x v="203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x v="2743"/>
    <b v="0"/>
    <n v="0"/>
    <b v="0"/>
    <x v="3"/>
    <x v="39"/>
    <n v="0"/>
    <x v="12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x v="2744"/>
    <b v="0"/>
    <n v="22"/>
    <b v="0"/>
    <x v="3"/>
    <x v="39"/>
    <n v="5.2187499999999998E-2"/>
    <x v="203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x v="2745"/>
    <b v="0"/>
    <n v="49"/>
    <b v="0"/>
    <x v="3"/>
    <x v="39"/>
    <n v="0.21887499999999999"/>
    <x v="203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x v="2746"/>
    <b v="0"/>
    <n v="19"/>
    <b v="0"/>
    <x v="3"/>
    <x v="39"/>
    <n v="0.26700000000000002"/>
    <x v="20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x v="2747"/>
    <b v="0"/>
    <n v="4"/>
    <b v="0"/>
    <x v="3"/>
    <x v="39"/>
    <n v="0.28000000000000003"/>
    <x v="436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x v="2748"/>
    <b v="0"/>
    <n v="4"/>
    <b v="0"/>
    <x v="3"/>
    <x v="39"/>
    <n v="1.06E-2"/>
    <x v="514"/>
  </r>
  <r>
    <n v="2749"/>
    <s v="A Tree is a Tree, no matter what you see.  CHILDREN'S BOOK"/>
    <s v="Self-publishing my children's book."/>
    <n v="10000"/>
    <n v="110"/>
    <x v="2"/>
    <s v="US"/>
    <s v="USD"/>
    <x v="2745"/>
    <x v="2749"/>
    <b v="0"/>
    <n v="2"/>
    <b v="0"/>
    <x v="3"/>
    <x v="39"/>
    <n v="1.0999999999999999E-2"/>
    <x v="698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x v="2750"/>
    <b v="0"/>
    <n v="0"/>
    <b v="0"/>
    <x v="3"/>
    <x v="39"/>
    <n v="0"/>
    <x v="12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x v="2751"/>
    <b v="0"/>
    <n v="0"/>
    <b v="0"/>
    <x v="3"/>
    <x v="39"/>
    <n v="0"/>
    <x v="12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x v="2752"/>
    <b v="0"/>
    <n v="14"/>
    <b v="0"/>
    <x v="3"/>
    <x v="39"/>
    <n v="0.11458333333333333"/>
    <x v="2037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x v="2753"/>
    <b v="0"/>
    <n v="8"/>
    <b v="0"/>
    <x v="3"/>
    <x v="39"/>
    <n v="0.19"/>
    <x v="12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x v="2754"/>
    <b v="0"/>
    <n v="0"/>
    <b v="0"/>
    <x v="3"/>
    <x v="39"/>
    <n v="0"/>
    <x v="12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x v="2755"/>
    <b v="0"/>
    <n v="15"/>
    <b v="0"/>
    <x v="3"/>
    <x v="39"/>
    <n v="0.52"/>
    <x v="2038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x v="2756"/>
    <b v="0"/>
    <n v="33"/>
    <b v="0"/>
    <x v="3"/>
    <x v="39"/>
    <n v="0.1048"/>
    <x v="2039"/>
  </r>
  <r>
    <n v="2757"/>
    <s v="C is for Crooked"/>
    <s v="A children's letter book that Lampoons Hillary Clinton"/>
    <n v="1500"/>
    <n v="10"/>
    <x v="2"/>
    <s v="US"/>
    <s v="USD"/>
    <x v="2753"/>
    <x v="2757"/>
    <b v="0"/>
    <n v="2"/>
    <b v="0"/>
    <x v="3"/>
    <x v="39"/>
    <n v="6.6666666666666671E-3"/>
    <x v="14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x v="2758"/>
    <b v="0"/>
    <n v="6"/>
    <b v="0"/>
    <x v="3"/>
    <x v="39"/>
    <n v="0.11700000000000001"/>
    <x v="49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x v="2759"/>
    <b v="0"/>
    <n v="2"/>
    <b v="0"/>
    <x v="3"/>
    <x v="39"/>
    <n v="0.105"/>
    <x v="18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x v="2760"/>
    <b v="0"/>
    <n v="0"/>
    <b v="0"/>
    <x v="3"/>
    <x v="39"/>
    <n v="0"/>
    <x v="12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x v="2761"/>
    <b v="0"/>
    <n v="4"/>
    <b v="0"/>
    <x v="3"/>
    <x v="39"/>
    <n v="7.1999999999999998E-3"/>
    <x v="37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x v="2762"/>
    <b v="0"/>
    <n v="1"/>
    <b v="0"/>
    <x v="3"/>
    <x v="39"/>
    <n v="7.6923076923076927E-3"/>
    <x v="384"/>
  </r>
  <r>
    <n v="2763"/>
    <s v="My Christmas Star"/>
    <s v="How Santa finds childrens homes without getting lost by following certain stars."/>
    <n v="39400"/>
    <n v="90"/>
    <x v="2"/>
    <s v="US"/>
    <s v="USD"/>
    <x v="2759"/>
    <x v="2763"/>
    <b v="0"/>
    <n v="3"/>
    <b v="0"/>
    <x v="3"/>
    <x v="39"/>
    <n v="2.2842639593908631E-3"/>
    <x v="18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x v="2764"/>
    <b v="0"/>
    <n v="4"/>
    <b v="0"/>
    <x v="3"/>
    <x v="39"/>
    <n v="1.125E-2"/>
    <x v="79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x v="2765"/>
    <b v="0"/>
    <n v="0"/>
    <b v="0"/>
    <x v="3"/>
    <x v="39"/>
    <n v="0"/>
    <x v="12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x v="2766"/>
    <b v="0"/>
    <n v="4"/>
    <b v="0"/>
    <x v="3"/>
    <x v="39"/>
    <n v="0.02"/>
    <x v="384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x v="2767"/>
    <b v="0"/>
    <n v="3"/>
    <b v="0"/>
    <x v="3"/>
    <x v="39"/>
    <n v="8.5000000000000006E-3"/>
    <x v="204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x v="2768"/>
    <b v="0"/>
    <n v="34"/>
    <b v="0"/>
    <x v="3"/>
    <x v="39"/>
    <n v="0.14314285714285716"/>
    <x v="204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x v="2769"/>
    <b v="0"/>
    <n v="2"/>
    <b v="0"/>
    <x v="3"/>
    <x v="39"/>
    <n v="2.5000000000000001E-3"/>
    <x v="12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x v="2770"/>
    <b v="0"/>
    <n v="33"/>
    <b v="0"/>
    <x v="3"/>
    <x v="39"/>
    <n v="0.1041125"/>
    <x v="204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x v="2771"/>
    <b v="0"/>
    <n v="0"/>
    <b v="0"/>
    <x v="3"/>
    <x v="39"/>
    <n v="0"/>
    <x v="12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x v="2772"/>
    <b v="0"/>
    <n v="0"/>
    <b v="0"/>
    <x v="3"/>
    <x v="39"/>
    <n v="0"/>
    <x v="12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x v="2773"/>
    <b v="0"/>
    <n v="1"/>
    <b v="0"/>
    <x v="3"/>
    <x v="39"/>
    <n v="1.8867924528301887E-3"/>
    <x v="12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x v="2774"/>
    <b v="0"/>
    <n v="13"/>
    <b v="0"/>
    <x v="3"/>
    <x v="39"/>
    <n v="0.14249999999999999"/>
    <x v="204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x v="2775"/>
    <b v="0"/>
    <n v="2"/>
    <b v="0"/>
    <x v="3"/>
    <x v="39"/>
    <n v="0.03"/>
    <x v="76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x v="2776"/>
    <b v="0"/>
    <n v="36"/>
    <b v="0"/>
    <x v="3"/>
    <x v="39"/>
    <n v="7.8809523809523815E-2"/>
    <x v="204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x v="2777"/>
    <b v="0"/>
    <n v="1"/>
    <b v="0"/>
    <x v="3"/>
    <x v="39"/>
    <n v="3.3333333333333335E-3"/>
    <x v="11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x v="2778"/>
    <b v="0"/>
    <n v="15"/>
    <b v="0"/>
    <x v="3"/>
    <x v="39"/>
    <n v="0.25545454545454543"/>
    <x v="204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x v="2779"/>
    <b v="0"/>
    <n v="1"/>
    <b v="0"/>
    <x v="3"/>
    <x v="39"/>
    <n v="2.12E-2"/>
    <x v="450"/>
  </r>
  <r>
    <n v="2780"/>
    <s v="Travel with baby"/>
    <s v="Turn the World with my kids, and then write a book with the advice for traveling with baby"/>
    <n v="100000"/>
    <n v="0"/>
    <x v="2"/>
    <s v="IT"/>
    <s v="EUR"/>
    <x v="2776"/>
    <x v="2780"/>
    <b v="0"/>
    <n v="0"/>
    <b v="0"/>
    <x v="3"/>
    <x v="39"/>
    <n v="0"/>
    <x v="12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x v="2781"/>
    <b v="0"/>
    <n v="28"/>
    <b v="1"/>
    <x v="1"/>
    <x v="6"/>
    <n v="1.0528"/>
    <x v="122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x v="2782"/>
    <b v="0"/>
    <n v="18"/>
    <b v="1"/>
    <x v="1"/>
    <x v="6"/>
    <n v="1.2"/>
    <x v="59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x v="2783"/>
    <b v="0"/>
    <n v="61"/>
    <b v="1"/>
    <x v="1"/>
    <x v="6"/>
    <n v="1.145"/>
    <x v="20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x v="2784"/>
    <b v="0"/>
    <n v="108"/>
    <b v="1"/>
    <x v="1"/>
    <x v="6"/>
    <n v="1.19"/>
    <x v="204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x v="2785"/>
    <b v="0"/>
    <n v="142"/>
    <b v="1"/>
    <x v="1"/>
    <x v="6"/>
    <n v="1.0468"/>
    <x v="2048"/>
  </r>
  <r>
    <n v="2786"/>
    <s v="Fierce"/>
    <s v="A heart-melting farce about sex, art and the lovelorn lay-abouts of London-town."/>
    <n v="2500"/>
    <n v="2946"/>
    <x v="0"/>
    <s v="GB"/>
    <s v="GBP"/>
    <x v="2782"/>
    <x v="2786"/>
    <b v="0"/>
    <n v="74"/>
    <b v="1"/>
    <x v="1"/>
    <x v="6"/>
    <n v="1.1783999999999999"/>
    <x v="204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x v="2787"/>
    <b v="0"/>
    <n v="38"/>
    <b v="1"/>
    <x v="1"/>
    <x v="6"/>
    <n v="1.1970000000000001"/>
    <x v="2050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x v="2788"/>
    <b v="0"/>
    <n v="20"/>
    <b v="1"/>
    <x v="1"/>
    <x v="6"/>
    <n v="1.0249999999999999"/>
    <x v="594"/>
  </r>
  <r>
    <n v="2789"/>
    <s v="The Adventurers Club"/>
    <s v="BNT's Biggest Adventure So Far: Our 2015 full length production!"/>
    <n v="3000"/>
    <n v="3035"/>
    <x v="0"/>
    <s v="US"/>
    <s v="USD"/>
    <x v="2785"/>
    <x v="2789"/>
    <b v="0"/>
    <n v="24"/>
    <b v="1"/>
    <x v="1"/>
    <x v="6"/>
    <n v="1.0116666666666667"/>
    <x v="205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x v="2790"/>
    <b v="0"/>
    <n v="66"/>
    <b v="1"/>
    <x v="1"/>
    <x v="6"/>
    <n v="1.0533333333333332"/>
    <x v="205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x v="2791"/>
    <b v="0"/>
    <n v="28"/>
    <b v="1"/>
    <x v="1"/>
    <x v="6"/>
    <n v="1.0249999999999999"/>
    <x v="205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x v="2792"/>
    <b v="0"/>
    <n v="24"/>
    <b v="1"/>
    <x v="1"/>
    <x v="6"/>
    <n v="1.0760000000000001"/>
    <x v="205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x v="2793"/>
    <b v="0"/>
    <n v="73"/>
    <b v="1"/>
    <x v="1"/>
    <x v="6"/>
    <n v="1.105675"/>
    <x v="205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x v="2794"/>
    <b v="0"/>
    <n v="3"/>
    <b v="1"/>
    <x v="1"/>
    <x v="6"/>
    <n v="1.5"/>
    <x v="38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x v="2795"/>
    <b v="0"/>
    <n v="20"/>
    <b v="1"/>
    <x v="1"/>
    <x v="6"/>
    <n v="1.0428571428571429"/>
    <x v="205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x v="2796"/>
    <b v="0"/>
    <n v="21"/>
    <b v="1"/>
    <x v="1"/>
    <x v="6"/>
    <n v="1.155"/>
    <x v="89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x v="2797"/>
    <b v="0"/>
    <n v="94"/>
    <b v="1"/>
    <x v="1"/>
    <x v="6"/>
    <n v="1.02645125"/>
    <x v="205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x v="2798"/>
    <b v="0"/>
    <n v="139"/>
    <b v="1"/>
    <x v="1"/>
    <x v="6"/>
    <n v="1.014"/>
    <x v="205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x v="2799"/>
    <b v="0"/>
    <n v="130"/>
    <b v="1"/>
    <x v="1"/>
    <x v="6"/>
    <n v="1.1663479999999999"/>
    <x v="205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x v="2800"/>
    <b v="0"/>
    <n v="31"/>
    <b v="1"/>
    <x v="1"/>
    <x v="6"/>
    <n v="1.33"/>
    <x v="2060"/>
  </r>
  <r>
    <n v="2801"/>
    <s v="A Dream Play"/>
    <s v="Arise Theatre Company's production of August Strindberg's expressionist masterpiece 'A Dream Play'."/>
    <n v="500"/>
    <n v="666"/>
    <x v="0"/>
    <s v="AU"/>
    <s v="AUD"/>
    <x v="2797"/>
    <x v="2801"/>
    <b v="0"/>
    <n v="13"/>
    <b v="1"/>
    <x v="1"/>
    <x v="6"/>
    <n v="1.3320000000000001"/>
    <x v="206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x v="2802"/>
    <b v="0"/>
    <n v="90"/>
    <b v="1"/>
    <x v="1"/>
    <x v="6"/>
    <n v="1.0183333333333333"/>
    <x v="206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x v="2803"/>
    <b v="0"/>
    <n v="141"/>
    <b v="1"/>
    <x v="1"/>
    <x v="6"/>
    <n v="1.2795000000000001"/>
    <x v="206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x v="2804"/>
    <b v="0"/>
    <n v="23"/>
    <b v="1"/>
    <x v="1"/>
    <x v="6"/>
    <n v="1.1499999999999999"/>
    <x v="7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x v="2805"/>
    <b v="0"/>
    <n v="18"/>
    <b v="1"/>
    <x v="1"/>
    <x v="6"/>
    <n v="1.1000000000000001"/>
    <x v="2064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x v="2806"/>
    <b v="0"/>
    <n v="76"/>
    <b v="1"/>
    <x v="1"/>
    <x v="6"/>
    <n v="1.121"/>
    <x v="2065"/>
  </r>
  <r>
    <n v="2807"/>
    <s v="The Commission Theatre Co."/>
    <s v="Bringing Shakespeare back to the Playwrights"/>
    <n v="5000"/>
    <n v="6300"/>
    <x v="0"/>
    <s v="US"/>
    <s v="USD"/>
    <x v="2803"/>
    <x v="2807"/>
    <b v="0"/>
    <n v="93"/>
    <b v="1"/>
    <x v="1"/>
    <x v="6"/>
    <n v="1.26"/>
    <x v="206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x v="2808"/>
    <b v="0"/>
    <n v="69"/>
    <b v="1"/>
    <x v="1"/>
    <x v="6"/>
    <n v="1.0024444444444445"/>
    <x v="206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x v="2809"/>
    <b v="0"/>
    <n v="21"/>
    <b v="1"/>
    <x v="1"/>
    <x v="6"/>
    <n v="1.024"/>
    <x v="206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x v="2810"/>
    <b v="0"/>
    <n v="57"/>
    <b v="1"/>
    <x v="1"/>
    <x v="6"/>
    <n v="1.0820000000000001"/>
    <x v="2069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x v="2811"/>
    <b v="0"/>
    <n v="108"/>
    <b v="1"/>
    <x v="1"/>
    <x v="6"/>
    <n v="1.0026999999999999"/>
    <x v="207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x v="2812"/>
    <b v="0"/>
    <n v="83"/>
    <b v="1"/>
    <x v="1"/>
    <x v="6"/>
    <n v="1.133"/>
    <x v="207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x v="2813"/>
    <b v="0"/>
    <n v="96"/>
    <b v="1"/>
    <x v="1"/>
    <x v="6"/>
    <n v="1.2757571428571428"/>
    <x v="207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x v="2814"/>
    <b v="0"/>
    <n v="64"/>
    <b v="1"/>
    <x v="1"/>
    <x v="6"/>
    <n v="1.0773333333333333"/>
    <x v="2073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x v="2815"/>
    <b v="0"/>
    <n v="14"/>
    <b v="1"/>
    <x v="1"/>
    <x v="6"/>
    <n v="2.42"/>
    <x v="207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x v="2816"/>
    <b v="0"/>
    <n v="169"/>
    <b v="1"/>
    <x v="1"/>
    <x v="6"/>
    <n v="1.4156666666666666"/>
    <x v="207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x v="2817"/>
    <b v="0"/>
    <n v="33"/>
    <b v="1"/>
    <x v="1"/>
    <x v="6"/>
    <n v="1.3"/>
    <x v="207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x v="2818"/>
    <b v="0"/>
    <n v="102"/>
    <b v="1"/>
    <x v="1"/>
    <x v="6"/>
    <n v="1.0603"/>
    <x v="207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x v="2819"/>
    <b v="0"/>
    <n v="104"/>
    <b v="1"/>
    <x v="1"/>
    <x v="6"/>
    <n v="1.048"/>
    <x v="207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x v="2820"/>
    <b v="0"/>
    <n v="20"/>
    <b v="1"/>
    <x v="1"/>
    <x v="6"/>
    <n v="1.36"/>
    <x v="207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x v="2821"/>
    <b v="0"/>
    <n v="35"/>
    <b v="1"/>
    <x v="1"/>
    <x v="6"/>
    <n v="1"/>
    <x v="138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x v="2822"/>
    <b v="0"/>
    <n v="94"/>
    <b v="1"/>
    <x v="1"/>
    <x v="6"/>
    <n v="1"/>
    <x v="208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x v="2823"/>
    <b v="0"/>
    <n v="14"/>
    <b v="1"/>
    <x v="1"/>
    <x v="6"/>
    <n v="1.24"/>
    <x v="2081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x v="2824"/>
    <b v="0"/>
    <n v="15"/>
    <b v="1"/>
    <x v="1"/>
    <x v="6"/>
    <n v="1.1692307692307693"/>
    <x v="70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x v="2825"/>
    <b v="0"/>
    <n v="51"/>
    <b v="1"/>
    <x v="1"/>
    <x v="6"/>
    <n v="1.0333333333333334"/>
    <x v="208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x v="2826"/>
    <b v="0"/>
    <n v="19"/>
    <b v="1"/>
    <x v="1"/>
    <x v="6"/>
    <n v="1.0774999999999999"/>
    <x v="208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x v="2827"/>
    <b v="0"/>
    <n v="23"/>
    <b v="1"/>
    <x v="1"/>
    <x v="6"/>
    <n v="1.2024999999999999"/>
    <x v="208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x v="2828"/>
    <b v="0"/>
    <n v="97"/>
    <b v="1"/>
    <x v="1"/>
    <x v="6"/>
    <n v="1.0037894736842106"/>
    <x v="208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x v="2829"/>
    <b v="0"/>
    <n v="76"/>
    <b v="1"/>
    <x v="1"/>
    <x v="6"/>
    <n v="1.0651999999999999"/>
    <x v="2086"/>
  </r>
  <r>
    <n v="2830"/>
    <s v="Nakhtik and Avalon"/>
    <s v="Avalon is a new South African Township play and Nakhtik is a  danced political lecture."/>
    <n v="3000"/>
    <n v="3000"/>
    <x v="0"/>
    <s v="US"/>
    <s v="USD"/>
    <x v="2826"/>
    <x v="2830"/>
    <b v="0"/>
    <n v="11"/>
    <b v="1"/>
    <x v="1"/>
    <x v="6"/>
    <n v="1"/>
    <x v="2087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x v="2831"/>
    <b v="0"/>
    <n v="52"/>
    <b v="1"/>
    <x v="1"/>
    <x v="6"/>
    <n v="1.1066666666666667"/>
    <x v="208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x v="2832"/>
    <b v="0"/>
    <n v="95"/>
    <b v="1"/>
    <x v="1"/>
    <x v="6"/>
    <n v="1.1471959999999999"/>
    <x v="2089"/>
  </r>
  <r>
    <n v="2833"/>
    <s v="Star Man Rocket Man"/>
    <s v="A new play about exploring outer space"/>
    <n v="2700"/>
    <n v="2923"/>
    <x v="0"/>
    <s v="US"/>
    <s v="USD"/>
    <x v="2829"/>
    <x v="2833"/>
    <b v="0"/>
    <n v="35"/>
    <b v="1"/>
    <x v="1"/>
    <x v="6"/>
    <n v="1.0825925925925926"/>
    <x v="209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x v="2834"/>
    <b v="0"/>
    <n v="21"/>
    <b v="1"/>
    <x v="1"/>
    <x v="6"/>
    <n v="1.7"/>
    <x v="209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x v="2835"/>
    <b v="0"/>
    <n v="93"/>
    <b v="1"/>
    <x v="1"/>
    <x v="6"/>
    <n v="1.8709899999999999"/>
    <x v="209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x v="2836"/>
    <b v="0"/>
    <n v="11"/>
    <b v="1"/>
    <x v="1"/>
    <x v="6"/>
    <n v="1.0777777777777777"/>
    <x v="209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x v="2837"/>
    <b v="0"/>
    <n v="21"/>
    <b v="1"/>
    <x v="1"/>
    <x v="6"/>
    <n v="1"/>
    <x v="79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x v="2838"/>
    <b v="0"/>
    <n v="54"/>
    <b v="1"/>
    <x v="1"/>
    <x v="6"/>
    <n v="1.2024999999999999"/>
    <x v="209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x v="2839"/>
    <b v="0"/>
    <n v="31"/>
    <b v="1"/>
    <x v="1"/>
    <x v="6"/>
    <n v="1.1142857142857143"/>
    <x v="209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x v="2840"/>
    <b v="0"/>
    <n v="132"/>
    <b v="1"/>
    <x v="1"/>
    <x v="6"/>
    <n v="1.04"/>
    <x v="209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x v="2841"/>
    <b v="0"/>
    <n v="1"/>
    <b v="0"/>
    <x v="1"/>
    <x v="6"/>
    <n v="0.01"/>
    <x v="11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x v="2842"/>
    <b v="0"/>
    <n v="0"/>
    <b v="0"/>
    <x v="1"/>
    <x v="6"/>
    <n v="0"/>
    <x v="12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x v="2843"/>
    <b v="0"/>
    <n v="0"/>
    <b v="0"/>
    <x v="1"/>
    <x v="6"/>
    <n v="0"/>
    <x v="12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x v="2844"/>
    <b v="0"/>
    <n v="1"/>
    <b v="0"/>
    <x v="1"/>
    <x v="6"/>
    <n v="5.4545454545454543E-2"/>
    <x v="18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x v="2845"/>
    <b v="0"/>
    <n v="39"/>
    <b v="0"/>
    <x v="1"/>
    <x v="6"/>
    <n v="0.31546666666666667"/>
    <x v="20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x v="2846"/>
    <b v="0"/>
    <n v="0"/>
    <b v="0"/>
    <x v="1"/>
    <x v="6"/>
    <n v="0"/>
    <x v="12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x v="2847"/>
    <b v="0"/>
    <n v="0"/>
    <b v="0"/>
    <x v="1"/>
    <x v="6"/>
    <n v="0"/>
    <x v="12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x v="2848"/>
    <b v="0"/>
    <n v="3"/>
    <b v="0"/>
    <x v="1"/>
    <x v="6"/>
    <n v="2E-3"/>
    <x v="46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x v="2849"/>
    <b v="0"/>
    <n v="1"/>
    <b v="0"/>
    <x v="1"/>
    <x v="6"/>
    <n v="0.01"/>
    <x v="14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x v="2850"/>
    <b v="0"/>
    <n v="13"/>
    <b v="0"/>
    <x v="1"/>
    <x v="6"/>
    <n v="3.8875E-2"/>
    <x v="209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x v="2851"/>
    <b v="0"/>
    <n v="0"/>
    <b v="0"/>
    <x v="1"/>
    <x v="6"/>
    <n v="0"/>
    <x v="121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x v="2852"/>
    <b v="0"/>
    <n v="6"/>
    <b v="0"/>
    <x v="1"/>
    <x v="6"/>
    <n v="1.9E-2"/>
    <x v="209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x v="2853"/>
    <b v="0"/>
    <n v="0"/>
    <b v="0"/>
    <x v="1"/>
    <x v="6"/>
    <n v="0"/>
    <x v="12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x v="2854"/>
    <b v="0"/>
    <n v="14"/>
    <b v="0"/>
    <x v="1"/>
    <x v="6"/>
    <n v="0.41699999999999998"/>
    <x v="21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x v="2855"/>
    <b v="0"/>
    <n v="5"/>
    <b v="0"/>
    <x v="1"/>
    <x v="6"/>
    <n v="0.5"/>
    <x v="88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x v="2856"/>
    <b v="0"/>
    <n v="6"/>
    <b v="0"/>
    <x v="1"/>
    <x v="6"/>
    <n v="4.8666666666666664E-2"/>
    <x v="83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x v="2857"/>
    <b v="0"/>
    <n v="15"/>
    <b v="0"/>
    <x v="1"/>
    <x v="6"/>
    <n v="0.19736842105263158"/>
    <x v="13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x v="2858"/>
    <b v="0"/>
    <n v="0"/>
    <b v="0"/>
    <x v="1"/>
    <x v="6"/>
    <n v="0"/>
    <x v="121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x v="2859"/>
    <b v="0"/>
    <n v="1"/>
    <b v="0"/>
    <x v="1"/>
    <x v="6"/>
    <n v="1.7500000000000002E-2"/>
    <x v="43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x v="2860"/>
    <b v="0"/>
    <n v="9"/>
    <b v="0"/>
    <x v="1"/>
    <x v="6"/>
    <n v="6.6500000000000004E-2"/>
    <x v="210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x v="2861"/>
    <b v="0"/>
    <n v="3"/>
    <b v="0"/>
    <x v="1"/>
    <x v="6"/>
    <n v="0.32"/>
    <x v="210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x v="2862"/>
    <b v="0"/>
    <n v="3"/>
    <b v="0"/>
    <x v="1"/>
    <x v="6"/>
    <n v="4.3307086614173228E-3"/>
    <x v="178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x v="2863"/>
    <b v="0"/>
    <n v="1"/>
    <b v="0"/>
    <x v="1"/>
    <x v="6"/>
    <n v="4.0000000000000002E-4"/>
    <x v="135"/>
  </r>
  <r>
    <n v="2864"/>
    <s v="'Haunting Julia' by Alan Ayckbourn"/>
    <s v="Accessible, original theatre for all!"/>
    <n v="2500"/>
    <n v="40"/>
    <x v="2"/>
    <s v="GB"/>
    <s v="GBP"/>
    <x v="2860"/>
    <x v="2864"/>
    <b v="0"/>
    <n v="3"/>
    <b v="0"/>
    <x v="1"/>
    <x v="6"/>
    <n v="1.6E-2"/>
    <x v="14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x v="2865"/>
    <b v="0"/>
    <n v="0"/>
    <b v="0"/>
    <x v="1"/>
    <x v="6"/>
    <n v="0"/>
    <x v="12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x v="2866"/>
    <b v="0"/>
    <n v="2"/>
    <b v="0"/>
    <x v="1"/>
    <x v="6"/>
    <n v="8.9999999999999993E-3"/>
    <x v="38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x v="2867"/>
    <b v="0"/>
    <n v="10"/>
    <b v="0"/>
    <x v="1"/>
    <x v="6"/>
    <n v="0.2016"/>
    <x v="210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x v="2868"/>
    <b v="0"/>
    <n v="60"/>
    <b v="0"/>
    <x v="1"/>
    <x v="6"/>
    <n v="0.42011733333333334"/>
    <x v="210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x v="2869"/>
    <b v="0"/>
    <n v="5"/>
    <b v="0"/>
    <x v="1"/>
    <x v="6"/>
    <n v="8.8500000000000002E-3"/>
    <x v="127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x v="2870"/>
    <b v="0"/>
    <n v="9"/>
    <b v="0"/>
    <x v="1"/>
    <x v="6"/>
    <n v="0.15"/>
    <x v="16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x v="2871"/>
    <b v="0"/>
    <n v="13"/>
    <b v="0"/>
    <x v="1"/>
    <x v="6"/>
    <n v="4.6699999999999998E-2"/>
    <x v="2105"/>
  </r>
  <r>
    <n v="2872"/>
    <s v="Loud Arts"/>
    <s v="Local Theatre group in Loudoun County, Virginia. Looking for funds to start producing shows!"/>
    <n v="3000"/>
    <n v="0"/>
    <x v="2"/>
    <s v="US"/>
    <s v="USD"/>
    <x v="2868"/>
    <x v="2872"/>
    <b v="0"/>
    <n v="0"/>
    <b v="0"/>
    <x v="1"/>
    <x v="6"/>
    <n v="0"/>
    <x v="12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x v="2873"/>
    <b v="0"/>
    <n v="8"/>
    <b v="0"/>
    <x v="1"/>
    <x v="6"/>
    <n v="0.38119999999999998"/>
    <x v="210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x v="2874"/>
    <b v="0"/>
    <n v="3"/>
    <b v="0"/>
    <x v="1"/>
    <x v="6"/>
    <n v="5.4199999999999998E-2"/>
    <x v="2107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x v="2875"/>
    <b v="0"/>
    <n v="3"/>
    <b v="0"/>
    <x v="1"/>
    <x v="6"/>
    <n v="3.5E-4"/>
    <x v="105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x v="2876"/>
    <b v="0"/>
    <n v="0"/>
    <b v="0"/>
    <x v="1"/>
    <x v="6"/>
    <n v="0"/>
    <x v="12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x v="2877"/>
    <b v="0"/>
    <n v="6"/>
    <b v="0"/>
    <x v="1"/>
    <x v="6"/>
    <n v="0.10833333333333334"/>
    <x v="14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x v="2878"/>
    <b v="0"/>
    <n v="4"/>
    <b v="0"/>
    <x v="1"/>
    <x v="6"/>
    <n v="2.1000000000000001E-2"/>
    <x v="210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x v="2879"/>
    <b v="0"/>
    <n v="1"/>
    <b v="0"/>
    <x v="1"/>
    <x v="6"/>
    <n v="2.5892857142857141E-3"/>
    <x v="210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x v="2880"/>
    <b v="0"/>
    <n v="29"/>
    <b v="0"/>
    <x v="1"/>
    <x v="6"/>
    <n v="0.23333333333333334"/>
    <x v="211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x v="2881"/>
    <b v="0"/>
    <n v="0"/>
    <b v="0"/>
    <x v="1"/>
    <x v="6"/>
    <n v="0"/>
    <x v="12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x v="2882"/>
    <b v="0"/>
    <n v="4"/>
    <b v="0"/>
    <x v="1"/>
    <x v="6"/>
    <n v="0.33600000000000002"/>
    <x v="211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x v="2883"/>
    <b v="0"/>
    <n v="5"/>
    <b v="0"/>
    <x v="1"/>
    <x v="6"/>
    <n v="0.1908"/>
    <x v="2112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x v="2884"/>
    <b v="0"/>
    <n v="4"/>
    <b v="0"/>
    <x v="1"/>
    <x v="6"/>
    <n v="4.1111111111111114E-3"/>
    <x v="2113"/>
  </r>
  <r>
    <n v="2885"/>
    <s v="The Wedding"/>
    <s v="An historic and proud work of Polish nationalistic literature performed on stage."/>
    <n v="400"/>
    <n v="130"/>
    <x v="2"/>
    <s v="US"/>
    <s v="USD"/>
    <x v="2881"/>
    <x v="2885"/>
    <b v="0"/>
    <n v="5"/>
    <b v="0"/>
    <x v="1"/>
    <x v="6"/>
    <n v="0.32500000000000001"/>
    <x v="43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x v="2886"/>
    <b v="0"/>
    <n v="1"/>
    <b v="0"/>
    <x v="1"/>
    <x v="6"/>
    <n v="0.05"/>
    <x v="11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x v="2887"/>
    <b v="0"/>
    <n v="1"/>
    <b v="0"/>
    <x v="1"/>
    <x v="6"/>
    <n v="1.6666666666666668E-3"/>
    <x v="14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x v="2888"/>
    <b v="0"/>
    <n v="0"/>
    <b v="0"/>
    <x v="1"/>
    <x v="6"/>
    <n v="0"/>
    <x v="12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x v="2889"/>
    <b v="0"/>
    <n v="14"/>
    <b v="0"/>
    <x v="1"/>
    <x v="6"/>
    <n v="0.38066666666666665"/>
    <x v="211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x v="2890"/>
    <b v="0"/>
    <n v="3"/>
    <b v="0"/>
    <x v="1"/>
    <x v="6"/>
    <n v="1.0500000000000001E-2"/>
    <x v="589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x v="2891"/>
    <b v="0"/>
    <n v="10"/>
    <b v="0"/>
    <x v="1"/>
    <x v="6"/>
    <n v="2.7300000000000001E-2"/>
    <x v="2115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x v="2892"/>
    <b v="0"/>
    <n v="17"/>
    <b v="0"/>
    <x v="1"/>
    <x v="6"/>
    <n v="9.0909090909090912E-2"/>
    <x v="2116"/>
  </r>
  <r>
    <n v="2893"/>
    <s v="REDISCOVERING KIA THE PLAY"/>
    <s v="Fundraising for REDISCOVERING KIA THE PLAY"/>
    <n v="5000"/>
    <n v="25"/>
    <x v="2"/>
    <s v="US"/>
    <s v="USD"/>
    <x v="2889"/>
    <x v="2893"/>
    <b v="0"/>
    <n v="2"/>
    <b v="0"/>
    <x v="1"/>
    <x v="6"/>
    <n v="5.0000000000000001E-3"/>
    <x v="385"/>
  </r>
  <r>
    <n v="2894"/>
    <s v="How Could You Do This To Me (The Stage Play)"/>
    <s v="This Is A Story About A Woman A Man And A Woman"/>
    <n v="50000"/>
    <n v="0"/>
    <x v="2"/>
    <s v="US"/>
    <s v="USD"/>
    <x v="2890"/>
    <x v="2894"/>
    <b v="0"/>
    <n v="0"/>
    <b v="0"/>
    <x v="1"/>
    <x v="6"/>
    <n v="0"/>
    <x v="12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x v="2895"/>
    <b v="0"/>
    <n v="4"/>
    <b v="0"/>
    <x v="1"/>
    <x v="6"/>
    <n v="4.5999999999999999E-2"/>
    <x v="211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x v="2896"/>
    <b v="0"/>
    <n v="12"/>
    <b v="0"/>
    <x v="1"/>
    <x v="6"/>
    <n v="0.20833333333333334"/>
    <x v="2118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x v="2897"/>
    <b v="0"/>
    <n v="3"/>
    <b v="0"/>
    <x v="1"/>
    <x v="6"/>
    <n v="4.583333333333333E-2"/>
    <x v="211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x v="2898"/>
    <b v="0"/>
    <n v="12"/>
    <b v="0"/>
    <x v="1"/>
    <x v="6"/>
    <n v="4.2133333333333335E-2"/>
    <x v="212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x v="2899"/>
    <b v="0"/>
    <n v="0"/>
    <b v="0"/>
    <x v="1"/>
    <x v="6"/>
    <n v="0"/>
    <x v="12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x v="2900"/>
    <b v="0"/>
    <n v="7"/>
    <b v="0"/>
    <x v="1"/>
    <x v="6"/>
    <n v="0.61909090909090914"/>
    <x v="212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x v="2901"/>
    <b v="0"/>
    <n v="2"/>
    <b v="0"/>
    <x v="1"/>
    <x v="6"/>
    <n v="8.0000000000000002E-3"/>
    <x v="36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x v="2902"/>
    <b v="0"/>
    <n v="1"/>
    <b v="0"/>
    <x v="1"/>
    <x v="6"/>
    <n v="1.6666666666666666E-4"/>
    <x v="38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x v="2903"/>
    <b v="0"/>
    <n v="4"/>
    <b v="0"/>
    <x v="1"/>
    <x v="6"/>
    <n v="7.7999999999999996E-3"/>
    <x v="212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x v="2904"/>
    <b v="0"/>
    <n v="4"/>
    <b v="0"/>
    <x v="1"/>
    <x v="6"/>
    <n v="0.05"/>
    <x v="65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x v="2905"/>
    <b v="0"/>
    <n v="17"/>
    <b v="0"/>
    <x v="1"/>
    <x v="6"/>
    <n v="0.17771428571428571"/>
    <x v="212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x v="2906"/>
    <b v="0"/>
    <n v="7"/>
    <b v="0"/>
    <x v="1"/>
    <x v="6"/>
    <n v="9.4166666666666662E-2"/>
    <x v="212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x v="2907"/>
    <b v="0"/>
    <n v="2"/>
    <b v="0"/>
    <x v="1"/>
    <x v="6"/>
    <n v="8.0000000000000004E-4"/>
    <x v="12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x v="2908"/>
    <b v="0"/>
    <n v="5"/>
    <b v="0"/>
    <x v="1"/>
    <x v="6"/>
    <n v="2.75E-2"/>
    <x v="185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x v="2909"/>
    <b v="0"/>
    <n v="1"/>
    <b v="0"/>
    <x v="1"/>
    <x v="6"/>
    <n v="1.1111111111111112E-4"/>
    <x v="13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x v="2910"/>
    <b v="0"/>
    <n v="1"/>
    <b v="0"/>
    <x v="1"/>
    <x v="6"/>
    <n v="3.3333333333333335E-5"/>
    <x v="12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x v="2911"/>
    <b v="0"/>
    <n v="14"/>
    <b v="0"/>
    <x v="1"/>
    <x v="6"/>
    <n v="0.36499999999999999"/>
    <x v="212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x v="2912"/>
    <b v="0"/>
    <n v="26"/>
    <b v="0"/>
    <x v="1"/>
    <x v="6"/>
    <n v="0.14058171745152354"/>
    <x v="212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x v="2913"/>
    <b v="0"/>
    <n v="2"/>
    <b v="0"/>
    <x v="1"/>
    <x v="6"/>
    <n v="2.0000000000000001E-4"/>
    <x v="120"/>
  </r>
  <r>
    <n v="2914"/>
    <s v="Hercules the Panto"/>
    <s v="Hercules must complete four challenges in order to meet the father he never knew"/>
    <n v="25000"/>
    <n v="1"/>
    <x v="2"/>
    <s v="GB"/>
    <s v="GBP"/>
    <x v="2910"/>
    <x v="2914"/>
    <b v="0"/>
    <n v="1"/>
    <b v="0"/>
    <x v="1"/>
    <x v="6"/>
    <n v="4.0000000000000003E-5"/>
    <x v="12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x v="2915"/>
    <b v="0"/>
    <n v="3"/>
    <b v="0"/>
    <x v="1"/>
    <x v="6"/>
    <n v="0.61099999999999999"/>
    <x v="2127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x v="2916"/>
    <b v="0"/>
    <n v="7"/>
    <b v="0"/>
    <x v="1"/>
    <x v="6"/>
    <n v="7.8378378378378383E-2"/>
    <x v="2128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x v="2917"/>
    <b v="0"/>
    <n v="9"/>
    <b v="0"/>
    <x v="1"/>
    <x v="6"/>
    <n v="0.2185"/>
    <x v="212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x v="2918"/>
    <b v="0"/>
    <n v="20"/>
    <b v="0"/>
    <x v="1"/>
    <x v="6"/>
    <n v="0.27239999999999998"/>
    <x v="2130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x v="2919"/>
    <b v="0"/>
    <n v="6"/>
    <b v="0"/>
    <x v="1"/>
    <x v="6"/>
    <n v="8.5000000000000006E-2"/>
    <x v="43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x v="2920"/>
    <b v="0"/>
    <n v="13"/>
    <b v="0"/>
    <x v="1"/>
    <x v="6"/>
    <n v="0.26840000000000003"/>
    <x v="213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x v="2921"/>
    <b v="0"/>
    <n v="3"/>
    <b v="1"/>
    <x v="1"/>
    <x v="40"/>
    <n v="1.29"/>
    <x v="138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x v="2922"/>
    <b v="0"/>
    <n v="6"/>
    <b v="1"/>
    <x v="1"/>
    <x v="40"/>
    <n v="1"/>
    <x v="16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x v="2923"/>
    <b v="0"/>
    <n v="10"/>
    <b v="1"/>
    <x v="1"/>
    <x v="40"/>
    <n v="1"/>
    <x v="18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x v="2924"/>
    <b v="0"/>
    <n v="147"/>
    <b v="1"/>
    <x v="1"/>
    <x v="40"/>
    <n v="1.032"/>
    <x v="213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x v="2925"/>
    <b v="0"/>
    <n v="199"/>
    <b v="1"/>
    <x v="1"/>
    <x v="40"/>
    <n v="1.0244597777777777"/>
    <x v="213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x v="2926"/>
    <b v="0"/>
    <n v="50"/>
    <b v="1"/>
    <x v="1"/>
    <x v="40"/>
    <n v="1.25"/>
    <x v="76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x v="2927"/>
    <b v="0"/>
    <n v="21"/>
    <b v="1"/>
    <x v="1"/>
    <x v="40"/>
    <n v="1.3083333333333333"/>
    <x v="213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x v="2928"/>
    <b v="0"/>
    <n v="24"/>
    <b v="1"/>
    <x v="1"/>
    <x v="40"/>
    <n v="1"/>
    <x v="69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x v="2929"/>
    <b v="0"/>
    <n v="32"/>
    <b v="1"/>
    <x v="1"/>
    <x v="40"/>
    <n v="1.02069375"/>
    <x v="213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x v="2930"/>
    <b v="0"/>
    <n v="62"/>
    <b v="1"/>
    <x v="1"/>
    <x v="40"/>
    <n v="1.0092000000000001"/>
    <x v="213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x v="2931"/>
    <b v="0"/>
    <n v="9"/>
    <b v="1"/>
    <x v="1"/>
    <x v="40"/>
    <n v="1.06"/>
    <x v="213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x v="2932"/>
    <b v="0"/>
    <n v="38"/>
    <b v="1"/>
    <x v="1"/>
    <x v="40"/>
    <n v="1.0509677419354839"/>
    <x v="213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x v="2933"/>
    <b v="0"/>
    <n v="54"/>
    <b v="1"/>
    <x v="1"/>
    <x v="40"/>
    <n v="1.0276000000000001"/>
    <x v="213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x v="2934"/>
    <b v="0"/>
    <n v="37"/>
    <b v="1"/>
    <x v="1"/>
    <x v="40"/>
    <n v="1.08"/>
    <x v="21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x v="2935"/>
    <b v="0"/>
    <n v="39"/>
    <b v="1"/>
    <x v="1"/>
    <x v="40"/>
    <n v="1.0088571428571429"/>
    <x v="214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x v="2936"/>
    <b v="0"/>
    <n v="34"/>
    <b v="1"/>
    <x v="1"/>
    <x v="40"/>
    <n v="1.28"/>
    <x v="1829"/>
  </r>
  <r>
    <n v="2937"/>
    <s v="UCAS"/>
    <s v="UCAS is a new British musical premiering at the Edinburgh Fringe Festival 2014."/>
    <n v="1500"/>
    <n v="2000"/>
    <x v="0"/>
    <s v="GB"/>
    <s v="GBP"/>
    <x v="2933"/>
    <x v="2937"/>
    <b v="0"/>
    <n v="55"/>
    <b v="1"/>
    <x v="1"/>
    <x v="40"/>
    <n v="1.3333333333333333"/>
    <x v="214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x v="2938"/>
    <b v="0"/>
    <n v="32"/>
    <b v="1"/>
    <x v="1"/>
    <x v="40"/>
    <n v="1.0137499999999999"/>
    <x v="214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x v="2939"/>
    <b v="0"/>
    <n v="25"/>
    <b v="1"/>
    <x v="1"/>
    <x v="40"/>
    <n v="1.0287500000000001"/>
    <x v="214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x v="2940"/>
    <b v="0"/>
    <n v="33"/>
    <b v="1"/>
    <x v="1"/>
    <x v="40"/>
    <n v="1.0724"/>
    <x v="214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x v="2941"/>
    <b v="0"/>
    <n v="1"/>
    <b v="0"/>
    <x v="1"/>
    <x v="38"/>
    <n v="4.0000000000000003E-5"/>
    <x v="12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x v="2942"/>
    <b v="0"/>
    <n v="202"/>
    <b v="0"/>
    <x v="1"/>
    <x v="38"/>
    <n v="0.20424999999999999"/>
    <x v="2146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x v="2943"/>
    <b v="0"/>
    <n v="0"/>
    <b v="0"/>
    <x v="1"/>
    <x v="38"/>
    <n v="0"/>
    <x v="12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x v="2944"/>
    <b v="0"/>
    <n v="1"/>
    <b v="0"/>
    <x v="1"/>
    <x v="38"/>
    <n v="0.01"/>
    <x v="10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x v="2945"/>
    <b v="0"/>
    <n v="0"/>
    <b v="0"/>
    <x v="1"/>
    <x v="38"/>
    <n v="0"/>
    <x v="12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x v="2946"/>
    <b v="0"/>
    <n v="2"/>
    <b v="0"/>
    <x v="1"/>
    <x v="38"/>
    <n v="1E-3"/>
    <x v="12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x v="2947"/>
    <b v="0"/>
    <n v="13"/>
    <b v="0"/>
    <x v="1"/>
    <x v="38"/>
    <n v="4.2880000000000001E-2"/>
    <x v="21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x v="2948"/>
    <b v="0"/>
    <n v="9"/>
    <b v="0"/>
    <x v="1"/>
    <x v="38"/>
    <n v="4.8000000000000001E-5"/>
    <x v="21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x v="2949"/>
    <b v="0"/>
    <n v="2"/>
    <b v="0"/>
    <x v="1"/>
    <x v="38"/>
    <n v="2.5000000000000001E-2"/>
    <x v="38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x v="2950"/>
    <b v="0"/>
    <n v="0"/>
    <b v="0"/>
    <x v="1"/>
    <x v="38"/>
    <n v="0"/>
    <x v="12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x v="2951"/>
    <b v="0"/>
    <n v="58"/>
    <b v="0"/>
    <x v="1"/>
    <x v="38"/>
    <n v="2.1919999999999999E-2"/>
    <x v="214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x v="2952"/>
    <b v="0"/>
    <n v="8"/>
    <b v="0"/>
    <x v="1"/>
    <x v="38"/>
    <n v="8.0250000000000002E-2"/>
    <x v="215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x v="2953"/>
    <b v="0"/>
    <n v="3"/>
    <b v="0"/>
    <x v="1"/>
    <x v="38"/>
    <n v="1.5125E-3"/>
    <x v="215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x v="2954"/>
    <b v="0"/>
    <n v="0"/>
    <b v="0"/>
    <x v="1"/>
    <x v="38"/>
    <n v="0"/>
    <x v="12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x v="2955"/>
    <b v="0"/>
    <n v="11"/>
    <b v="0"/>
    <x v="1"/>
    <x v="38"/>
    <n v="0.59583333333333333"/>
    <x v="17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x v="2956"/>
    <b v="0"/>
    <n v="20"/>
    <b v="0"/>
    <x v="1"/>
    <x v="38"/>
    <n v="0.16734177215189874"/>
    <x v="21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x v="2957"/>
    <b v="0"/>
    <n v="3"/>
    <b v="0"/>
    <x v="1"/>
    <x v="38"/>
    <n v="1.8666666666666668E-2"/>
    <x v="736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x v="2958"/>
    <b v="0"/>
    <n v="0"/>
    <b v="0"/>
    <x v="1"/>
    <x v="38"/>
    <n v="0"/>
    <x v="12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x v="2959"/>
    <b v="0"/>
    <n v="0"/>
    <b v="0"/>
    <x v="1"/>
    <x v="38"/>
    <n v="0"/>
    <x v="1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x v="2960"/>
    <b v="0"/>
    <n v="0"/>
    <b v="0"/>
    <x v="1"/>
    <x v="38"/>
    <n v="0"/>
    <x v="12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x v="2961"/>
    <b v="0"/>
    <n v="108"/>
    <b v="1"/>
    <x v="1"/>
    <x v="6"/>
    <n v="1.0962000000000001"/>
    <x v="215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x v="2962"/>
    <b v="0"/>
    <n v="20"/>
    <b v="1"/>
    <x v="1"/>
    <x v="6"/>
    <n v="1.218"/>
    <x v="215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x v="2963"/>
    <b v="0"/>
    <n v="98"/>
    <b v="1"/>
    <x v="1"/>
    <x v="6"/>
    <n v="1.0685"/>
    <x v="215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x v="2964"/>
    <b v="0"/>
    <n v="196"/>
    <b v="1"/>
    <x v="1"/>
    <x v="6"/>
    <n v="1.0071379999999999"/>
    <x v="215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x v="2965"/>
    <b v="0"/>
    <n v="39"/>
    <b v="1"/>
    <x v="1"/>
    <x v="6"/>
    <n v="1.0900000000000001"/>
    <x v="215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x v="2966"/>
    <b v="0"/>
    <n v="128"/>
    <b v="1"/>
    <x v="1"/>
    <x v="6"/>
    <n v="1.1363000000000001"/>
    <x v="215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x v="2967"/>
    <b v="0"/>
    <n v="71"/>
    <b v="1"/>
    <x v="1"/>
    <x v="6"/>
    <n v="1.1392"/>
    <x v="2159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x v="2968"/>
    <b v="0"/>
    <n v="47"/>
    <b v="1"/>
    <x v="1"/>
    <x v="6"/>
    <n v="1.06"/>
    <x v="216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x v="2969"/>
    <b v="0"/>
    <n v="17"/>
    <b v="1"/>
    <x v="1"/>
    <x v="6"/>
    <n v="1.625"/>
    <x v="216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x v="2970"/>
    <b v="0"/>
    <n v="91"/>
    <b v="1"/>
    <x v="1"/>
    <x v="6"/>
    <n v="1.06"/>
    <x v="216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x v="2971"/>
    <b v="0"/>
    <n v="43"/>
    <b v="1"/>
    <x v="1"/>
    <x v="6"/>
    <n v="1.0015624999999999"/>
    <x v="2163"/>
  </r>
  <r>
    <n v="2972"/>
    <s v="A Bad Plan"/>
    <s v="A group of artists. A mythical art piece. A harrowing quest. And some margaritas."/>
    <n v="2000"/>
    <n v="2107"/>
    <x v="0"/>
    <s v="US"/>
    <s v="USD"/>
    <x v="2968"/>
    <x v="2972"/>
    <b v="0"/>
    <n v="17"/>
    <b v="1"/>
    <x v="1"/>
    <x v="6"/>
    <n v="1.0535000000000001"/>
    <x v="216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x v="2973"/>
    <b v="0"/>
    <n v="33"/>
    <b v="1"/>
    <x v="1"/>
    <x v="6"/>
    <n v="1.748"/>
    <x v="216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x v="2974"/>
    <b v="0"/>
    <n v="87"/>
    <b v="1"/>
    <x v="1"/>
    <x v="6"/>
    <n v="1.02"/>
    <x v="216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x v="2975"/>
    <b v="0"/>
    <n v="113"/>
    <b v="1"/>
    <x v="1"/>
    <x v="6"/>
    <n v="1.00125"/>
    <x v="2167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x v="2976"/>
    <b v="0"/>
    <n v="14"/>
    <b v="1"/>
    <x v="1"/>
    <x v="6"/>
    <n v="1.7142857142857142"/>
    <x v="216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x v="2977"/>
    <b v="0"/>
    <n v="30"/>
    <b v="1"/>
    <x v="1"/>
    <x v="6"/>
    <n v="1.1356666666666666"/>
    <x v="80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x v="2978"/>
    <b v="0"/>
    <n v="16"/>
    <b v="1"/>
    <x v="1"/>
    <x v="6"/>
    <n v="1.2946666666666666"/>
    <x v="216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x v="2979"/>
    <b v="0"/>
    <n v="46"/>
    <b v="1"/>
    <x v="1"/>
    <x v="6"/>
    <n v="1.014"/>
    <x v="2170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x v="2980"/>
    <b v="0"/>
    <n v="24"/>
    <b v="1"/>
    <x v="1"/>
    <x v="6"/>
    <n v="1.0916666666666666"/>
    <x v="217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x v="2981"/>
    <b v="1"/>
    <n v="97"/>
    <b v="1"/>
    <x v="1"/>
    <x v="38"/>
    <n v="1.28925"/>
    <x v="217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x v="2982"/>
    <b v="1"/>
    <n v="59"/>
    <b v="1"/>
    <x v="1"/>
    <x v="38"/>
    <n v="1.0206"/>
    <x v="217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x v="2983"/>
    <b v="1"/>
    <n v="1095"/>
    <b v="1"/>
    <x v="1"/>
    <x v="38"/>
    <n v="1.465395775862069"/>
    <x v="217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x v="2984"/>
    <b v="1"/>
    <n v="218"/>
    <b v="1"/>
    <x v="1"/>
    <x v="38"/>
    <n v="1.00352"/>
    <x v="217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x v="2985"/>
    <b v="0"/>
    <n v="111"/>
    <b v="1"/>
    <x v="1"/>
    <x v="38"/>
    <n v="1.2164999999999999"/>
    <x v="217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x v="2986"/>
    <b v="0"/>
    <n v="56"/>
    <b v="1"/>
    <x v="1"/>
    <x v="38"/>
    <n v="1.0549999999999999"/>
    <x v="217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x v="2987"/>
    <b v="0"/>
    <n v="265"/>
    <b v="1"/>
    <x v="1"/>
    <x v="38"/>
    <n v="1.1040080000000001"/>
    <x v="217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x v="2988"/>
    <b v="0"/>
    <n v="28"/>
    <b v="1"/>
    <x v="1"/>
    <x v="38"/>
    <n v="1"/>
    <x v="680"/>
  </r>
  <r>
    <n v="2989"/>
    <s v="Let's Light Up The Gem!"/>
    <s v="Bring the movies back to Bethel, Maine."/>
    <n v="20000"/>
    <n v="35307"/>
    <x v="0"/>
    <s v="US"/>
    <s v="USD"/>
    <x v="2985"/>
    <x v="2989"/>
    <b v="0"/>
    <n v="364"/>
    <b v="1"/>
    <x v="1"/>
    <x v="38"/>
    <n v="1.76535"/>
    <x v="217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x v="2990"/>
    <b v="0"/>
    <n v="27"/>
    <b v="1"/>
    <x v="1"/>
    <x v="38"/>
    <n v="1"/>
    <x v="218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x v="2991"/>
    <b v="0"/>
    <n v="93"/>
    <b v="1"/>
    <x v="1"/>
    <x v="38"/>
    <n v="1.0329411764705883"/>
    <x v="218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x v="2992"/>
    <b v="0"/>
    <n v="64"/>
    <b v="1"/>
    <x v="1"/>
    <x v="38"/>
    <n v="1.0449999999999999"/>
    <x v="2182"/>
  </r>
  <r>
    <n v="2993"/>
    <s v="TRUE WEST: Think, Dog! Productions"/>
    <s v="Help us build the Kitchen from Hell!"/>
    <n v="1000"/>
    <n v="1003"/>
    <x v="0"/>
    <s v="US"/>
    <s v="USD"/>
    <x v="2989"/>
    <x v="2993"/>
    <b v="0"/>
    <n v="22"/>
    <b v="1"/>
    <x v="1"/>
    <x v="38"/>
    <n v="1.0029999999999999"/>
    <x v="218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x v="2994"/>
    <b v="0"/>
    <n v="59"/>
    <b v="1"/>
    <x v="1"/>
    <x v="38"/>
    <n v="4.577466666666667"/>
    <x v="218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x v="2995"/>
    <b v="0"/>
    <n v="249"/>
    <b v="1"/>
    <x v="1"/>
    <x v="38"/>
    <n v="1.0496000000000001"/>
    <x v="2185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x v="2996"/>
    <b v="0"/>
    <n v="392"/>
    <b v="1"/>
    <x v="1"/>
    <x v="38"/>
    <n v="1.7194285714285715"/>
    <x v="218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x v="2997"/>
    <b v="0"/>
    <n v="115"/>
    <b v="1"/>
    <x v="1"/>
    <x v="38"/>
    <n v="1.0373000000000001"/>
    <x v="218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x v="2998"/>
    <b v="0"/>
    <n v="433"/>
    <b v="1"/>
    <x v="1"/>
    <x v="38"/>
    <n v="1.0302899999999999"/>
    <x v="218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x v="2999"/>
    <b v="0"/>
    <n v="20"/>
    <b v="1"/>
    <x v="1"/>
    <x v="38"/>
    <n v="1.1888888888888889"/>
    <x v="218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x v="3000"/>
    <b v="0"/>
    <n v="8"/>
    <b v="1"/>
    <x v="1"/>
    <x v="38"/>
    <n v="1"/>
    <x v="37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x v="3001"/>
    <b v="0"/>
    <n v="175"/>
    <b v="1"/>
    <x v="1"/>
    <x v="38"/>
    <n v="3.1869988910451896"/>
    <x v="219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x v="3002"/>
    <b v="0"/>
    <n v="104"/>
    <b v="1"/>
    <x v="1"/>
    <x v="38"/>
    <n v="1.0850614285714286"/>
    <x v="219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x v="3003"/>
    <b v="0"/>
    <n v="17"/>
    <b v="1"/>
    <x v="1"/>
    <x v="38"/>
    <n v="1.0116666666666667"/>
    <x v="219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x v="3004"/>
    <b v="0"/>
    <n v="277"/>
    <b v="1"/>
    <x v="1"/>
    <x v="38"/>
    <n v="1.12815"/>
    <x v="219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x v="3005"/>
    <b v="0"/>
    <n v="118"/>
    <b v="1"/>
    <x v="1"/>
    <x v="38"/>
    <n v="1.2049622641509434"/>
    <x v="2194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x v="3006"/>
    <b v="0"/>
    <n v="97"/>
    <b v="1"/>
    <x v="1"/>
    <x v="38"/>
    <n v="1.0774999999999999"/>
    <x v="2195"/>
  </r>
  <r>
    <n v="3007"/>
    <s v="Bethlem"/>
    <s v="Consuite for 2015 CoreCon.  An adventure into insanity."/>
    <n v="600"/>
    <n v="1080"/>
    <x v="0"/>
    <s v="US"/>
    <s v="USD"/>
    <x v="3002"/>
    <x v="3007"/>
    <b v="0"/>
    <n v="20"/>
    <b v="1"/>
    <x v="1"/>
    <x v="38"/>
    <n v="1.8"/>
    <x v="123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x v="3008"/>
    <b v="0"/>
    <n v="26"/>
    <b v="1"/>
    <x v="1"/>
    <x v="38"/>
    <n v="1.0116666666666667"/>
    <x v="2196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x v="3009"/>
    <b v="0"/>
    <n v="128"/>
    <b v="1"/>
    <x v="1"/>
    <x v="38"/>
    <n v="1.19756"/>
    <x v="219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x v="3010"/>
    <b v="0"/>
    <n v="15"/>
    <b v="1"/>
    <x v="1"/>
    <x v="38"/>
    <n v="1.58"/>
    <x v="219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x v="3011"/>
    <b v="0"/>
    <n v="25"/>
    <b v="1"/>
    <x v="1"/>
    <x v="38"/>
    <n v="1.2366666666666666"/>
    <x v="219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x v="3012"/>
    <b v="0"/>
    <n v="55"/>
    <b v="1"/>
    <x v="1"/>
    <x v="38"/>
    <n v="1.1712499999999999"/>
    <x v="22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x v="3013"/>
    <b v="0"/>
    <n v="107"/>
    <b v="1"/>
    <x v="1"/>
    <x v="38"/>
    <n v="1.5696000000000001"/>
    <x v="220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x v="3014"/>
    <b v="0"/>
    <n v="557"/>
    <b v="1"/>
    <x v="1"/>
    <x v="38"/>
    <n v="1.13104"/>
    <x v="2202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x v="3015"/>
    <b v="0"/>
    <n v="40"/>
    <b v="1"/>
    <x v="1"/>
    <x v="38"/>
    <n v="1.0317647058823529"/>
    <x v="220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x v="3016"/>
    <b v="0"/>
    <n v="36"/>
    <b v="1"/>
    <x v="1"/>
    <x v="38"/>
    <n v="1.0261176470588236"/>
    <x v="220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x v="3017"/>
    <b v="0"/>
    <n v="159"/>
    <b v="1"/>
    <x v="1"/>
    <x v="38"/>
    <n v="1.0584090909090909"/>
    <x v="2205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x v="3018"/>
    <b v="0"/>
    <n v="41"/>
    <b v="1"/>
    <x v="1"/>
    <x v="38"/>
    <n v="1.0071428571428571"/>
    <x v="220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x v="3019"/>
    <b v="0"/>
    <n v="226"/>
    <b v="1"/>
    <x v="1"/>
    <x v="38"/>
    <n v="1.2123333333333333"/>
    <x v="220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x v="3020"/>
    <b v="0"/>
    <n v="30"/>
    <b v="1"/>
    <x v="1"/>
    <x v="38"/>
    <n v="1.0057142857142858"/>
    <x v="220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x v="3021"/>
    <b v="0"/>
    <n v="103"/>
    <b v="1"/>
    <x v="1"/>
    <x v="38"/>
    <n v="1.1602222222222223"/>
    <x v="22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x v="3022"/>
    <b v="0"/>
    <n v="62"/>
    <b v="1"/>
    <x v="1"/>
    <x v="38"/>
    <n v="1.0087999999999999"/>
    <x v="221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x v="3023"/>
    <b v="0"/>
    <n v="6"/>
    <b v="1"/>
    <x v="1"/>
    <x v="38"/>
    <n v="1.03"/>
    <x v="22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x v="3024"/>
    <b v="0"/>
    <n v="182"/>
    <b v="1"/>
    <x v="1"/>
    <x v="38"/>
    <n v="2.4641999999999999"/>
    <x v="22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x v="3025"/>
    <b v="0"/>
    <n v="145"/>
    <b v="1"/>
    <x v="1"/>
    <x v="38"/>
    <n v="3.0219999999999998"/>
    <x v="221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x v="3026"/>
    <b v="0"/>
    <n v="25"/>
    <b v="1"/>
    <x v="1"/>
    <x v="38"/>
    <n v="1.4333333333333333"/>
    <x v="184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x v="3027"/>
    <b v="0"/>
    <n v="320"/>
    <b v="1"/>
    <x v="1"/>
    <x v="38"/>
    <n v="1.3144"/>
    <x v="2214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x v="3028"/>
    <b v="0"/>
    <n v="99"/>
    <b v="1"/>
    <x v="1"/>
    <x v="38"/>
    <n v="1.6801999999999999"/>
    <x v="221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x v="3029"/>
    <b v="0"/>
    <n v="348"/>
    <b v="1"/>
    <x v="1"/>
    <x v="38"/>
    <n v="1.0967666666666667"/>
    <x v="221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x v="3030"/>
    <b v="0"/>
    <n v="41"/>
    <b v="1"/>
    <x v="1"/>
    <x v="38"/>
    <n v="1.0668571428571429"/>
    <x v="22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x v="3031"/>
    <b v="0"/>
    <n v="29"/>
    <b v="1"/>
    <x v="1"/>
    <x v="38"/>
    <n v="1"/>
    <x v="221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x v="3032"/>
    <b v="0"/>
    <n v="25"/>
    <b v="1"/>
    <x v="1"/>
    <x v="38"/>
    <n v="1.272"/>
    <x v="22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x v="3033"/>
    <b v="0"/>
    <n v="23"/>
    <b v="1"/>
    <x v="1"/>
    <x v="38"/>
    <n v="1.4653333333333334"/>
    <x v="222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x v="3034"/>
    <b v="0"/>
    <n v="1260"/>
    <b v="1"/>
    <x v="1"/>
    <x v="38"/>
    <n v="1.1253599999999999"/>
    <x v="2221"/>
  </r>
  <r>
    <n v="3035"/>
    <s v="The Coalition Theater"/>
    <s v="Help create a permanent home for live comedy shows and classes in Downtown RVA."/>
    <n v="25000"/>
    <n v="27196.71"/>
    <x v="0"/>
    <s v="US"/>
    <s v="USD"/>
    <x v="3030"/>
    <x v="3035"/>
    <b v="0"/>
    <n v="307"/>
    <b v="1"/>
    <x v="1"/>
    <x v="38"/>
    <n v="1.0878684000000001"/>
    <x v="2222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x v="3036"/>
    <b v="0"/>
    <n v="329"/>
    <b v="1"/>
    <x v="1"/>
    <x v="38"/>
    <n v="1.26732"/>
    <x v="222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x v="3037"/>
    <b v="0"/>
    <n v="32"/>
    <b v="1"/>
    <x v="1"/>
    <x v="38"/>
    <n v="2.1320000000000001"/>
    <x v="2224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x v="3038"/>
    <b v="0"/>
    <n v="27"/>
    <b v="1"/>
    <x v="1"/>
    <x v="38"/>
    <n v="1.0049999999999999"/>
    <x v="2225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x v="3039"/>
    <b v="0"/>
    <n v="236"/>
    <b v="1"/>
    <x v="1"/>
    <x v="38"/>
    <n v="1.0871389999999999"/>
    <x v="2226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x v="3040"/>
    <b v="0"/>
    <n v="42"/>
    <b v="1"/>
    <x v="1"/>
    <x v="38"/>
    <n v="1.075"/>
    <x v="2227"/>
  </r>
  <r>
    <n v="3041"/>
    <s v="Lend a Hand in Our Home"/>
    <s v="Privet! Hello! Bon Jour! We are the Arlekin Players Theatre and we need a home."/>
    <n v="8300"/>
    <n v="9170"/>
    <x v="0"/>
    <s v="US"/>
    <s v="USD"/>
    <x v="3036"/>
    <x v="3041"/>
    <b v="0"/>
    <n v="95"/>
    <b v="1"/>
    <x v="1"/>
    <x v="38"/>
    <n v="1.1048192771084338"/>
    <x v="222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x v="3042"/>
    <b v="0"/>
    <n v="37"/>
    <b v="1"/>
    <x v="1"/>
    <x v="38"/>
    <n v="1.28"/>
    <x v="222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x v="3043"/>
    <b v="0"/>
    <n v="128"/>
    <b v="1"/>
    <x v="1"/>
    <x v="38"/>
    <n v="1.1000666666666667"/>
    <x v="223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x v="3044"/>
    <b v="0"/>
    <n v="156"/>
    <b v="1"/>
    <x v="1"/>
    <x v="38"/>
    <n v="1.0934166666666667"/>
    <x v="223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x v="3045"/>
    <b v="0"/>
    <n v="64"/>
    <b v="1"/>
    <x v="1"/>
    <x v="38"/>
    <n v="1.3270650000000002"/>
    <x v="223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x v="3046"/>
    <b v="0"/>
    <n v="58"/>
    <b v="1"/>
    <x v="1"/>
    <x v="38"/>
    <n v="1.9084810126582279"/>
    <x v="223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x v="3047"/>
    <b v="0"/>
    <n v="20"/>
    <b v="1"/>
    <x v="1"/>
    <x v="38"/>
    <n v="1.49"/>
    <x v="223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x v="3048"/>
    <b v="0"/>
    <n v="47"/>
    <b v="1"/>
    <x v="1"/>
    <x v="38"/>
    <n v="1.6639999999999999"/>
    <x v="223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x v="3049"/>
    <b v="0"/>
    <n v="54"/>
    <b v="1"/>
    <x v="1"/>
    <x v="38"/>
    <n v="1.0666666666666667"/>
    <x v="2236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x v="3050"/>
    <b v="0"/>
    <n v="9"/>
    <b v="1"/>
    <x v="1"/>
    <x v="38"/>
    <n v="1.06"/>
    <x v="2237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x v="3051"/>
    <b v="1"/>
    <n v="35"/>
    <b v="0"/>
    <x v="1"/>
    <x v="38"/>
    <n v="0.23628571428571429"/>
    <x v="22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x v="3052"/>
    <b v="0"/>
    <n v="2"/>
    <b v="0"/>
    <x v="1"/>
    <x v="38"/>
    <n v="1.5E-3"/>
    <x v="83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x v="3053"/>
    <b v="0"/>
    <n v="3"/>
    <b v="0"/>
    <x v="1"/>
    <x v="38"/>
    <n v="4.0000000000000001E-3"/>
    <x v="14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x v="3054"/>
    <b v="0"/>
    <n v="0"/>
    <b v="0"/>
    <x v="1"/>
    <x v="38"/>
    <n v="0"/>
    <x v="12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x v="3055"/>
    <b v="0"/>
    <n v="1"/>
    <b v="0"/>
    <x v="1"/>
    <x v="38"/>
    <n v="5.0000000000000002E-5"/>
    <x v="12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x v="3056"/>
    <b v="0"/>
    <n v="0"/>
    <b v="0"/>
    <x v="1"/>
    <x v="38"/>
    <n v="0"/>
    <x v="12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x v="3057"/>
    <b v="0"/>
    <n v="0"/>
    <b v="0"/>
    <x v="1"/>
    <x v="38"/>
    <n v="0"/>
    <x v="12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x v="3058"/>
    <b v="0"/>
    <n v="3"/>
    <b v="0"/>
    <x v="1"/>
    <x v="38"/>
    <n v="1.6666666666666666E-4"/>
    <x v="12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x v="3059"/>
    <b v="0"/>
    <n v="11"/>
    <b v="0"/>
    <x v="1"/>
    <x v="38"/>
    <n v="3.0066666666666665E-2"/>
    <x v="2239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x v="3060"/>
    <b v="0"/>
    <n v="6"/>
    <b v="0"/>
    <x v="1"/>
    <x v="38"/>
    <n v="1.5227272727272728E-3"/>
    <x v="1795"/>
  </r>
  <r>
    <n v="3061"/>
    <s v="Help Save Parkway Cinemas!"/>
    <s v="Save a historic Local theater."/>
    <n v="1000000"/>
    <n v="0"/>
    <x v="2"/>
    <s v="US"/>
    <s v="USD"/>
    <x v="3056"/>
    <x v="3061"/>
    <b v="0"/>
    <n v="0"/>
    <b v="0"/>
    <x v="1"/>
    <x v="38"/>
    <n v="0"/>
    <x v="12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x v="3062"/>
    <b v="0"/>
    <n v="67"/>
    <b v="0"/>
    <x v="1"/>
    <x v="38"/>
    <n v="0.66839999999999999"/>
    <x v="2240"/>
  </r>
  <r>
    <n v="3063"/>
    <s v="Spec Haus"/>
    <s v="Members of the local Miami music scene are putting together a venue/creative space in Kendall!"/>
    <n v="3000"/>
    <n v="587"/>
    <x v="2"/>
    <s v="US"/>
    <s v="USD"/>
    <x v="3058"/>
    <x v="3063"/>
    <b v="0"/>
    <n v="23"/>
    <b v="0"/>
    <x v="1"/>
    <x v="38"/>
    <n v="0.19566666666666666"/>
    <x v="2241"/>
  </r>
  <r>
    <n v="3064"/>
    <s v="Kickstart the Crossroads Community"/>
    <s v="An epicenter for connection, creation and expression of the community."/>
    <n v="75000"/>
    <n v="8471"/>
    <x v="2"/>
    <s v="US"/>
    <s v="USD"/>
    <x v="3059"/>
    <x v="3064"/>
    <b v="0"/>
    <n v="72"/>
    <b v="0"/>
    <x v="1"/>
    <x v="38"/>
    <n v="0.11294666666666667"/>
    <x v="2242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x v="3065"/>
    <b v="0"/>
    <n v="2"/>
    <b v="0"/>
    <x v="1"/>
    <x v="38"/>
    <n v="4.0000000000000002E-4"/>
    <x v="14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x v="3066"/>
    <b v="0"/>
    <n v="15"/>
    <b v="0"/>
    <x v="1"/>
    <x v="38"/>
    <n v="0.11985714285714286"/>
    <x v="224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x v="3067"/>
    <b v="0"/>
    <n v="1"/>
    <b v="0"/>
    <x v="1"/>
    <x v="38"/>
    <n v="2.5000000000000001E-2"/>
    <x v="44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x v="3068"/>
    <b v="0"/>
    <n v="2"/>
    <b v="0"/>
    <x v="1"/>
    <x v="38"/>
    <n v="6.9999999999999999E-4"/>
    <x v="224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x v="3069"/>
    <b v="0"/>
    <n v="7"/>
    <b v="0"/>
    <x v="1"/>
    <x v="38"/>
    <n v="0.14099999999999999"/>
    <x v="2245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x v="3070"/>
    <b v="0"/>
    <n v="16"/>
    <b v="0"/>
    <x v="1"/>
    <x v="38"/>
    <n v="3.3399999999999999E-2"/>
    <x v="224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x v="3071"/>
    <b v="0"/>
    <n v="117"/>
    <b v="0"/>
    <x v="1"/>
    <x v="38"/>
    <n v="0.59775"/>
    <x v="224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x v="3072"/>
    <b v="0"/>
    <n v="2"/>
    <b v="0"/>
    <x v="1"/>
    <x v="38"/>
    <n v="1.6666666666666666E-4"/>
    <x v="12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x v="3073"/>
    <b v="0"/>
    <n v="7"/>
    <b v="0"/>
    <x v="1"/>
    <x v="38"/>
    <n v="2.3035714285714285E-4"/>
    <x v="22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x v="3074"/>
    <b v="0"/>
    <n v="3"/>
    <b v="0"/>
    <x v="1"/>
    <x v="38"/>
    <n v="8.8000000000000003E-4"/>
    <x v="224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x v="3075"/>
    <b v="0"/>
    <n v="20"/>
    <b v="0"/>
    <x v="1"/>
    <x v="38"/>
    <n v="8.6400000000000005E-2"/>
    <x v="2250"/>
  </r>
  <r>
    <n v="3076"/>
    <s v="10,000 Hours"/>
    <s v="Helping female comedians get in their 10,000 Hours of practice!"/>
    <n v="10000"/>
    <n v="1506"/>
    <x v="2"/>
    <s v="US"/>
    <s v="USD"/>
    <x v="3071"/>
    <x v="3076"/>
    <b v="0"/>
    <n v="50"/>
    <b v="0"/>
    <x v="1"/>
    <x v="38"/>
    <n v="0.15060000000000001"/>
    <x v="225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x v="3077"/>
    <b v="0"/>
    <n v="2"/>
    <b v="0"/>
    <x v="1"/>
    <x v="38"/>
    <n v="4.7727272727272731E-3"/>
    <x v="185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x v="3078"/>
    <b v="0"/>
    <n v="3"/>
    <b v="0"/>
    <x v="1"/>
    <x v="38"/>
    <n v="1.1833333333333333E-3"/>
    <x v="198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x v="3079"/>
    <b v="0"/>
    <n v="27"/>
    <b v="0"/>
    <x v="1"/>
    <x v="38"/>
    <n v="8.4173998587352451E-3"/>
    <x v="225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x v="3080"/>
    <b v="0"/>
    <n v="7"/>
    <b v="0"/>
    <x v="1"/>
    <x v="38"/>
    <n v="1.8799999999999999E-4"/>
    <x v="225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x v="3081"/>
    <b v="0"/>
    <n v="5"/>
    <b v="0"/>
    <x v="1"/>
    <x v="38"/>
    <n v="2.1029999999999998E-3"/>
    <x v="225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x v="3082"/>
    <b v="0"/>
    <n v="0"/>
    <b v="0"/>
    <x v="1"/>
    <x v="38"/>
    <n v="0"/>
    <x v="12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x v="3083"/>
    <b v="0"/>
    <n v="3"/>
    <b v="0"/>
    <x v="1"/>
    <x v="38"/>
    <n v="2.8E-3"/>
    <x v="80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x v="3084"/>
    <b v="0"/>
    <n v="6"/>
    <b v="0"/>
    <x v="1"/>
    <x v="38"/>
    <n v="0.11579206701157921"/>
    <x v="225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x v="3085"/>
    <b v="0"/>
    <n v="9"/>
    <b v="0"/>
    <x v="1"/>
    <x v="38"/>
    <n v="2.4400000000000002E-2"/>
    <x v="225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x v="3086"/>
    <b v="0"/>
    <n v="3"/>
    <b v="0"/>
    <x v="1"/>
    <x v="38"/>
    <n v="2.5000000000000001E-3"/>
    <x v="4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x v="3087"/>
    <b v="0"/>
    <n v="2"/>
    <b v="0"/>
    <x v="1"/>
    <x v="38"/>
    <n v="6.2500000000000003E-3"/>
    <x v="37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x v="3088"/>
    <b v="0"/>
    <n v="3"/>
    <b v="0"/>
    <x v="1"/>
    <x v="38"/>
    <n v="1.9384615384615384E-3"/>
    <x v="84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x v="3089"/>
    <b v="0"/>
    <n v="45"/>
    <b v="0"/>
    <x v="1"/>
    <x v="38"/>
    <n v="0.23416000000000001"/>
    <x v="2257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x v="3090"/>
    <b v="0"/>
    <n v="9"/>
    <b v="0"/>
    <x v="1"/>
    <x v="38"/>
    <n v="5.080888888888889E-2"/>
    <x v="225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x v="3091"/>
    <b v="0"/>
    <n v="9"/>
    <b v="0"/>
    <x v="1"/>
    <x v="38"/>
    <n v="0.15920000000000001"/>
    <x v="225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x v="3092"/>
    <b v="0"/>
    <n v="21"/>
    <b v="0"/>
    <x v="1"/>
    <x v="38"/>
    <n v="1.1831900000000001E-2"/>
    <x v="226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x v="3093"/>
    <b v="0"/>
    <n v="17"/>
    <b v="0"/>
    <x v="1"/>
    <x v="38"/>
    <n v="0.22750000000000001"/>
    <x v="226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x v="3094"/>
    <b v="0"/>
    <n v="1"/>
    <b v="0"/>
    <x v="1"/>
    <x v="38"/>
    <n v="2.5000000000000001E-4"/>
    <x v="38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x v="3095"/>
    <b v="0"/>
    <n v="1"/>
    <b v="0"/>
    <x v="1"/>
    <x v="38"/>
    <n v="3.351206434316354E-3"/>
    <x v="7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x v="3096"/>
    <b v="0"/>
    <n v="14"/>
    <b v="0"/>
    <x v="1"/>
    <x v="38"/>
    <n v="3.9750000000000001E-2"/>
    <x v="226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x v="3097"/>
    <b v="0"/>
    <n v="42"/>
    <b v="0"/>
    <x v="1"/>
    <x v="38"/>
    <n v="0.17150000000000001"/>
    <x v="226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x v="3098"/>
    <b v="0"/>
    <n v="27"/>
    <b v="0"/>
    <x v="1"/>
    <x v="38"/>
    <n v="3.608004104669061E-2"/>
    <x v="226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x v="3099"/>
    <b v="0"/>
    <n v="5"/>
    <b v="0"/>
    <x v="1"/>
    <x v="38"/>
    <n v="0.13900000000000001"/>
    <x v="226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x v="3100"/>
    <b v="0"/>
    <n v="13"/>
    <b v="0"/>
    <x v="1"/>
    <x v="38"/>
    <n v="0.15225"/>
    <x v="226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x v="3101"/>
    <b v="0"/>
    <n v="12"/>
    <b v="0"/>
    <x v="1"/>
    <x v="38"/>
    <n v="0.12"/>
    <x v="38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x v="3102"/>
    <b v="0"/>
    <n v="90"/>
    <b v="0"/>
    <x v="1"/>
    <x v="38"/>
    <n v="0.391125"/>
    <x v="2267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x v="3103"/>
    <b v="0"/>
    <n v="2"/>
    <b v="0"/>
    <x v="1"/>
    <x v="38"/>
    <n v="2.6829268292682929E-3"/>
    <x v="14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x v="3104"/>
    <b v="0"/>
    <n v="5"/>
    <b v="0"/>
    <x v="1"/>
    <x v="38"/>
    <n v="0.29625000000000001"/>
    <x v="226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x v="3105"/>
    <b v="0"/>
    <n v="31"/>
    <b v="0"/>
    <x v="1"/>
    <x v="38"/>
    <n v="0.4236099230111206"/>
    <x v="226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x v="3106"/>
    <b v="0"/>
    <n v="4"/>
    <b v="0"/>
    <x v="1"/>
    <x v="38"/>
    <n v="4.1000000000000002E-2"/>
    <x v="227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x v="3107"/>
    <b v="0"/>
    <n v="29"/>
    <b v="0"/>
    <x v="1"/>
    <x v="38"/>
    <n v="0.197625"/>
    <x v="2271"/>
  </r>
  <r>
    <n v="3108"/>
    <s v="Funding a home for our Children's Theater"/>
    <s v="We need a permanent home for the theater!"/>
    <n v="50000"/>
    <n v="26"/>
    <x v="2"/>
    <s v="US"/>
    <s v="USD"/>
    <x v="3102"/>
    <x v="3108"/>
    <b v="0"/>
    <n v="2"/>
    <b v="0"/>
    <x v="1"/>
    <x v="38"/>
    <n v="5.1999999999999995E-4"/>
    <x v="3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x v="3109"/>
    <b v="0"/>
    <n v="114"/>
    <b v="0"/>
    <x v="1"/>
    <x v="38"/>
    <n v="0.25030188679245285"/>
    <x v="227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x v="3110"/>
    <b v="0"/>
    <n v="1"/>
    <b v="0"/>
    <x v="1"/>
    <x v="38"/>
    <n v="4.0000000000000002E-4"/>
    <x v="1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x v="3111"/>
    <b v="0"/>
    <n v="76"/>
    <b v="0"/>
    <x v="1"/>
    <x v="38"/>
    <n v="0.26640000000000003"/>
    <x v="227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x v="3112"/>
    <b v="0"/>
    <n v="9"/>
    <b v="0"/>
    <x v="1"/>
    <x v="38"/>
    <n v="4.7363636363636365E-2"/>
    <x v="227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x v="3113"/>
    <b v="0"/>
    <n v="37"/>
    <b v="0"/>
    <x v="1"/>
    <x v="38"/>
    <n v="4.2435339894712751E-2"/>
    <x v="227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x v="3114"/>
    <b v="0"/>
    <n v="0"/>
    <b v="0"/>
    <x v="1"/>
    <x v="38"/>
    <n v="0"/>
    <x v="121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x v="3115"/>
    <b v="0"/>
    <n v="1"/>
    <b v="0"/>
    <x v="1"/>
    <x v="38"/>
    <n v="0.03"/>
    <x v="468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x v="3116"/>
    <b v="0"/>
    <n v="10"/>
    <b v="0"/>
    <x v="1"/>
    <x v="38"/>
    <n v="0.57333333333333336"/>
    <x v="1380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x v="3117"/>
    <b v="0"/>
    <n v="1"/>
    <b v="0"/>
    <x v="1"/>
    <x v="38"/>
    <n v="1E-3"/>
    <x v="120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x v="3118"/>
    <b v="0"/>
    <n v="2"/>
    <b v="0"/>
    <x v="1"/>
    <x v="38"/>
    <n v="3.0999999999999999E-3"/>
    <x v="227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x v="3119"/>
    <b v="0"/>
    <n v="1"/>
    <b v="0"/>
    <x v="1"/>
    <x v="38"/>
    <n v="5.0000000000000001E-4"/>
    <x v="1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x v="3120"/>
    <b v="0"/>
    <n v="10"/>
    <b v="0"/>
    <x v="1"/>
    <x v="38"/>
    <n v="9.8461538461538464E-5"/>
    <x v="227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x v="3121"/>
    <b v="0"/>
    <n v="1"/>
    <b v="0"/>
    <x v="1"/>
    <x v="38"/>
    <n v="6.6666666666666671E-3"/>
    <x v="119"/>
  </r>
  <r>
    <n v="3122"/>
    <s v="be back soon (Canceled)"/>
    <s v="cancelled until further notice"/>
    <n v="199"/>
    <n v="116"/>
    <x v="1"/>
    <s v="US"/>
    <s v="USD"/>
    <x v="3116"/>
    <x v="3122"/>
    <b v="0"/>
    <n v="2"/>
    <b v="0"/>
    <x v="1"/>
    <x v="38"/>
    <n v="0.58291457286432158"/>
    <x v="227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x v="3123"/>
    <b v="0"/>
    <n v="348"/>
    <b v="0"/>
    <x v="1"/>
    <x v="38"/>
    <n v="0.68153600000000003"/>
    <x v="227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x v="3124"/>
    <b v="0"/>
    <n v="4"/>
    <b v="0"/>
    <x v="1"/>
    <x v="38"/>
    <n v="3.2499999999999997E-5"/>
    <x v="2280"/>
  </r>
  <r>
    <n v="3125"/>
    <s v="N/A (Canceled)"/>
    <s v="N/A"/>
    <n v="1500000"/>
    <n v="0"/>
    <x v="1"/>
    <s v="US"/>
    <s v="USD"/>
    <x v="3119"/>
    <x v="3125"/>
    <b v="0"/>
    <n v="0"/>
    <b v="0"/>
    <x v="1"/>
    <x v="38"/>
    <n v="0"/>
    <x v="12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x v="3126"/>
    <b v="0"/>
    <n v="17"/>
    <b v="0"/>
    <x v="1"/>
    <x v="38"/>
    <n v="4.1599999999999998E-2"/>
    <x v="228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x v="3127"/>
    <b v="0"/>
    <n v="0"/>
    <b v="0"/>
    <x v="1"/>
    <x v="38"/>
    <n v="0"/>
    <x v="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x v="3128"/>
    <b v="0"/>
    <n v="117"/>
    <b v="0"/>
    <x v="1"/>
    <x v="6"/>
    <n v="1.0860666666666667"/>
    <x v="228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x v="3129"/>
    <b v="0"/>
    <n v="1"/>
    <b v="0"/>
    <x v="1"/>
    <x v="6"/>
    <n v="8.0000000000000002E-3"/>
    <x v="119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x v="3130"/>
    <b v="0"/>
    <n v="4"/>
    <b v="0"/>
    <x v="1"/>
    <x v="6"/>
    <n v="3.7499999999999999E-2"/>
    <x v="2283"/>
  </r>
  <r>
    <n v="3131"/>
    <s v="SNAKE EYES"/>
    <s v="A Staged Reading of &quot;Snake Eyes,&quot; a new play by Alex Rafala"/>
    <n v="4100"/>
    <n v="645"/>
    <x v="3"/>
    <s v="US"/>
    <s v="USD"/>
    <x v="3125"/>
    <x v="3131"/>
    <b v="0"/>
    <n v="12"/>
    <b v="0"/>
    <x v="1"/>
    <x v="6"/>
    <n v="0.15731707317073171"/>
    <x v="404"/>
  </r>
  <r>
    <n v="3132"/>
    <s v="A Bite of a Snake Play"/>
    <s v="Smells Like Money, Drips Like Honey, Taste Like Mocha, Better Run AWAY"/>
    <n v="30000"/>
    <n v="10"/>
    <x v="3"/>
    <s v="US"/>
    <s v="USD"/>
    <x v="3126"/>
    <x v="3132"/>
    <b v="0"/>
    <n v="1"/>
    <b v="0"/>
    <x v="1"/>
    <x v="6"/>
    <n v="3.3333333333333332E-4"/>
    <x v="1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x v="3133"/>
    <b v="0"/>
    <n v="16"/>
    <b v="0"/>
    <x v="1"/>
    <x v="6"/>
    <n v="1.08"/>
    <x v="120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x v="3134"/>
    <b v="0"/>
    <n v="12"/>
    <b v="0"/>
    <x v="1"/>
    <x v="6"/>
    <n v="0.22500000000000001"/>
    <x v="65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x v="3135"/>
    <b v="0"/>
    <n v="7"/>
    <b v="0"/>
    <x v="1"/>
    <x v="6"/>
    <n v="0.20849420849420849"/>
    <x v="228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x v="3136"/>
    <b v="0"/>
    <n v="22"/>
    <b v="0"/>
    <x v="1"/>
    <x v="6"/>
    <n v="1.278"/>
    <x v="2285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x v="3137"/>
    <b v="0"/>
    <n v="1"/>
    <b v="0"/>
    <x v="1"/>
    <x v="6"/>
    <n v="3.3333333333333333E-2"/>
    <x v="73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x v="3138"/>
    <b v="0"/>
    <n v="0"/>
    <b v="0"/>
    <x v="1"/>
    <x v="6"/>
    <n v="0"/>
    <x v="12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x v="3139"/>
    <b v="0"/>
    <n v="6"/>
    <b v="0"/>
    <x v="1"/>
    <x v="6"/>
    <n v="5.3999999999999999E-2"/>
    <x v="228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x v="3140"/>
    <b v="0"/>
    <n v="4"/>
    <b v="0"/>
    <x v="1"/>
    <x v="6"/>
    <n v="9.5999999999999992E-3"/>
    <x v="1228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x v="3141"/>
    <b v="0"/>
    <n v="8"/>
    <b v="0"/>
    <x v="1"/>
    <x v="6"/>
    <n v="0.51600000000000001"/>
    <x v="228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x v="3142"/>
    <b v="0"/>
    <n v="3"/>
    <b v="0"/>
    <x v="1"/>
    <x v="6"/>
    <n v="1.6363636363636365E-2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x v="3143"/>
    <b v="0"/>
    <n v="0"/>
    <b v="0"/>
    <x v="1"/>
    <x v="6"/>
    <n v="0"/>
    <x v="12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x v="3144"/>
    <b v="0"/>
    <n v="30"/>
    <b v="0"/>
    <x v="1"/>
    <x v="6"/>
    <n v="0.754"/>
    <x v="2288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x v="3145"/>
    <b v="0"/>
    <n v="0"/>
    <b v="0"/>
    <x v="1"/>
    <x v="6"/>
    <n v="0"/>
    <x v="12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x v="3146"/>
    <b v="0"/>
    <n v="12"/>
    <b v="0"/>
    <x v="1"/>
    <x v="6"/>
    <n v="0.105"/>
    <x v="228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x v="3147"/>
    <b v="1"/>
    <n v="213"/>
    <b v="1"/>
    <x v="1"/>
    <x v="6"/>
    <n v="1.1752499999999999"/>
    <x v="2290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x v="3148"/>
    <b v="1"/>
    <n v="57"/>
    <b v="1"/>
    <x v="1"/>
    <x v="6"/>
    <n v="1.3116666666666668"/>
    <x v="229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x v="3149"/>
    <b v="1"/>
    <n v="25"/>
    <b v="1"/>
    <x v="1"/>
    <x v="6"/>
    <n v="1.04"/>
    <x v="36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x v="3150"/>
    <b v="1"/>
    <n v="104"/>
    <b v="1"/>
    <x v="1"/>
    <x v="6"/>
    <n v="1.01"/>
    <x v="2292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x v="3151"/>
    <b v="1"/>
    <n v="34"/>
    <b v="1"/>
    <x v="1"/>
    <x v="6"/>
    <n v="1.004"/>
    <x v="229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x v="3152"/>
    <b v="1"/>
    <n v="67"/>
    <b v="1"/>
    <x v="1"/>
    <x v="6"/>
    <n v="1.0595454545454546"/>
    <x v="229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x v="3153"/>
    <b v="1"/>
    <n v="241"/>
    <b v="1"/>
    <x v="1"/>
    <x v="6"/>
    <n v="3.3558333333333334"/>
    <x v="229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x v="3154"/>
    <b v="1"/>
    <n v="123"/>
    <b v="1"/>
    <x v="1"/>
    <x v="6"/>
    <n v="1.1292857142857142"/>
    <x v="229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x v="3155"/>
    <b v="1"/>
    <n v="302"/>
    <b v="1"/>
    <x v="1"/>
    <x v="6"/>
    <n v="1.885046"/>
    <x v="229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x v="3156"/>
    <b v="1"/>
    <n v="89"/>
    <b v="1"/>
    <x v="1"/>
    <x v="6"/>
    <n v="1.0181818181818181"/>
    <x v="2298"/>
  </r>
  <r>
    <n v="3157"/>
    <s v="Summer FourPlay"/>
    <s v="Four Directors.  Four One Acts.  Four Genres.  For You."/>
    <n v="4000"/>
    <n v="4040"/>
    <x v="0"/>
    <s v="US"/>
    <s v="USD"/>
    <x v="3151"/>
    <x v="3157"/>
    <b v="1"/>
    <n v="41"/>
    <b v="1"/>
    <x v="1"/>
    <x v="6"/>
    <n v="1.01"/>
    <x v="2299"/>
  </r>
  <r>
    <n v="3158"/>
    <s v="Nursery Crimes"/>
    <s v="A 40s crime-noir play using nursery rhyme characters."/>
    <n v="5000"/>
    <n v="5700"/>
    <x v="0"/>
    <s v="US"/>
    <s v="USD"/>
    <x v="3152"/>
    <x v="3158"/>
    <b v="1"/>
    <n v="69"/>
    <b v="1"/>
    <x v="1"/>
    <x v="6"/>
    <n v="1.1399999999999999"/>
    <x v="2300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x v="3159"/>
    <b v="1"/>
    <n v="52"/>
    <b v="1"/>
    <x v="1"/>
    <x v="6"/>
    <n v="1.3348133333333334"/>
    <x v="23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x v="3160"/>
    <b v="1"/>
    <n v="57"/>
    <b v="1"/>
    <x v="1"/>
    <x v="6"/>
    <n v="1.0153333333333334"/>
    <x v="230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x v="3161"/>
    <b v="1"/>
    <n v="74"/>
    <b v="1"/>
    <x v="1"/>
    <x v="6"/>
    <n v="1.0509999999999999"/>
    <x v="230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x v="3162"/>
    <b v="1"/>
    <n v="63"/>
    <b v="1"/>
    <x v="1"/>
    <x v="6"/>
    <n v="1.2715000000000001"/>
    <x v="230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x v="3163"/>
    <b v="1"/>
    <n v="72"/>
    <b v="1"/>
    <x v="1"/>
    <x v="6"/>
    <n v="1.1115384615384616"/>
    <x v="230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x v="3164"/>
    <b v="1"/>
    <n v="71"/>
    <b v="1"/>
    <x v="1"/>
    <x v="6"/>
    <n v="1.0676000000000001"/>
    <x v="230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x v="3165"/>
    <b v="1"/>
    <n v="21"/>
    <b v="1"/>
    <x v="1"/>
    <x v="6"/>
    <n v="1.6266666666666667"/>
    <x v="230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x v="3166"/>
    <b v="1"/>
    <n v="930"/>
    <b v="1"/>
    <x v="1"/>
    <x v="6"/>
    <n v="1.6022808571428573"/>
    <x v="2308"/>
  </r>
  <r>
    <n v="3167"/>
    <s v="Destiny is Judd Nelson: a new play at FringeNYC"/>
    <s v="What is destiny? Explore it with us this August at FringeNYC."/>
    <n v="3000"/>
    <n v="3485"/>
    <x v="0"/>
    <s v="US"/>
    <s v="USD"/>
    <x v="3160"/>
    <x v="3167"/>
    <b v="1"/>
    <n v="55"/>
    <b v="1"/>
    <x v="1"/>
    <x v="6"/>
    <n v="1.1616666666666666"/>
    <x v="230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x v="3168"/>
    <b v="1"/>
    <n v="61"/>
    <b v="1"/>
    <x v="1"/>
    <x v="6"/>
    <n v="1.242"/>
    <x v="2310"/>
  </r>
  <r>
    <n v="3169"/>
    <s v="The Window"/>
    <s v="We're bringing The Window to the Cherry Lane Theater in January 2014."/>
    <n v="8000"/>
    <n v="8241"/>
    <x v="0"/>
    <s v="US"/>
    <s v="USD"/>
    <x v="3162"/>
    <x v="3169"/>
    <b v="1"/>
    <n v="82"/>
    <b v="1"/>
    <x v="1"/>
    <x v="6"/>
    <n v="1.030125"/>
    <x v="98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x v="3170"/>
    <b v="1"/>
    <n v="71"/>
    <b v="1"/>
    <x v="1"/>
    <x v="6"/>
    <n v="1.1225000000000001"/>
    <x v="231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x v="3171"/>
    <b v="1"/>
    <n v="117"/>
    <b v="1"/>
    <x v="1"/>
    <x v="6"/>
    <n v="1.0881428571428571"/>
    <x v="231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x v="3172"/>
    <b v="1"/>
    <n v="29"/>
    <b v="1"/>
    <x v="1"/>
    <x v="6"/>
    <n v="1.1499999999999999"/>
    <x v="231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x v="3173"/>
    <b v="1"/>
    <n v="74"/>
    <b v="1"/>
    <x v="1"/>
    <x v="6"/>
    <n v="1.03"/>
    <x v="231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x v="3174"/>
    <b v="1"/>
    <n v="23"/>
    <b v="1"/>
    <x v="1"/>
    <x v="6"/>
    <n v="1.0113333333333334"/>
    <x v="231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x v="3175"/>
    <b v="1"/>
    <n v="60"/>
    <b v="1"/>
    <x v="1"/>
    <x v="6"/>
    <n v="1.0955999999999999"/>
    <x v="231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x v="3176"/>
    <b v="1"/>
    <n v="55"/>
    <b v="1"/>
    <x v="1"/>
    <x v="6"/>
    <n v="1.148421052631579"/>
    <x v="231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x v="3177"/>
    <b v="1"/>
    <n v="51"/>
    <b v="1"/>
    <x v="1"/>
    <x v="6"/>
    <n v="1.1739999999999999"/>
    <x v="2318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x v="3178"/>
    <b v="1"/>
    <n v="78"/>
    <b v="1"/>
    <x v="1"/>
    <x v="6"/>
    <n v="1.7173333333333334"/>
    <x v="2319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x v="3179"/>
    <b v="1"/>
    <n v="62"/>
    <b v="1"/>
    <x v="1"/>
    <x v="6"/>
    <n v="1.1416238095238094"/>
    <x v="232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x v="3180"/>
    <b v="1"/>
    <n v="45"/>
    <b v="1"/>
    <x v="1"/>
    <x v="6"/>
    <n v="1.1975"/>
    <x v="232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x v="3181"/>
    <b v="1"/>
    <n v="15"/>
    <b v="1"/>
    <x v="1"/>
    <x v="6"/>
    <n v="1.0900000000000001"/>
    <x v="82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x v="3182"/>
    <b v="1"/>
    <n v="151"/>
    <b v="1"/>
    <x v="1"/>
    <x v="6"/>
    <n v="1.0088571428571429"/>
    <x v="2322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x v="3183"/>
    <b v="1"/>
    <n v="68"/>
    <b v="1"/>
    <x v="1"/>
    <x v="6"/>
    <n v="1.0900000000000001"/>
    <x v="232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x v="3184"/>
    <b v="1"/>
    <n v="46"/>
    <b v="1"/>
    <x v="1"/>
    <x v="6"/>
    <n v="1.0720930232558139"/>
    <x v="232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x v="3185"/>
    <b v="1"/>
    <n v="24"/>
    <b v="1"/>
    <x v="1"/>
    <x v="6"/>
    <n v="1"/>
    <x v="69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x v="3186"/>
    <b v="1"/>
    <n v="70"/>
    <b v="1"/>
    <x v="1"/>
    <x v="6"/>
    <n v="1.0218750000000001"/>
    <x v="23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x v="3187"/>
    <b v="1"/>
    <n v="244"/>
    <b v="1"/>
    <x v="1"/>
    <x v="6"/>
    <n v="1.1629333333333334"/>
    <x v="23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x v="3188"/>
    <b v="0"/>
    <n v="9"/>
    <b v="0"/>
    <x v="1"/>
    <x v="40"/>
    <n v="0.65"/>
    <x v="232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x v="3189"/>
    <b v="0"/>
    <n v="19"/>
    <b v="0"/>
    <x v="1"/>
    <x v="40"/>
    <n v="0.12327272727272727"/>
    <x v="232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x v="3190"/>
    <b v="0"/>
    <n v="0"/>
    <b v="0"/>
    <x v="1"/>
    <x v="40"/>
    <n v="0"/>
    <x v="12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x v="3191"/>
    <b v="0"/>
    <n v="4"/>
    <b v="0"/>
    <x v="1"/>
    <x v="40"/>
    <n v="4.0266666666666666E-2"/>
    <x v="232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x v="3192"/>
    <b v="0"/>
    <n v="8"/>
    <b v="0"/>
    <x v="1"/>
    <x v="40"/>
    <n v="1.0200000000000001E-2"/>
    <x v="8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x v="3193"/>
    <b v="0"/>
    <n v="24"/>
    <b v="0"/>
    <x v="1"/>
    <x v="40"/>
    <n v="0.1174"/>
    <x v="23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x v="3194"/>
    <b v="0"/>
    <n v="0"/>
    <b v="0"/>
    <x v="1"/>
    <x v="40"/>
    <n v="0"/>
    <x v="12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x v="3195"/>
    <b v="0"/>
    <n v="39"/>
    <b v="0"/>
    <x v="1"/>
    <x v="40"/>
    <n v="0.59142857142857141"/>
    <x v="233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x v="3196"/>
    <b v="0"/>
    <n v="6"/>
    <b v="0"/>
    <x v="1"/>
    <x v="40"/>
    <n v="5.9999999999999995E-4"/>
    <x v="468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x v="3197"/>
    <b v="0"/>
    <n v="4"/>
    <b v="0"/>
    <x v="1"/>
    <x v="40"/>
    <n v="0.1145"/>
    <x v="233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x v="3198"/>
    <b v="0"/>
    <n v="3"/>
    <b v="0"/>
    <x v="1"/>
    <x v="40"/>
    <n v="3.6666666666666666E-3"/>
    <x v="233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x v="3199"/>
    <b v="0"/>
    <n v="53"/>
    <b v="0"/>
    <x v="1"/>
    <x v="40"/>
    <n v="0.52159999999999995"/>
    <x v="233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x v="3200"/>
    <b v="0"/>
    <n v="1"/>
    <b v="0"/>
    <x v="1"/>
    <x v="40"/>
    <n v="2.0000000000000002E-5"/>
    <x v="12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x v="3201"/>
    <b v="0"/>
    <n v="2"/>
    <b v="0"/>
    <x v="1"/>
    <x v="40"/>
    <n v="1.2500000000000001E-2"/>
    <x v="38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x v="3202"/>
    <b v="0"/>
    <n v="25"/>
    <b v="0"/>
    <x v="1"/>
    <x v="40"/>
    <n v="0.54520000000000002"/>
    <x v="233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x v="3203"/>
    <b v="0"/>
    <n v="6"/>
    <b v="0"/>
    <x v="1"/>
    <x v="40"/>
    <n v="0.25"/>
    <x v="69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x v="3204"/>
    <b v="0"/>
    <n v="0"/>
    <b v="0"/>
    <x v="1"/>
    <x v="40"/>
    <n v="0"/>
    <x v="12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x v="3205"/>
    <b v="0"/>
    <n v="12"/>
    <b v="0"/>
    <x v="1"/>
    <x v="40"/>
    <n v="3.4125000000000003E-2"/>
    <x v="196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x v="3206"/>
    <b v="0"/>
    <n v="0"/>
    <b v="0"/>
    <x v="1"/>
    <x v="40"/>
    <n v="0"/>
    <x v="12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x v="3207"/>
    <b v="0"/>
    <n v="36"/>
    <b v="0"/>
    <x v="1"/>
    <x v="40"/>
    <n v="0.46363636363636362"/>
    <x v="233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x v="3208"/>
    <b v="1"/>
    <n v="82"/>
    <b v="1"/>
    <x v="1"/>
    <x v="6"/>
    <n v="1.0349999999999999"/>
    <x v="233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x v="3209"/>
    <b v="1"/>
    <n v="226"/>
    <b v="1"/>
    <x v="1"/>
    <x v="6"/>
    <n v="1.1932315789473684"/>
    <x v="23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x v="3210"/>
    <b v="1"/>
    <n v="60"/>
    <b v="1"/>
    <x v="1"/>
    <x v="6"/>
    <n v="1.2576666666666667"/>
    <x v="23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x v="3211"/>
    <b v="1"/>
    <n v="322"/>
    <b v="1"/>
    <x v="1"/>
    <x v="6"/>
    <n v="1.1974347826086957"/>
    <x v="2340"/>
  </r>
  <r>
    <n v="3212"/>
    <s v="Campo Maldito"/>
    <s v="Help us bring our production of Campo Maldito to New York AND San Francisco!"/>
    <n v="4000"/>
    <n v="5050"/>
    <x v="0"/>
    <s v="US"/>
    <s v="USD"/>
    <x v="3205"/>
    <x v="3212"/>
    <b v="1"/>
    <n v="94"/>
    <b v="1"/>
    <x v="1"/>
    <x v="6"/>
    <n v="1.2625"/>
    <x v="234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x v="3213"/>
    <b v="1"/>
    <n v="47"/>
    <b v="1"/>
    <x v="1"/>
    <x v="6"/>
    <n v="1.0011666666666668"/>
    <x v="234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x v="3214"/>
    <b v="1"/>
    <n v="115"/>
    <b v="1"/>
    <x v="1"/>
    <x v="6"/>
    <n v="1.0213333333333334"/>
    <x v="234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x v="3215"/>
    <b v="1"/>
    <n v="134"/>
    <b v="1"/>
    <x v="1"/>
    <x v="6"/>
    <n v="1.0035142857142858"/>
    <x v="234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x v="3216"/>
    <b v="1"/>
    <n v="35"/>
    <b v="1"/>
    <x v="1"/>
    <x v="6"/>
    <n v="1.0004999999999999"/>
    <x v="2345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x v="3217"/>
    <b v="1"/>
    <n v="104"/>
    <b v="1"/>
    <x v="1"/>
    <x v="6"/>
    <n v="1.1602222222222223"/>
    <x v="234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x v="3218"/>
    <b v="1"/>
    <n v="184"/>
    <b v="1"/>
    <x v="1"/>
    <x v="6"/>
    <n v="1.0209999999999999"/>
    <x v="2347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x v="3219"/>
    <b v="1"/>
    <n v="119"/>
    <b v="1"/>
    <x v="1"/>
    <x v="6"/>
    <n v="1.0011000000000001"/>
    <x v="2348"/>
  </r>
  <r>
    <n v="3220"/>
    <s v="Burners"/>
    <s v="A sci-fi thriller for the stage opening March 10 in Los Angeles."/>
    <n v="15000"/>
    <n v="15126"/>
    <x v="0"/>
    <s v="US"/>
    <s v="USD"/>
    <x v="3213"/>
    <x v="3220"/>
    <b v="1"/>
    <n v="59"/>
    <b v="1"/>
    <x v="1"/>
    <x v="6"/>
    <n v="1.0084"/>
    <x v="234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x v="3221"/>
    <b v="1"/>
    <n v="113"/>
    <b v="1"/>
    <x v="1"/>
    <x v="6"/>
    <n v="1.0342499999999999"/>
    <x v="235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x v="3222"/>
    <b v="1"/>
    <n v="84"/>
    <b v="1"/>
    <x v="1"/>
    <x v="6"/>
    <n v="1.248"/>
    <x v="235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x v="3223"/>
    <b v="1"/>
    <n v="74"/>
    <b v="1"/>
    <x v="1"/>
    <x v="6"/>
    <n v="1.0951612903225807"/>
    <x v="235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x v="3224"/>
    <b v="1"/>
    <n v="216"/>
    <b v="1"/>
    <x v="1"/>
    <x v="6"/>
    <n v="1.0203333333333333"/>
    <x v="235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x v="3225"/>
    <b v="1"/>
    <n v="39"/>
    <b v="1"/>
    <x v="1"/>
    <x v="6"/>
    <n v="1.0235000000000001"/>
    <x v="235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x v="3226"/>
    <b v="1"/>
    <n v="21"/>
    <b v="1"/>
    <x v="1"/>
    <x v="6"/>
    <n v="1.0416666666666667"/>
    <x v="235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x v="3227"/>
    <b v="0"/>
    <n v="30"/>
    <b v="1"/>
    <x v="1"/>
    <x v="6"/>
    <n v="1.25"/>
    <x v="73"/>
  </r>
  <r>
    <n v="3228"/>
    <s v="Hear Me Roar: A Season of Powerful Women"/>
    <s v="A Season of Powerful Women. A Season of Defiance."/>
    <n v="7000"/>
    <n v="7164"/>
    <x v="0"/>
    <s v="US"/>
    <s v="USD"/>
    <x v="3221"/>
    <x v="3228"/>
    <b v="1"/>
    <n v="37"/>
    <b v="1"/>
    <x v="1"/>
    <x v="6"/>
    <n v="1.0234285714285714"/>
    <x v="235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x v="3229"/>
    <b v="1"/>
    <n v="202"/>
    <b v="1"/>
    <x v="1"/>
    <x v="6"/>
    <n v="1.0786500000000001"/>
    <x v="235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x v="3230"/>
    <b v="1"/>
    <n v="37"/>
    <b v="1"/>
    <x v="1"/>
    <x v="6"/>
    <n v="1.0988461538461538"/>
    <x v="235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x v="3231"/>
    <b v="0"/>
    <n v="28"/>
    <b v="1"/>
    <x v="1"/>
    <x v="6"/>
    <n v="1.61"/>
    <x v="40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x v="3232"/>
    <b v="1"/>
    <n v="26"/>
    <b v="1"/>
    <x v="1"/>
    <x v="6"/>
    <n v="1.3120000000000001"/>
    <x v="2359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x v="3233"/>
    <b v="0"/>
    <n v="61"/>
    <b v="1"/>
    <x v="1"/>
    <x v="6"/>
    <n v="1.1879999999999999"/>
    <x v="236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x v="3234"/>
    <b v="0"/>
    <n v="115"/>
    <b v="1"/>
    <x v="1"/>
    <x v="6"/>
    <n v="1.0039275000000001"/>
    <x v="236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x v="3235"/>
    <b v="1"/>
    <n v="181"/>
    <b v="1"/>
    <x v="1"/>
    <x v="6"/>
    <n v="1.0320666666666667"/>
    <x v="236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x v="3236"/>
    <b v="0"/>
    <n v="110"/>
    <b v="1"/>
    <x v="1"/>
    <x v="6"/>
    <n v="1.006"/>
    <x v="236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x v="3237"/>
    <b v="1"/>
    <n v="269"/>
    <b v="1"/>
    <x v="1"/>
    <x v="6"/>
    <n v="1.0078754285714286"/>
    <x v="236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x v="3238"/>
    <b v="1"/>
    <n v="79"/>
    <b v="1"/>
    <x v="1"/>
    <x v="6"/>
    <n v="1.1232142857142857"/>
    <x v="236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x v="3239"/>
    <b v="1"/>
    <n v="104"/>
    <b v="1"/>
    <x v="1"/>
    <x v="6"/>
    <n v="1.0591914022517912"/>
    <x v="236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x v="3240"/>
    <b v="0"/>
    <n v="34"/>
    <b v="1"/>
    <x v="1"/>
    <x v="6"/>
    <n v="1.0056666666666667"/>
    <x v="236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x v="3241"/>
    <b v="1"/>
    <n v="167"/>
    <b v="1"/>
    <x v="1"/>
    <x v="6"/>
    <n v="1.1530588235294117"/>
    <x v="236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x v="3242"/>
    <b v="1"/>
    <n v="183"/>
    <b v="1"/>
    <x v="1"/>
    <x v="6"/>
    <n v="1.273042"/>
    <x v="236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x v="3243"/>
    <b v="1"/>
    <n v="71"/>
    <b v="1"/>
    <x v="1"/>
    <x v="6"/>
    <n v="1.028375"/>
    <x v="237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x v="3244"/>
    <b v="0"/>
    <n v="69"/>
    <b v="1"/>
    <x v="1"/>
    <x v="6"/>
    <n v="1.0293749999999999"/>
    <x v="237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x v="3245"/>
    <b v="0"/>
    <n v="270"/>
    <b v="1"/>
    <x v="1"/>
    <x v="6"/>
    <n v="1.043047619047619"/>
    <x v="237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x v="3246"/>
    <b v="1"/>
    <n v="193"/>
    <b v="1"/>
    <x v="1"/>
    <x v="6"/>
    <n v="1.1122000000000001"/>
    <x v="237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x v="3247"/>
    <b v="1"/>
    <n v="57"/>
    <b v="1"/>
    <x v="1"/>
    <x v="6"/>
    <n v="1.0586"/>
    <x v="2374"/>
  </r>
  <r>
    <n v="3248"/>
    <s v="Honest Accomplice Theatre 2015-16 Season"/>
    <s v="Honest Accomplice Theatre produces theatre for social change."/>
    <n v="12000"/>
    <n v="12095"/>
    <x v="0"/>
    <s v="US"/>
    <s v="USD"/>
    <x v="3240"/>
    <x v="3248"/>
    <b v="1"/>
    <n v="200"/>
    <b v="1"/>
    <x v="1"/>
    <x v="6"/>
    <n v="1.0079166666666666"/>
    <x v="237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x v="3249"/>
    <b v="1"/>
    <n v="88"/>
    <b v="1"/>
    <x v="1"/>
    <x v="6"/>
    <n v="1.0492727272727274"/>
    <x v="237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x v="3250"/>
    <b v="1"/>
    <n v="213"/>
    <b v="1"/>
    <x v="1"/>
    <x v="6"/>
    <n v="1.01552"/>
    <x v="2377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x v="3251"/>
    <b v="1"/>
    <n v="20"/>
    <b v="1"/>
    <x v="1"/>
    <x v="6"/>
    <n v="1.1073333333333333"/>
    <x v="2378"/>
  </r>
  <r>
    <n v="3252"/>
    <s v="Modern Love"/>
    <s v="How do we navigate the boundaries between friendship, sexual intimacy and obsessive desire?"/>
    <n v="2250"/>
    <n v="2876"/>
    <x v="0"/>
    <s v="GB"/>
    <s v="GBP"/>
    <x v="3244"/>
    <x v="3252"/>
    <b v="1"/>
    <n v="50"/>
    <b v="1"/>
    <x v="1"/>
    <x v="6"/>
    <n v="1.2782222222222221"/>
    <x v="2379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x v="3253"/>
    <b v="1"/>
    <n v="115"/>
    <b v="1"/>
    <x v="1"/>
    <x v="6"/>
    <n v="1.0182500000000001"/>
    <x v="238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x v="3254"/>
    <b v="1"/>
    <n v="186"/>
    <b v="1"/>
    <x v="1"/>
    <x v="6"/>
    <n v="1.012576923076923"/>
    <x v="238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x v="3255"/>
    <b v="1"/>
    <n v="18"/>
    <b v="1"/>
    <x v="1"/>
    <x v="6"/>
    <n v="1.75"/>
    <x v="238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x v="3256"/>
    <b v="1"/>
    <n v="176"/>
    <b v="1"/>
    <x v="1"/>
    <x v="6"/>
    <n v="1.2806"/>
    <x v="238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x v="3257"/>
    <b v="0"/>
    <n v="41"/>
    <b v="1"/>
    <x v="1"/>
    <x v="6"/>
    <n v="1.0629949999999999"/>
    <x v="238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x v="3258"/>
    <b v="1"/>
    <n v="75"/>
    <b v="1"/>
    <x v="1"/>
    <x v="6"/>
    <n v="1.052142857142857"/>
    <x v="238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x v="3259"/>
    <b v="1"/>
    <n v="97"/>
    <b v="1"/>
    <x v="1"/>
    <x v="6"/>
    <n v="1.0616782608695652"/>
    <x v="238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x v="3260"/>
    <b v="1"/>
    <n v="73"/>
    <b v="1"/>
    <x v="1"/>
    <x v="6"/>
    <n v="1.0924"/>
    <x v="2387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x v="3261"/>
    <b v="1"/>
    <n v="49"/>
    <b v="1"/>
    <x v="1"/>
    <x v="6"/>
    <n v="1.0045454545454546"/>
    <x v="2388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x v="3262"/>
    <b v="1"/>
    <n v="134"/>
    <b v="1"/>
    <x v="1"/>
    <x v="6"/>
    <n v="1.0304098360655738"/>
    <x v="238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x v="3263"/>
    <b v="1"/>
    <n v="68"/>
    <b v="1"/>
    <x v="1"/>
    <x v="6"/>
    <n v="1.121664"/>
    <x v="2390"/>
  </r>
  <r>
    <n v="3264"/>
    <s v="Kapow-i GoGo at The PIT"/>
    <s v="The three part comedic saga of Kapow-i GoGo, who saves the world.  Again.  And again."/>
    <n v="2500"/>
    <n v="2575"/>
    <x v="0"/>
    <s v="US"/>
    <s v="USD"/>
    <x v="3256"/>
    <x v="3264"/>
    <b v="1"/>
    <n v="49"/>
    <b v="1"/>
    <x v="1"/>
    <x v="6"/>
    <n v="1.03"/>
    <x v="239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x v="3265"/>
    <b v="1"/>
    <n v="63"/>
    <b v="1"/>
    <x v="1"/>
    <x v="6"/>
    <n v="1.64"/>
    <x v="2392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x v="3266"/>
    <b v="1"/>
    <n v="163"/>
    <b v="1"/>
    <x v="1"/>
    <x v="6"/>
    <n v="1.3128333333333333"/>
    <x v="239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x v="3267"/>
    <b v="1"/>
    <n v="288"/>
    <b v="1"/>
    <x v="1"/>
    <x v="6"/>
    <n v="1.0209999999999999"/>
    <x v="239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x v="3268"/>
    <b v="1"/>
    <n v="42"/>
    <b v="1"/>
    <x v="1"/>
    <x v="6"/>
    <n v="1.28"/>
    <x v="23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x v="3269"/>
    <b v="1"/>
    <n v="70"/>
    <b v="1"/>
    <x v="1"/>
    <x v="6"/>
    <n v="1.0149999999999999"/>
    <x v="239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x v="3270"/>
    <b v="1"/>
    <n v="30"/>
    <b v="1"/>
    <x v="1"/>
    <x v="6"/>
    <n v="1.0166666666666666"/>
    <x v="2397"/>
  </r>
  <r>
    <n v="3271"/>
    <s v="Saxon Court at Southwark Playhouse"/>
    <s v="A razor sharp satire to darken your Christmas."/>
    <n v="1500"/>
    <n v="1950"/>
    <x v="0"/>
    <s v="GB"/>
    <s v="GBP"/>
    <x v="3263"/>
    <x v="3271"/>
    <b v="1"/>
    <n v="51"/>
    <b v="1"/>
    <x v="1"/>
    <x v="6"/>
    <n v="1.3"/>
    <x v="239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x v="3272"/>
    <b v="1"/>
    <n v="145"/>
    <b v="1"/>
    <x v="1"/>
    <x v="6"/>
    <n v="1.5443"/>
    <x v="239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x v="3273"/>
    <b v="1"/>
    <n v="21"/>
    <b v="1"/>
    <x v="1"/>
    <x v="6"/>
    <n v="1.0740000000000001"/>
    <x v="24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x v="3274"/>
    <b v="1"/>
    <n v="286"/>
    <b v="1"/>
    <x v="1"/>
    <x v="6"/>
    <n v="1.0132258064516129"/>
    <x v="24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x v="3275"/>
    <b v="1"/>
    <n v="12"/>
    <b v="1"/>
    <x v="1"/>
    <x v="6"/>
    <n v="1.0027777777777778"/>
    <x v="24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x v="3276"/>
    <b v="1"/>
    <n v="100"/>
    <b v="1"/>
    <x v="1"/>
    <x v="6"/>
    <n v="1.1684444444444444"/>
    <x v="240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x v="3277"/>
    <b v="1"/>
    <n v="100"/>
    <b v="1"/>
    <x v="1"/>
    <x v="6"/>
    <n v="1.0860000000000001"/>
    <x v="240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x v="3278"/>
    <b v="1"/>
    <n v="34"/>
    <b v="1"/>
    <x v="1"/>
    <x v="6"/>
    <n v="1.034"/>
    <x v="240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x v="3279"/>
    <b v="0"/>
    <n v="63"/>
    <b v="1"/>
    <x v="1"/>
    <x v="6"/>
    <n v="1.1427586206896552"/>
    <x v="240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x v="3280"/>
    <b v="0"/>
    <n v="30"/>
    <b v="1"/>
    <x v="1"/>
    <x v="6"/>
    <n v="1.03"/>
    <x v="240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x v="3281"/>
    <b v="0"/>
    <n v="47"/>
    <b v="1"/>
    <x v="1"/>
    <x v="6"/>
    <n v="1.216"/>
    <x v="240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x v="3282"/>
    <b v="0"/>
    <n v="237"/>
    <b v="1"/>
    <x v="1"/>
    <x v="6"/>
    <n v="1.026467741935484"/>
    <x v="240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x v="3283"/>
    <b v="0"/>
    <n v="47"/>
    <b v="1"/>
    <x v="1"/>
    <x v="6"/>
    <n v="1.0475000000000001"/>
    <x v="241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x v="3284"/>
    <b v="0"/>
    <n v="15"/>
    <b v="1"/>
    <x v="1"/>
    <x v="6"/>
    <n v="1.016"/>
    <x v="2411"/>
  </r>
  <r>
    <n v="3285"/>
    <s v="By Morning"/>
    <s v="A new play by Matthew Gasda"/>
    <n v="4999"/>
    <n v="5604"/>
    <x v="0"/>
    <s v="US"/>
    <s v="USD"/>
    <x v="3277"/>
    <x v="3285"/>
    <b v="0"/>
    <n v="81"/>
    <b v="1"/>
    <x v="1"/>
    <x v="6"/>
    <n v="1.1210242048409682"/>
    <x v="241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x v="3286"/>
    <b v="0"/>
    <n v="122"/>
    <b v="1"/>
    <x v="1"/>
    <x v="6"/>
    <n v="1.0176666666666667"/>
    <x v="2413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x v="3287"/>
    <b v="0"/>
    <n v="34"/>
    <b v="1"/>
    <x v="1"/>
    <x v="6"/>
    <n v="1"/>
    <x v="241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x v="3288"/>
    <b v="0"/>
    <n v="207"/>
    <b v="1"/>
    <x v="1"/>
    <x v="6"/>
    <n v="1.0026489999999999"/>
    <x v="24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x v="3289"/>
    <b v="0"/>
    <n v="25"/>
    <b v="1"/>
    <x v="1"/>
    <x v="6"/>
    <n v="1.3304200000000002"/>
    <x v="241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x v="3290"/>
    <b v="0"/>
    <n v="72"/>
    <b v="1"/>
    <x v="1"/>
    <x v="6"/>
    <n v="1.212"/>
    <x v="24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x v="3291"/>
    <b v="0"/>
    <n v="14"/>
    <b v="1"/>
    <x v="1"/>
    <x v="6"/>
    <n v="1.1399999999999999"/>
    <x v="241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x v="3292"/>
    <b v="0"/>
    <n v="15"/>
    <b v="1"/>
    <x v="1"/>
    <x v="6"/>
    <n v="2.8613861386138613"/>
    <x v="241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x v="3293"/>
    <b v="0"/>
    <n v="91"/>
    <b v="1"/>
    <x v="1"/>
    <x v="6"/>
    <n v="1.7044444444444444"/>
    <x v="524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x v="3294"/>
    <b v="0"/>
    <n v="24"/>
    <b v="1"/>
    <x v="1"/>
    <x v="6"/>
    <n v="1.1833333333333333"/>
    <x v="242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x v="3295"/>
    <b v="0"/>
    <n v="27"/>
    <b v="1"/>
    <x v="1"/>
    <x v="6"/>
    <n v="1.0285857142857142"/>
    <x v="242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x v="3296"/>
    <b v="0"/>
    <n v="47"/>
    <b v="1"/>
    <x v="1"/>
    <x v="6"/>
    <n v="1.4406666666666668"/>
    <x v="242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x v="3297"/>
    <b v="0"/>
    <n v="44"/>
    <b v="1"/>
    <x v="1"/>
    <x v="6"/>
    <n v="1.0007272727272727"/>
    <x v="242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x v="3298"/>
    <b v="0"/>
    <n v="72"/>
    <b v="1"/>
    <x v="1"/>
    <x v="6"/>
    <n v="1.0173000000000001"/>
    <x v="24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x v="3299"/>
    <b v="0"/>
    <n v="63"/>
    <b v="1"/>
    <x v="1"/>
    <x v="6"/>
    <n v="1.1619999999999999"/>
    <x v="242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x v="3300"/>
    <b v="0"/>
    <n v="88"/>
    <b v="1"/>
    <x v="1"/>
    <x v="6"/>
    <n v="1.3616666666666666"/>
    <x v="242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x v="3301"/>
    <b v="0"/>
    <n v="70"/>
    <b v="1"/>
    <x v="1"/>
    <x v="6"/>
    <n v="1.3346666666666667"/>
    <x v="711"/>
  </r>
  <r>
    <n v="3302"/>
    <s v="El muro de BorÃ­s KiÃ©n"/>
    <s v="FilosofÃ­a de los anÃ³nimos"/>
    <n v="8400"/>
    <n v="8685"/>
    <x v="0"/>
    <s v="ES"/>
    <s v="EUR"/>
    <x v="3294"/>
    <x v="3302"/>
    <b v="0"/>
    <n v="50"/>
    <b v="1"/>
    <x v="1"/>
    <x v="6"/>
    <n v="1.0339285714285715"/>
    <x v="242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x v="3303"/>
    <b v="0"/>
    <n v="35"/>
    <b v="1"/>
    <x v="1"/>
    <x v="6"/>
    <n v="1.1588888888888889"/>
    <x v="2428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x v="3304"/>
    <b v="0"/>
    <n v="175"/>
    <b v="1"/>
    <x v="1"/>
    <x v="6"/>
    <n v="1.0451666666666666"/>
    <x v="242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x v="3305"/>
    <b v="0"/>
    <n v="20"/>
    <b v="1"/>
    <x v="1"/>
    <x v="6"/>
    <n v="1.0202500000000001"/>
    <x v="24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x v="3306"/>
    <b v="0"/>
    <n v="54"/>
    <b v="1"/>
    <x v="1"/>
    <x v="6"/>
    <n v="1.7533333333333334"/>
    <x v="243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x v="3307"/>
    <b v="0"/>
    <n v="20"/>
    <b v="1"/>
    <x v="1"/>
    <x v="6"/>
    <n v="1.0668"/>
    <x v="243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x v="3308"/>
    <b v="0"/>
    <n v="57"/>
    <b v="1"/>
    <x v="1"/>
    <x v="6"/>
    <n v="1.2228571428571429"/>
    <x v="2433"/>
  </r>
  <r>
    <n v="3309"/>
    <s v="Collision Course"/>
    <s v="Two unlikely friends, a garage, tinned beans &amp; the end of the world."/>
    <n v="350"/>
    <n v="558"/>
    <x v="0"/>
    <s v="GB"/>
    <s v="GBP"/>
    <x v="3301"/>
    <x v="3309"/>
    <b v="0"/>
    <n v="31"/>
    <b v="1"/>
    <x v="1"/>
    <x v="6"/>
    <n v="1.5942857142857143"/>
    <x v="666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x v="3310"/>
    <b v="0"/>
    <n v="31"/>
    <b v="1"/>
    <x v="1"/>
    <x v="6"/>
    <n v="1.0007692307692309"/>
    <x v="243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x v="3311"/>
    <b v="0"/>
    <n v="45"/>
    <b v="1"/>
    <x v="1"/>
    <x v="6"/>
    <n v="1.0984"/>
    <x v="24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x v="3312"/>
    <b v="0"/>
    <n v="41"/>
    <b v="1"/>
    <x v="1"/>
    <x v="6"/>
    <n v="1.0004"/>
    <x v="239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x v="3313"/>
    <b v="0"/>
    <n v="29"/>
    <b v="1"/>
    <x v="1"/>
    <x v="6"/>
    <n v="1.1605000000000001"/>
    <x v="243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x v="3314"/>
    <b v="0"/>
    <n v="58"/>
    <b v="1"/>
    <x v="1"/>
    <x v="6"/>
    <n v="2.1074999999999999"/>
    <x v="243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x v="3315"/>
    <b v="0"/>
    <n v="89"/>
    <b v="1"/>
    <x v="1"/>
    <x v="6"/>
    <n v="1.1000000000000001"/>
    <x v="243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x v="3316"/>
    <b v="0"/>
    <n v="125"/>
    <b v="1"/>
    <x v="1"/>
    <x v="6"/>
    <n v="1.0008673425918038"/>
    <x v="243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x v="3317"/>
    <b v="0"/>
    <n v="18"/>
    <b v="1"/>
    <x v="1"/>
    <x v="6"/>
    <n v="1.0619047619047619"/>
    <x v="2440"/>
  </r>
  <r>
    <n v="3318"/>
    <s v="ROOMIES - Atlantic Canada Tour 2016-17"/>
    <s v="Help us strengthen and inspire disability arts in Atlantic Canada"/>
    <n v="2000"/>
    <n v="2512"/>
    <x v="0"/>
    <s v="CA"/>
    <s v="CAD"/>
    <x v="3310"/>
    <x v="3318"/>
    <b v="0"/>
    <n v="32"/>
    <b v="1"/>
    <x v="1"/>
    <x v="6"/>
    <n v="1.256"/>
    <x v="244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x v="3319"/>
    <b v="0"/>
    <n v="16"/>
    <b v="1"/>
    <x v="1"/>
    <x v="6"/>
    <n v="1.08"/>
    <x v="120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x v="3320"/>
    <b v="0"/>
    <n v="38"/>
    <b v="1"/>
    <x v="1"/>
    <x v="6"/>
    <n v="1.01"/>
    <x v="244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x v="3321"/>
    <b v="0"/>
    <n v="15"/>
    <b v="1"/>
    <x v="1"/>
    <x v="6"/>
    <n v="1.0740000000000001"/>
    <x v="127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x v="3322"/>
    <b v="0"/>
    <n v="23"/>
    <b v="1"/>
    <x v="1"/>
    <x v="6"/>
    <n v="1.0151515151515151"/>
    <x v="2443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x v="3323"/>
    <b v="0"/>
    <n v="49"/>
    <b v="1"/>
    <x v="1"/>
    <x v="6"/>
    <n v="1.2589999999999999"/>
    <x v="2444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x v="3324"/>
    <b v="0"/>
    <n v="10"/>
    <b v="1"/>
    <x v="1"/>
    <x v="6"/>
    <n v="1.0166666666666666"/>
    <x v="244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x v="3325"/>
    <b v="0"/>
    <n v="15"/>
    <b v="1"/>
    <x v="1"/>
    <x v="6"/>
    <n v="1.125"/>
    <x v="18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x v="3326"/>
    <b v="0"/>
    <n v="57"/>
    <b v="1"/>
    <x v="1"/>
    <x v="6"/>
    <n v="1.0137499999999999"/>
    <x v="244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x v="3327"/>
    <b v="0"/>
    <n v="33"/>
    <b v="1"/>
    <x v="1"/>
    <x v="6"/>
    <n v="1.0125"/>
    <x v="244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x v="3328"/>
    <b v="0"/>
    <n v="9"/>
    <b v="1"/>
    <x v="1"/>
    <x v="6"/>
    <n v="1.4638888888888888"/>
    <x v="2448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x v="3329"/>
    <b v="0"/>
    <n v="26"/>
    <b v="1"/>
    <x v="1"/>
    <x v="6"/>
    <n v="1.1679999999999999"/>
    <x v="244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x v="3330"/>
    <b v="0"/>
    <n v="69"/>
    <b v="1"/>
    <x v="1"/>
    <x v="6"/>
    <n v="1.0626666666666666"/>
    <x v="245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x v="3331"/>
    <b v="0"/>
    <n v="65"/>
    <b v="1"/>
    <x v="1"/>
    <x v="6"/>
    <n v="1.0451999999999999"/>
    <x v="245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x v="3332"/>
    <b v="0"/>
    <n v="83"/>
    <b v="1"/>
    <x v="1"/>
    <x v="6"/>
    <n v="1"/>
    <x v="245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x v="3333"/>
    <b v="0"/>
    <n v="111"/>
    <b v="1"/>
    <x v="1"/>
    <x v="6"/>
    <n v="1.0457142857142858"/>
    <x v="245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x v="3334"/>
    <b v="0"/>
    <n v="46"/>
    <b v="1"/>
    <x v="1"/>
    <x v="6"/>
    <n v="1.3862051149573753"/>
    <x v="245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x v="3335"/>
    <b v="0"/>
    <n v="63"/>
    <b v="1"/>
    <x v="1"/>
    <x v="6"/>
    <n v="1.0032000000000001"/>
    <x v="245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x v="3336"/>
    <b v="0"/>
    <n v="9"/>
    <b v="1"/>
    <x v="1"/>
    <x v="6"/>
    <n v="1"/>
    <x v="184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x v="3337"/>
    <b v="0"/>
    <n v="34"/>
    <b v="1"/>
    <x v="1"/>
    <x v="6"/>
    <n v="1.1020000000000001"/>
    <x v="2456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x v="3338"/>
    <b v="0"/>
    <n v="112"/>
    <b v="1"/>
    <x v="1"/>
    <x v="6"/>
    <n v="1.0218"/>
    <x v="245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x v="3339"/>
    <b v="0"/>
    <n v="47"/>
    <b v="1"/>
    <x v="1"/>
    <x v="6"/>
    <n v="1.0435000000000001"/>
    <x v="245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x v="3340"/>
    <b v="0"/>
    <n v="38"/>
    <b v="1"/>
    <x v="1"/>
    <x v="6"/>
    <n v="1.3816666666666666"/>
    <x v="245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x v="3341"/>
    <b v="0"/>
    <n v="28"/>
    <b v="1"/>
    <x v="1"/>
    <x v="6"/>
    <n v="1"/>
    <x v="246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x v="3342"/>
    <b v="0"/>
    <n v="78"/>
    <b v="1"/>
    <x v="1"/>
    <x v="6"/>
    <n v="1.0166666666666666"/>
    <x v="246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x v="3343"/>
    <b v="0"/>
    <n v="23"/>
    <b v="1"/>
    <x v="1"/>
    <x v="6"/>
    <n v="1.7142857142857142"/>
    <x v="95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x v="3344"/>
    <b v="0"/>
    <n v="40"/>
    <b v="1"/>
    <x v="1"/>
    <x v="6"/>
    <n v="1.0144444444444445"/>
    <x v="246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x v="3345"/>
    <b v="0"/>
    <n v="13"/>
    <b v="1"/>
    <x v="1"/>
    <x v="6"/>
    <n v="1.3"/>
    <x v="7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x v="3346"/>
    <b v="0"/>
    <n v="18"/>
    <b v="1"/>
    <x v="1"/>
    <x v="6"/>
    <n v="1.1000000000000001"/>
    <x v="246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x v="3347"/>
    <b v="0"/>
    <n v="22"/>
    <b v="1"/>
    <x v="1"/>
    <x v="6"/>
    <n v="1.1944999999999999"/>
    <x v="246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x v="3348"/>
    <b v="0"/>
    <n v="79"/>
    <b v="1"/>
    <x v="1"/>
    <x v="6"/>
    <n v="1.002909090909091"/>
    <x v="246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x v="3349"/>
    <b v="0"/>
    <n v="14"/>
    <b v="1"/>
    <x v="1"/>
    <x v="6"/>
    <n v="1.534"/>
    <x v="246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x v="3350"/>
    <b v="0"/>
    <n v="51"/>
    <b v="1"/>
    <x v="1"/>
    <x v="6"/>
    <n v="1.0442857142857143"/>
    <x v="4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x v="3351"/>
    <b v="0"/>
    <n v="54"/>
    <b v="1"/>
    <x v="1"/>
    <x v="6"/>
    <n v="1.0109999999999999"/>
    <x v="246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x v="3352"/>
    <b v="0"/>
    <n v="70"/>
    <b v="1"/>
    <x v="1"/>
    <x v="6"/>
    <n v="1.0751999999999999"/>
    <x v="246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x v="3353"/>
    <b v="0"/>
    <n v="44"/>
    <b v="1"/>
    <x v="1"/>
    <x v="6"/>
    <n v="3.15"/>
    <x v="246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x v="3354"/>
    <b v="0"/>
    <n v="55"/>
    <b v="1"/>
    <x v="1"/>
    <x v="6"/>
    <n v="1.0193333333333334"/>
    <x v="226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x v="3355"/>
    <b v="0"/>
    <n v="15"/>
    <b v="1"/>
    <x v="1"/>
    <x v="6"/>
    <n v="1.2628571428571429"/>
    <x v="247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x v="3356"/>
    <b v="0"/>
    <n v="27"/>
    <b v="1"/>
    <x v="1"/>
    <x v="6"/>
    <n v="1.014"/>
    <x v="247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x v="3357"/>
    <b v="0"/>
    <n v="21"/>
    <b v="1"/>
    <x v="1"/>
    <x v="6"/>
    <n v="1.01"/>
    <x v="247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x v="3358"/>
    <b v="0"/>
    <n v="162"/>
    <b v="1"/>
    <x v="1"/>
    <x v="6"/>
    <n v="1.0299"/>
    <x v="2473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x v="3359"/>
    <b v="0"/>
    <n v="23"/>
    <b v="1"/>
    <x v="1"/>
    <x v="6"/>
    <n v="1.0625"/>
    <x v="2474"/>
  </r>
  <r>
    <n v="3360"/>
    <s v="Pretty Butch"/>
    <s v="World Premiere, an M1 Singapore Fringe Festival 2017 commission."/>
    <n v="9000"/>
    <n v="9124"/>
    <x v="0"/>
    <s v="SG"/>
    <s v="SGD"/>
    <x v="3352"/>
    <x v="3360"/>
    <b v="0"/>
    <n v="72"/>
    <b v="1"/>
    <x v="1"/>
    <x v="6"/>
    <n v="1.0137777777777779"/>
    <x v="247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x v="3361"/>
    <b v="0"/>
    <n v="68"/>
    <b v="1"/>
    <x v="1"/>
    <x v="6"/>
    <n v="1.1346000000000001"/>
    <x v="247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x v="3362"/>
    <b v="0"/>
    <n v="20"/>
    <b v="1"/>
    <x v="1"/>
    <x v="6"/>
    <n v="2.1800000000000002"/>
    <x v="247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x v="3363"/>
    <b v="0"/>
    <n v="26"/>
    <b v="1"/>
    <x v="1"/>
    <x v="6"/>
    <n v="1.0141935483870967"/>
    <x v="2478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x v="3364"/>
    <b v="0"/>
    <n v="72"/>
    <b v="1"/>
    <x v="1"/>
    <x v="6"/>
    <n v="1.0593333333333332"/>
    <x v="247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x v="3365"/>
    <b v="0"/>
    <n v="3"/>
    <b v="1"/>
    <x v="1"/>
    <x v="6"/>
    <n v="1.04"/>
    <x v="248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x v="3366"/>
    <b v="0"/>
    <n v="18"/>
    <b v="1"/>
    <x v="1"/>
    <x v="6"/>
    <n v="2.21"/>
    <x v="248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x v="3367"/>
    <b v="0"/>
    <n v="30"/>
    <b v="1"/>
    <x v="1"/>
    <x v="6"/>
    <n v="1.1866666666666668"/>
    <x v="2482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x v="3368"/>
    <b v="0"/>
    <n v="23"/>
    <b v="1"/>
    <x v="1"/>
    <x v="6"/>
    <n v="1.046"/>
    <x v="248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x v="3369"/>
    <b v="0"/>
    <n v="54"/>
    <b v="1"/>
    <x v="1"/>
    <x v="6"/>
    <n v="1.0389999999999999"/>
    <x v="248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x v="3370"/>
    <b v="0"/>
    <n v="26"/>
    <b v="1"/>
    <x v="1"/>
    <x v="6"/>
    <n v="1.1773333333333333"/>
    <x v="248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x v="3371"/>
    <b v="0"/>
    <n v="9"/>
    <b v="1"/>
    <x v="1"/>
    <x v="6"/>
    <n v="1.385"/>
    <x v="2486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x v="3372"/>
    <b v="0"/>
    <n v="27"/>
    <b v="1"/>
    <x v="1"/>
    <x v="6"/>
    <n v="1.0349999999999999"/>
    <x v="13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x v="3373"/>
    <b v="0"/>
    <n v="30"/>
    <b v="1"/>
    <x v="1"/>
    <x v="6"/>
    <n v="1.0024999999999999"/>
    <x v="2487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x v="3374"/>
    <b v="0"/>
    <n v="52"/>
    <b v="1"/>
    <x v="1"/>
    <x v="6"/>
    <n v="1.0657142857142856"/>
    <x v="248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x v="3375"/>
    <b v="0"/>
    <n v="17"/>
    <b v="1"/>
    <x v="1"/>
    <x v="6"/>
    <n v="1"/>
    <x v="248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x v="3376"/>
    <b v="0"/>
    <n v="19"/>
    <b v="1"/>
    <x v="1"/>
    <x v="6"/>
    <n v="1.0001249999999999"/>
    <x v="249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x v="3377"/>
    <b v="0"/>
    <n v="77"/>
    <b v="1"/>
    <x v="1"/>
    <x v="6"/>
    <n v="1.0105"/>
    <x v="249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x v="3378"/>
    <b v="0"/>
    <n v="21"/>
    <b v="1"/>
    <x v="1"/>
    <x v="6"/>
    <n v="1.0763636363636364"/>
    <x v="249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x v="3379"/>
    <b v="0"/>
    <n v="38"/>
    <b v="1"/>
    <x v="1"/>
    <x v="6"/>
    <n v="1.0365"/>
    <x v="249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x v="3380"/>
    <b v="0"/>
    <n v="28"/>
    <b v="1"/>
    <x v="1"/>
    <x v="6"/>
    <n v="1.0443333333333333"/>
    <x v="249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x v="3381"/>
    <b v="0"/>
    <n v="48"/>
    <b v="1"/>
    <x v="1"/>
    <x v="6"/>
    <n v="1.0225"/>
    <x v="249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x v="3382"/>
    <b v="0"/>
    <n v="46"/>
    <b v="1"/>
    <x v="1"/>
    <x v="6"/>
    <n v="1.0074285714285713"/>
    <x v="249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x v="3383"/>
    <b v="0"/>
    <n v="30"/>
    <b v="1"/>
    <x v="1"/>
    <x v="6"/>
    <n v="1.1171428571428572"/>
    <x v="2497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x v="3384"/>
    <b v="0"/>
    <n v="64"/>
    <b v="1"/>
    <x v="1"/>
    <x v="6"/>
    <n v="1.0001100000000001"/>
    <x v="249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x v="3385"/>
    <b v="0"/>
    <n v="15"/>
    <b v="1"/>
    <x v="1"/>
    <x v="6"/>
    <n v="1"/>
    <x v="4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x v="3386"/>
    <b v="0"/>
    <n v="41"/>
    <b v="1"/>
    <x v="1"/>
    <x v="6"/>
    <n v="1.05"/>
    <x v="249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x v="3387"/>
    <b v="0"/>
    <n v="35"/>
    <b v="1"/>
    <x v="1"/>
    <x v="6"/>
    <n v="1.1686666666666667"/>
    <x v="25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x v="3388"/>
    <b v="0"/>
    <n v="45"/>
    <b v="1"/>
    <x v="1"/>
    <x v="6"/>
    <n v="1.038"/>
    <x v="118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x v="3389"/>
    <b v="0"/>
    <n v="62"/>
    <b v="1"/>
    <x v="1"/>
    <x v="6"/>
    <n v="1.145"/>
    <x v="250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x v="3390"/>
    <b v="0"/>
    <n v="22"/>
    <b v="1"/>
    <x v="1"/>
    <x v="6"/>
    <n v="1.024"/>
    <x v="2502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x v="3391"/>
    <b v="0"/>
    <n v="18"/>
    <b v="1"/>
    <x v="1"/>
    <x v="6"/>
    <n v="2.23"/>
    <x v="244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x v="3392"/>
    <b v="0"/>
    <n v="12"/>
    <b v="1"/>
    <x v="1"/>
    <x v="6"/>
    <n v="1"/>
    <x v="694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x v="3393"/>
    <b v="0"/>
    <n v="44"/>
    <b v="1"/>
    <x v="1"/>
    <x v="6"/>
    <n v="1.0580000000000001"/>
    <x v="250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x v="3394"/>
    <b v="0"/>
    <n v="27"/>
    <b v="1"/>
    <x v="1"/>
    <x v="6"/>
    <n v="1.4236363636363636"/>
    <x v="2109"/>
  </r>
  <r>
    <n v="3395"/>
    <s v="MIRAMAR"/>
    <s v="Miramar is a a darkly funny play exploring what it is we call â€˜homeâ€™."/>
    <n v="500"/>
    <n v="920"/>
    <x v="0"/>
    <s v="GB"/>
    <s v="GBP"/>
    <x v="3385"/>
    <x v="3395"/>
    <b v="0"/>
    <n v="38"/>
    <b v="1"/>
    <x v="1"/>
    <x v="6"/>
    <n v="1.84"/>
    <x v="250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x v="3396"/>
    <b v="0"/>
    <n v="28"/>
    <b v="1"/>
    <x v="1"/>
    <x v="6"/>
    <n v="1.0433333333333332"/>
    <x v="250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x v="3397"/>
    <b v="0"/>
    <n v="24"/>
    <b v="1"/>
    <x v="1"/>
    <x v="6"/>
    <n v="1.1200000000000001"/>
    <x v="1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x v="3398"/>
    <b v="0"/>
    <n v="65"/>
    <b v="1"/>
    <x v="1"/>
    <x v="6"/>
    <n v="1.1107499999999999"/>
    <x v="250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x v="3399"/>
    <b v="0"/>
    <n v="46"/>
    <b v="1"/>
    <x v="1"/>
    <x v="6"/>
    <n v="1.0375000000000001"/>
    <x v="2507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x v="3400"/>
    <b v="0"/>
    <n v="85"/>
    <b v="1"/>
    <x v="1"/>
    <x v="6"/>
    <n v="1.0041"/>
    <x v="250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x v="3401"/>
    <b v="0"/>
    <n v="66"/>
    <b v="1"/>
    <x v="1"/>
    <x v="6"/>
    <n v="1.0186206896551724"/>
    <x v="250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x v="3402"/>
    <b v="0"/>
    <n v="165"/>
    <b v="1"/>
    <x v="1"/>
    <x v="6"/>
    <n v="1.0976666666666666"/>
    <x v="251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x v="3403"/>
    <b v="0"/>
    <n v="17"/>
    <b v="1"/>
    <x v="1"/>
    <x v="6"/>
    <n v="1"/>
    <x v="25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x v="3404"/>
    <b v="0"/>
    <n v="3"/>
    <b v="1"/>
    <x v="1"/>
    <x v="6"/>
    <n v="1.22"/>
    <x v="251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x v="3405"/>
    <b v="0"/>
    <n v="17"/>
    <b v="1"/>
    <x v="1"/>
    <x v="6"/>
    <n v="1.3757142857142857"/>
    <x v="2513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x v="3406"/>
    <b v="0"/>
    <n v="91"/>
    <b v="1"/>
    <x v="1"/>
    <x v="6"/>
    <n v="1.0031000000000001"/>
    <x v="251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x v="3407"/>
    <b v="0"/>
    <n v="67"/>
    <b v="1"/>
    <x v="1"/>
    <x v="6"/>
    <n v="1.071"/>
    <x v="251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x v="3408"/>
    <b v="0"/>
    <n v="18"/>
    <b v="1"/>
    <x v="1"/>
    <x v="6"/>
    <n v="2.11"/>
    <x v="251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x v="3409"/>
    <b v="0"/>
    <n v="21"/>
    <b v="1"/>
    <x v="1"/>
    <x v="6"/>
    <n v="1.236"/>
    <x v="251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x v="3410"/>
    <b v="0"/>
    <n v="40"/>
    <b v="1"/>
    <x v="1"/>
    <x v="6"/>
    <n v="1.085"/>
    <x v="25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x v="3411"/>
    <b v="0"/>
    <n v="78"/>
    <b v="1"/>
    <x v="1"/>
    <x v="6"/>
    <n v="1.0356666666666667"/>
    <x v="251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x v="3412"/>
    <b v="0"/>
    <n v="26"/>
    <b v="1"/>
    <x v="1"/>
    <x v="6"/>
    <n v="1"/>
    <x v="252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x v="3413"/>
    <b v="0"/>
    <n v="14"/>
    <b v="1"/>
    <x v="1"/>
    <x v="6"/>
    <n v="1.3"/>
    <x v="252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x v="3414"/>
    <b v="0"/>
    <n v="44"/>
    <b v="1"/>
    <x v="1"/>
    <x v="6"/>
    <n v="1.0349999999999999"/>
    <x v="2522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x v="3415"/>
    <b v="0"/>
    <n v="9"/>
    <b v="1"/>
    <x v="1"/>
    <x v="6"/>
    <n v="1"/>
    <x v="252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x v="3416"/>
    <b v="0"/>
    <n v="30"/>
    <b v="1"/>
    <x v="1"/>
    <x v="6"/>
    <n v="1.196"/>
    <x v="252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x v="3417"/>
    <b v="0"/>
    <n v="45"/>
    <b v="1"/>
    <x v="1"/>
    <x v="6"/>
    <n v="1.0000058823529412"/>
    <x v="25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x v="3418"/>
    <b v="0"/>
    <n v="56"/>
    <b v="1"/>
    <x v="1"/>
    <x v="6"/>
    <n v="1.00875"/>
    <x v="252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x v="3419"/>
    <b v="0"/>
    <n v="46"/>
    <b v="1"/>
    <x v="1"/>
    <x v="6"/>
    <n v="1.0654545454545454"/>
    <x v="252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x v="3420"/>
    <b v="0"/>
    <n v="34"/>
    <b v="1"/>
    <x v="1"/>
    <x v="6"/>
    <n v="1.38"/>
    <x v="25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x v="3421"/>
    <b v="0"/>
    <n v="98"/>
    <b v="1"/>
    <x v="1"/>
    <x v="6"/>
    <n v="1.0115000000000001"/>
    <x v="252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x v="3422"/>
    <b v="0"/>
    <n v="46"/>
    <b v="1"/>
    <x v="1"/>
    <x v="6"/>
    <n v="1.091"/>
    <x v="253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x v="3423"/>
    <b v="0"/>
    <n v="10"/>
    <b v="1"/>
    <x v="1"/>
    <x v="6"/>
    <n v="1.4"/>
    <x v="43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x v="3424"/>
    <b v="0"/>
    <n v="76"/>
    <b v="1"/>
    <x v="1"/>
    <x v="6"/>
    <n v="1.0358333333333334"/>
    <x v="253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x v="3425"/>
    <b v="0"/>
    <n v="104"/>
    <b v="1"/>
    <x v="1"/>
    <x v="6"/>
    <n v="1.0297033333333332"/>
    <x v="2532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x v="3426"/>
    <b v="0"/>
    <n v="87"/>
    <b v="1"/>
    <x v="1"/>
    <x v="6"/>
    <n v="1.0813333333333333"/>
    <x v="253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x v="3427"/>
    <b v="0"/>
    <n v="29"/>
    <b v="1"/>
    <x v="1"/>
    <x v="6"/>
    <n v="1"/>
    <x v="22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x v="3428"/>
    <b v="0"/>
    <n v="51"/>
    <b v="1"/>
    <x v="1"/>
    <x v="6"/>
    <n v="1.0275000000000001"/>
    <x v="253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x v="3429"/>
    <b v="0"/>
    <n v="12"/>
    <b v="1"/>
    <x v="1"/>
    <x v="6"/>
    <n v="1.3"/>
    <x v="186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x v="3430"/>
    <b v="0"/>
    <n v="72"/>
    <b v="1"/>
    <x v="1"/>
    <x v="6"/>
    <n v="1.0854949999999999"/>
    <x v="253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x v="3431"/>
    <b v="0"/>
    <n v="21"/>
    <b v="1"/>
    <x v="1"/>
    <x v="6"/>
    <n v="1"/>
    <x v="253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x v="3432"/>
    <b v="0"/>
    <n v="42"/>
    <b v="1"/>
    <x v="1"/>
    <x v="6"/>
    <n v="1.0965"/>
    <x v="2537"/>
  </r>
  <r>
    <n v="3433"/>
    <s v="The Dybbuk"/>
    <s v="death&amp;pretzels presents their first Chicago based project:_x000a_The Dybbuk by S. Ansky"/>
    <n v="9500"/>
    <n v="9525"/>
    <x v="0"/>
    <s v="US"/>
    <s v="USD"/>
    <x v="3421"/>
    <x v="3433"/>
    <b v="0"/>
    <n v="71"/>
    <b v="1"/>
    <x v="1"/>
    <x v="6"/>
    <n v="1.0026315789473683"/>
    <x v="2538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x v="3434"/>
    <b v="0"/>
    <n v="168"/>
    <b v="1"/>
    <x v="1"/>
    <x v="6"/>
    <n v="1.0555000000000001"/>
    <x v="253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x v="3435"/>
    <b v="0"/>
    <n v="19"/>
    <b v="1"/>
    <x v="1"/>
    <x v="6"/>
    <n v="1.1200000000000001"/>
    <x v="254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x v="3436"/>
    <b v="0"/>
    <n v="37"/>
    <b v="1"/>
    <x v="1"/>
    <x v="6"/>
    <n v="1.0589999999999999"/>
    <x v="254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x v="3437"/>
    <b v="0"/>
    <n v="36"/>
    <b v="1"/>
    <x v="1"/>
    <x v="6"/>
    <n v="1.01"/>
    <x v="254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x v="3438"/>
    <b v="0"/>
    <n v="14"/>
    <b v="1"/>
    <x v="1"/>
    <x v="6"/>
    <n v="1.042"/>
    <x v="2543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x v="3439"/>
    <b v="0"/>
    <n v="18"/>
    <b v="1"/>
    <x v="1"/>
    <x v="6"/>
    <n v="1.3467833333333334"/>
    <x v="254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x v="3440"/>
    <b v="0"/>
    <n v="82"/>
    <b v="1"/>
    <x v="1"/>
    <x v="6"/>
    <n v="1.052184"/>
    <x v="254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x v="3441"/>
    <b v="0"/>
    <n v="43"/>
    <b v="1"/>
    <x v="1"/>
    <x v="6"/>
    <n v="1.026"/>
    <x v="254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x v="3442"/>
    <b v="0"/>
    <n v="8"/>
    <b v="1"/>
    <x v="1"/>
    <x v="6"/>
    <n v="1"/>
    <x v="68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x v="3443"/>
    <b v="0"/>
    <n v="45"/>
    <b v="1"/>
    <x v="1"/>
    <x v="6"/>
    <n v="1.855"/>
    <x v="254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x v="3444"/>
    <b v="0"/>
    <n v="20"/>
    <b v="1"/>
    <x v="1"/>
    <x v="6"/>
    <n v="2.89"/>
    <x v="2548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x v="3445"/>
    <b v="0"/>
    <n v="31"/>
    <b v="1"/>
    <x v="1"/>
    <x v="6"/>
    <n v="1"/>
    <x v="254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x v="3446"/>
    <b v="0"/>
    <n v="25"/>
    <b v="1"/>
    <x v="1"/>
    <x v="6"/>
    <n v="1.0820000000000001"/>
    <x v="2550"/>
  </r>
  <r>
    <n v="3447"/>
    <s v="The Vagabond Halfback"/>
    <s v="&quot;He was a poet, a vagrant, a philosopher, a lady's man and a hard drinker&quot;"/>
    <n v="1000"/>
    <n v="1078"/>
    <x v="0"/>
    <s v="US"/>
    <s v="USD"/>
    <x v="3435"/>
    <x v="3447"/>
    <b v="0"/>
    <n v="14"/>
    <b v="1"/>
    <x v="1"/>
    <x v="6"/>
    <n v="1.0780000000000001"/>
    <x v="255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x v="3448"/>
    <b v="0"/>
    <n v="45"/>
    <b v="1"/>
    <x v="1"/>
    <x v="6"/>
    <n v="1.0976190476190477"/>
    <x v="255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x v="3449"/>
    <b v="0"/>
    <n v="20"/>
    <b v="1"/>
    <x v="1"/>
    <x v="6"/>
    <n v="1.70625"/>
    <x v="2553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x v="3450"/>
    <b v="0"/>
    <n v="39"/>
    <b v="1"/>
    <x v="1"/>
    <x v="6"/>
    <n v="1.52"/>
    <x v="255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x v="3451"/>
    <b v="0"/>
    <n v="16"/>
    <b v="1"/>
    <x v="1"/>
    <x v="6"/>
    <n v="1.0123076923076924"/>
    <x v="255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x v="3452"/>
    <b v="0"/>
    <n v="37"/>
    <b v="1"/>
    <x v="1"/>
    <x v="6"/>
    <n v="1.532"/>
    <x v="255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x v="3453"/>
    <b v="0"/>
    <n v="14"/>
    <b v="1"/>
    <x v="1"/>
    <x v="6"/>
    <n v="1.2833333333333334"/>
    <x v="44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x v="3454"/>
    <b v="0"/>
    <n v="21"/>
    <b v="1"/>
    <x v="1"/>
    <x v="6"/>
    <n v="1.0071428571428571"/>
    <x v="25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x v="3455"/>
    <b v="0"/>
    <n v="69"/>
    <b v="1"/>
    <x v="1"/>
    <x v="6"/>
    <n v="1.0065"/>
    <x v="255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x v="3456"/>
    <b v="0"/>
    <n v="16"/>
    <b v="1"/>
    <x v="1"/>
    <x v="6"/>
    <n v="1.913"/>
    <x v="2559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x v="3457"/>
    <b v="0"/>
    <n v="55"/>
    <b v="1"/>
    <x v="1"/>
    <x v="6"/>
    <n v="1.4019999999999999"/>
    <x v="256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x v="3458"/>
    <b v="0"/>
    <n v="27"/>
    <b v="1"/>
    <x v="1"/>
    <x v="6"/>
    <n v="1.2433537832310839"/>
    <x v="256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x v="3459"/>
    <b v="0"/>
    <n v="36"/>
    <b v="1"/>
    <x v="1"/>
    <x v="6"/>
    <n v="1.262"/>
    <x v="2562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x v="3460"/>
    <b v="0"/>
    <n v="19"/>
    <b v="1"/>
    <x v="1"/>
    <x v="6"/>
    <n v="1.9"/>
    <x v="7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x v="3461"/>
    <b v="0"/>
    <n v="12"/>
    <b v="1"/>
    <x v="1"/>
    <x v="6"/>
    <n v="1.39"/>
    <x v="2563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x v="3462"/>
    <b v="0"/>
    <n v="17"/>
    <b v="1"/>
    <x v="1"/>
    <x v="6"/>
    <n v="2.02"/>
    <x v="256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x v="3463"/>
    <b v="0"/>
    <n v="114"/>
    <b v="1"/>
    <x v="1"/>
    <x v="6"/>
    <n v="1.0338000000000001"/>
    <x v="256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x v="3464"/>
    <b v="0"/>
    <n v="93"/>
    <b v="1"/>
    <x v="1"/>
    <x v="6"/>
    <n v="1.023236"/>
    <x v="256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x v="3465"/>
    <b v="0"/>
    <n v="36"/>
    <b v="1"/>
    <x v="1"/>
    <x v="6"/>
    <n v="1.03"/>
    <x v="2567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x v="3466"/>
    <b v="0"/>
    <n v="61"/>
    <b v="1"/>
    <x v="1"/>
    <x v="6"/>
    <n v="1.2714285714285714"/>
    <x v="2568"/>
  </r>
  <r>
    <n v="3467"/>
    <s v="Venus in Fur, Los Angeles."/>
    <s v="Venus in Fur, By David Ives."/>
    <n v="3000"/>
    <n v="3030"/>
    <x v="0"/>
    <s v="US"/>
    <s v="USD"/>
    <x v="3455"/>
    <x v="3467"/>
    <b v="0"/>
    <n v="47"/>
    <b v="1"/>
    <x v="1"/>
    <x v="6"/>
    <n v="1.01"/>
    <x v="256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x v="3468"/>
    <b v="0"/>
    <n v="17"/>
    <b v="1"/>
    <x v="1"/>
    <x v="6"/>
    <n v="1.2178"/>
    <x v="257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x v="3469"/>
    <b v="0"/>
    <n v="63"/>
    <b v="1"/>
    <x v="1"/>
    <x v="6"/>
    <n v="1.1339285714285714"/>
    <x v="2571"/>
  </r>
  <r>
    <n v="3470"/>
    <s v="She Kills Monsters"/>
    <s v="The New Artist's Circle is a theatre company dedicated to bringing the arts to young people."/>
    <n v="250"/>
    <n v="375"/>
    <x v="0"/>
    <s v="US"/>
    <s v="USD"/>
    <x v="3458"/>
    <x v="3470"/>
    <b v="0"/>
    <n v="9"/>
    <b v="1"/>
    <x v="1"/>
    <x v="6"/>
    <n v="1.5"/>
    <x v="694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x v="3471"/>
    <b v="0"/>
    <n v="30"/>
    <b v="1"/>
    <x v="1"/>
    <x v="6"/>
    <n v="2.1459999999999999"/>
    <x v="257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x v="3472"/>
    <b v="0"/>
    <n v="23"/>
    <b v="1"/>
    <x v="1"/>
    <x v="6"/>
    <n v="1.0205"/>
    <x v="257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x v="3473"/>
    <b v="0"/>
    <n v="33"/>
    <b v="1"/>
    <x v="1"/>
    <x v="6"/>
    <n v="1"/>
    <x v="257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x v="3474"/>
    <b v="0"/>
    <n v="39"/>
    <b v="1"/>
    <x v="1"/>
    <x v="6"/>
    <n v="1.01"/>
    <x v="2575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x v="3475"/>
    <b v="0"/>
    <n v="17"/>
    <b v="1"/>
    <x v="1"/>
    <x v="6"/>
    <n v="1.1333333333333333"/>
    <x v="13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x v="3476"/>
    <b v="0"/>
    <n v="6"/>
    <b v="1"/>
    <x v="1"/>
    <x v="6"/>
    <n v="1.04"/>
    <x v="368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x v="3477"/>
    <b v="0"/>
    <n v="39"/>
    <b v="1"/>
    <x v="1"/>
    <x v="6"/>
    <n v="1.1533333333333333"/>
    <x v="257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x v="3478"/>
    <b v="0"/>
    <n v="57"/>
    <b v="1"/>
    <x v="1"/>
    <x v="6"/>
    <n v="1.1285000000000001"/>
    <x v="2577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x v="3479"/>
    <b v="0"/>
    <n v="56"/>
    <b v="1"/>
    <x v="1"/>
    <x v="6"/>
    <n v="1.2786666666666666"/>
    <x v="257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x v="3480"/>
    <b v="0"/>
    <n v="13"/>
    <b v="1"/>
    <x v="1"/>
    <x v="6"/>
    <n v="1.4266666666666667"/>
    <x v="257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x v="3481"/>
    <b v="0"/>
    <n v="95"/>
    <b v="1"/>
    <x v="1"/>
    <x v="6"/>
    <n v="1.1879999999999999"/>
    <x v="258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x v="3482"/>
    <b v="0"/>
    <n v="80"/>
    <b v="1"/>
    <x v="1"/>
    <x v="6"/>
    <n v="1.3833333333333333"/>
    <x v="3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x v="3483"/>
    <b v="0"/>
    <n v="133"/>
    <b v="1"/>
    <x v="1"/>
    <x v="6"/>
    <n v="1.599402985074627"/>
    <x v="258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x v="3484"/>
    <b v="0"/>
    <n v="44"/>
    <b v="1"/>
    <x v="1"/>
    <x v="6"/>
    <n v="1.1424000000000001"/>
    <x v="258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x v="3485"/>
    <b v="0"/>
    <n v="30"/>
    <b v="1"/>
    <x v="1"/>
    <x v="6"/>
    <n v="1.0060606060606061"/>
    <x v="242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x v="3486"/>
    <b v="0"/>
    <n v="56"/>
    <b v="1"/>
    <x v="1"/>
    <x v="6"/>
    <n v="1.552"/>
    <x v="258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x v="3487"/>
    <b v="0"/>
    <n v="66"/>
    <b v="1"/>
    <x v="1"/>
    <x v="6"/>
    <n v="1.2775000000000001"/>
    <x v="258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x v="3488"/>
    <b v="0"/>
    <n v="29"/>
    <b v="1"/>
    <x v="1"/>
    <x v="6"/>
    <n v="1.212"/>
    <x v="258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x v="3489"/>
    <b v="0"/>
    <n v="72"/>
    <b v="1"/>
    <x v="1"/>
    <x v="6"/>
    <n v="1.127"/>
    <x v="258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x v="3490"/>
    <b v="0"/>
    <n v="27"/>
    <b v="1"/>
    <x v="1"/>
    <x v="6"/>
    <n v="1.2749999999999999"/>
    <x v="165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x v="3491"/>
    <b v="0"/>
    <n v="10"/>
    <b v="1"/>
    <x v="1"/>
    <x v="6"/>
    <n v="1.5820000000000001"/>
    <x v="258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x v="3492"/>
    <b v="0"/>
    <n v="35"/>
    <b v="1"/>
    <x v="1"/>
    <x v="6"/>
    <n v="1.0526894736842105"/>
    <x v="258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x v="3493"/>
    <b v="0"/>
    <n v="29"/>
    <b v="1"/>
    <x v="1"/>
    <x v="6"/>
    <n v="1"/>
    <x v="2218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x v="3494"/>
    <b v="0"/>
    <n v="13"/>
    <b v="1"/>
    <x v="1"/>
    <x v="6"/>
    <n v="1"/>
    <x v="258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x v="3495"/>
    <b v="0"/>
    <n v="72"/>
    <b v="1"/>
    <x v="1"/>
    <x v="6"/>
    <n v="1.0686"/>
    <x v="259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x v="3496"/>
    <b v="0"/>
    <n v="78"/>
    <b v="1"/>
    <x v="1"/>
    <x v="6"/>
    <n v="1.244"/>
    <x v="259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x v="3497"/>
    <b v="0"/>
    <n v="49"/>
    <b v="1"/>
    <x v="1"/>
    <x v="6"/>
    <n v="1.0870406189555126"/>
    <x v="259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x v="3498"/>
    <b v="0"/>
    <n v="42"/>
    <b v="1"/>
    <x v="1"/>
    <x v="6"/>
    <n v="1.0242424242424242"/>
    <x v="259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x v="3499"/>
    <b v="0"/>
    <n v="35"/>
    <b v="1"/>
    <x v="1"/>
    <x v="6"/>
    <n v="1.0549999999999999"/>
    <x v="259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x v="3500"/>
    <b v="0"/>
    <n v="42"/>
    <b v="1"/>
    <x v="1"/>
    <x v="6"/>
    <n v="1.0629999999999999"/>
    <x v="259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x v="3501"/>
    <b v="0"/>
    <n v="42"/>
    <b v="1"/>
    <x v="1"/>
    <x v="6"/>
    <n v="1.0066666666666666"/>
    <x v="259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x v="3502"/>
    <b v="0"/>
    <n v="31"/>
    <b v="1"/>
    <x v="1"/>
    <x v="6"/>
    <n v="1.054"/>
    <x v="259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x v="3503"/>
    <b v="0"/>
    <n v="38"/>
    <b v="1"/>
    <x v="1"/>
    <x v="6"/>
    <n v="1.0755999999999999"/>
    <x v="259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x v="3504"/>
    <b v="0"/>
    <n v="8"/>
    <b v="1"/>
    <x v="1"/>
    <x v="6"/>
    <n v="1"/>
    <x v="17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x v="3505"/>
    <b v="0"/>
    <n v="39"/>
    <b v="1"/>
    <x v="1"/>
    <x v="6"/>
    <n v="1.0376000000000001"/>
    <x v="259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x v="3506"/>
    <b v="0"/>
    <n v="29"/>
    <b v="1"/>
    <x v="1"/>
    <x v="6"/>
    <n v="1.0149999999999999"/>
    <x v="26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x v="3507"/>
    <b v="0"/>
    <n v="72"/>
    <b v="1"/>
    <x v="1"/>
    <x v="6"/>
    <n v="1.044"/>
    <x v="178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x v="3508"/>
    <b v="0"/>
    <n v="15"/>
    <b v="1"/>
    <x v="1"/>
    <x v="6"/>
    <n v="1.8"/>
    <x v="10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x v="3509"/>
    <b v="0"/>
    <n v="33"/>
    <b v="1"/>
    <x v="1"/>
    <x v="6"/>
    <n v="1.0633333333333332"/>
    <x v="260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x v="3510"/>
    <b v="0"/>
    <n v="15"/>
    <b v="1"/>
    <x v="1"/>
    <x v="6"/>
    <n v="1.0055555555555555"/>
    <x v="2602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x v="3511"/>
    <b v="0"/>
    <n v="19"/>
    <b v="1"/>
    <x v="1"/>
    <x v="6"/>
    <n v="1.012"/>
    <x v="260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x v="3512"/>
    <b v="0"/>
    <n v="17"/>
    <b v="1"/>
    <x v="1"/>
    <x v="6"/>
    <n v="1"/>
    <x v="260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x v="3513"/>
    <b v="0"/>
    <n v="44"/>
    <b v="1"/>
    <x v="1"/>
    <x v="6"/>
    <n v="1.1839285714285714"/>
    <x v="26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x v="3514"/>
    <b v="0"/>
    <n v="10"/>
    <b v="1"/>
    <x v="1"/>
    <x v="6"/>
    <n v="1.1000000000000001"/>
    <x v="698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x v="3515"/>
    <b v="0"/>
    <n v="46"/>
    <b v="1"/>
    <x v="1"/>
    <x v="6"/>
    <n v="1.0266666666666666"/>
    <x v="260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x v="3516"/>
    <b v="0"/>
    <n v="11"/>
    <b v="1"/>
    <x v="1"/>
    <x v="6"/>
    <n v="1"/>
    <x v="2607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x v="3517"/>
    <b v="0"/>
    <n v="13"/>
    <b v="1"/>
    <x v="1"/>
    <x v="6"/>
    <n v="1"/>
    <x v="2608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x v="3518"/>
    <b v="0"/>
    <n v="33"/>
    <b v="1"/>
    <x v="1"/>
    <x v="6"/>
    <n v="1.10046"/>
    <x v="2609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x v="3519"/>
    <b v="0"/>
    <n v="28"/>
    <b v="1"/>
    <x v="1"/>
    <x v="6"/>
    <n v="1.0135000000000001"/>
    <x v="2610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x v="3520"/>
    <b v="0"/>
    <n v="21"/>
    <b v="1"/>
    <x v="1"/>
    <x v="6"/>
    <n v="1.0075000000000001"/>
    <x v="261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x v="3521"/>
    <b v="0"/>
    <n v="13"/>
    <b v="1"/>
    <x v="1"/>
    <x v="6"/>
    <n v="1.6942857142857144"/>
    <x v="261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x v="3522"/>
    <b v="0"/>
    <n v="34"/>
    <b v="1"/>
    <x v="1"/>
    <x v="6"/>
    <n v="1"/>
    <x v="261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x v="3523"/>
    <b v="0"/>
    <n v="80"/>
    <b v="1"/>
    <x v="1"/>
    <x v="6"/>
    <n v="1.1365000000000001"/>
    <x v="261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x v="3524"/>
    <b v="0"/>
    <n v="74"/>
    <b v="1"/>
    <x v="1"/>
    <x v="6"/>
    <n v="1.0156000000000001"/>
    <x v="261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x v="3525"/>
    <b v="0"/>
    <n v="7"/>
    <b v="1"/>
    <x v="1"/>
    <x v="6"/>
    <n v="1.06"/>
    <x v="261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x v="3526"/>
    <b v="0"/>
    <n v="34"/>
    <b v="1"/>
    <x v="1"/>
    <x v="6"/>
    <n v="1.02"/>
    <x v="261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x v="3527"/>
    <b v="0"/>
    <n v="86"/>
    <b v="1"/>
    <x v="1"/>
    <x v="6"/>
    <n v="1.1691666666666667"/>
    <x v="26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x v="3528"/>
    <b v="0"/>
    <n v="37"/>
    <b v="1"/>
    <x v="1"/>
    <x v="6"/>
    <n v="1.0115151515151515"/>
    <x v="26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x v="3529"/>
    <b v="0"/>
    <n v="18"/>
    <b v="1"/>
    <x v="1"/>
    <x v="6"/>
    <n v="1.32"/>
    <x v="233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x v="3530"/>
    <b v="0"/>
    <n v="22"/>
    <b v="1"/>
    <x v="1"/>
    <x v="6"/>
    <n v="1"/>
    <x v="179"/>
  </r>
  <r>
    <n v="3531"/>
    <s v="The Reinvention of Lily Johnson"/>
    <s v="A political comedy for a crazy election year"/>
    <n v="1000"/>
    <n v="1280"/>
    <x v="0"/>
    <s v="US"/>
    <s v="USD"/>
    <x v="3518"/>
    <x v="3531"/>
    <b v="0"/>
    <n v="26"/>
    <b v="1"/>
    <x v="1"/>
    <x v="6"/>
    <n v="1.28"/>
    <x v="262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x v="3532"/>
    <b v="0"/>
    <n v="27"/>
    <b v="1"/>
    <x v="1"/>
    <x v="6"/>
    <n v="1.1895833333333334"/>
    <x v="262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x v="3533"/>
    <b v="0"/>
    <n v="8"/>
    <b v="1"/>
    <x v="1"/>
    <x v="6"/>
    <n v="1.262"/>
    <x v="2622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x v="3534"/>
    <b v="0"/>
    <n v="204"/>
    <b v="1"/>
    <x v="1"/>
    <x v="6"/>
    <n v="1.5620000000000001"/>
    <x v="26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x v="3535"/>
    <b v="0"/>
    <n v="46"/>
    <b v="1"/>
    <x v="1"/>
    <x v="6"/>
    <n v="1.0315000000000001"/>
    <x v="262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x v="3536"/>
    <b v="0"/>
    <n v="17"/>
    <b v="1"/>
    <x v="1"/>
    <x v="6"/>
    <n v="1.5333333333333334"/>
    <x v="26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x v="3537"/>
    <b v="0"/>
    <n v="28"/>
    <b v="1"/>
    <x v="1"/>
    <x v="6"/>
    <n v="1.8044444444444445"/>
    <x v="14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x v="3538"/>
    <b v="0"/>
    <n v="83"/>
    <b v="1"/>
    <x v="1"/>
    <x v="6"/>
    <n v="1.2845"/>
    <x v="262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x v="3539"/>
    <b v="0"/>
    <n v="13"/>
    <b v="1"/>
    <x v="1"/>
    <x v="6"/>
    <n v="1.1966666666666668"/>
    <x v="262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x v="3540"/>
    <b v="0"/>
    <n v="8"/>
    <b v="1"/>
    <x v="1"/>
    <x v="6"/>
    <n v="1.23"/>
    <x v="262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x v="3541"/>
    <b v="0"/>
    <n v="32"/>
    <b v="1"/>
    <x v="1"/>
    <x v="6"/>
    <n v="1.05"/>
    <x v="262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x v="3542"/>
    <b v="0"/>
    <n v="85"/>
    <b v="1"/>
    <x v="1"/>
    <x v="6"/>
    <n v="1.0223636363636364"/>
    <x v="263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x v="3543"/>
    <b v="0"/>
    <n v="29"/>
    <b v="1"/>
    <x v="1"/>
    <x v="6"/>
    <n v="1.0466666666666666"/>
    <x v="2631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x v="3544"/>
    <b v="0"/>
    <n v="24"/>
    <b v="1"/>
    <x v="1"/>
    <x v="6"/>
    <n v="1"/>
    <x v="263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x v="3545"/>
    <b v="0"/>
    <n v="8"/>
    <b v="1"/>
    <x v="1"/>
    <x v="6"/>
    <n v="1.004"/>
    <x v="9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x v="3546"/>
    <b v="0"/>
    <n v="19"/>
    <b v="1"/>
    <x v="1"/>
    <x v="6"/>
    <n v="1.0227272727272727"/>
    <x v="263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x v="3547"/>
    <b v="0"/>
    <n v="336"/>
    <b v="1"/>
    <x v="1"/>
    <x v="6"/>
    <n v="1.1440928571428572"/>
    <x v="263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x v="3548"/>
    <b v="0"/>
    <n v="13"/>
    <b v="1"/>
    <x v="1"/>
    <x v="6"/>
    <n v="1.019047619047619"/>
    <x v="257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x v="3549"/>
    <b v="0"/>
    <n v="42"/>
    <b v="1"/>
    <x v="1"/>
    <x v="6"/>
    <n v="1.02"/>
    <x v="26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x v="3550"/>
    <b v="0"/>
    <n v="64"/>
    <b v="1"/>
    <x v="1"/>
    <x v="6"/>
    <n v="1.048"/>
    <x v="26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x v="3551"/>
    <b v="0"/>
    <n v="25"/>
    <b v="1"/>
    <x v="1"/>
    <x v="6"/>
    <n v="1.0183333333333333"/>
    <x v="26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x v="3552"/>
    <b v="0"/>
    <n v="20"/>
    <b v="1"/>
    <x v="1"/>
    <x v="6"/>
    <n v="1"/>
    <x v="26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x v="3553"/>
    <b v="0"/>
    <n v="104"/>
    <b v="1"/>
    <x v="1"/>
    <x v="6"/>
    <n v="1.0627272727272727"/>
    <x v="26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x v="3554"/>
    <b v="0"/>
    <n v="53"/>
    <b v="1"/>
    <x v="1"/>
    <x v="6"/>
    <n v="1.1342219999999998"/>
    <x v="26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x v="3555"/>
    <b v="0"/>
    <n v="14"/>
    <b v="1"/>
    <x v="1"/>
    <x v="6"/>
    <n v="1"/>
    <x v="123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x v="3556"/>
    <b v="0"/>
    <n v="20"/>
    <b v="1"/>
    <x v="1"/>
    <x v="6"/>
    <n v="1.0045454545454546"/>
    <x v="26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x v="3557"/>
    <b v="0"/>
    <n v="558"/>
    <b v="1"/>
    <x v="1"/>
    <x v="6"/>
    <n v="1.0003599999999999"/>
    <x v="264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x v="3558"/>
    <b v="0"/>
    <n v="22"/>
    <b v="1"/>
    <x v="1"/>
    <x v="6"/>
    <n v="1.44"/>
    <x v="264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x v="3559"/>
    <b v="0"/>
    <n v="24"/>
    <b v="1"/>
    <x v="1"/>
    <x v="6"/>
    <n v="1.0349999999999999"/>
    <x v="264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x v="3560"/>
    <b v="0"/>
    <n v="74"/>
    <b v="1"/>
    <x v="1"/>
    <x v="6"/>
    <n v="1.0843750000000001"/>
    <x v="26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x v="3561"/>
    <b v="0"/>
    <n v="54"/>
    <b v="1"/>
    <x v="1"/>
    <x v="6"/>
    <n v="1.024"/>
    <x v="264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x v="3562"/>
    <b v="0"/>
    <n v="31"/>
    <b v="1"/>
    <x v="1"/>
    <x v="6"/>
    <n v="1.4888888888888889"/>
    <x v="264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x v="3563"/>
    <b v="0"/>
    <n v="25"/>
    <b v="1"/>
    <x v="1"/>
    <x v="6"/>
    <n v="1.0549000000000002"/>
    <x v="2648"/>
  </r>
  <r>
    <n v="3564"/>
    <s v="The Pillowman Aberdeen"/>
    <s v="Multi Award-Winng play THE PILLOWMAN coming to the Arts Centre Theatre, Aberdeen"/>
    <n v="1000"/>
    <n v="1005"/>
    <x v="0"/>
    <s v="GB"/>
    <s v="GBP"/>
    <x v="3550"/>
    <x v="3564"/>
    <b v="0"/>
    <n v="17"/>
    <b v="1"/>
    <x v="1"/>
    <x v="6"/>
    <n v="1.0049999999999999"/>
    <x v="264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x v="3565"/>
    <b v="0"/>
    <n v="12"/>
    <b v="1"/>
    <x v="1"/>
    <x v="6"/>
    <n v="1.3055555555555556"/>
    <x v="265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x v="3566"/>
    <b v="0"/>
    <n v="38"/>
    <b v="1"/>
    <x v="1"/>
    <x v="6"/>
    <n v="1.0475000000000001"/>
    <x v="265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x v="3567"/>
    <b v="0"/>
    <n v="41"/>
    <b v="1"/>
    <x v="1"/>
    <x v="6"/>
    <n v="1.0880000000000001"/>
    <x v="265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x v="3568"/>
    <b v="0"/>
    <n v="19"/>
    <b v="1"/>
    <x v="1"/>
    <x v="6"/>
    <n v="1.1100000000000001"/>
    <x v="265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x v="3569"/>
    <b v="0"/>
    <n v="41"/>
    <b v="1"/>
    <x v="1"/>
    <x v="6"/>
    <n v="1.0047999999999999"/>
    <x v="2654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x v="3570"/>
    <b v="0"/>
    <n v="26"/>
    <b v="1"/>
    <x v="1"/>
    <x v="6"/>
    <n v="1.1435"/>
    <x v="265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x v="3571"/>
    <b v="0"/>
    <n v="25"/>
    <b v="1"/>
    <x v="1"/>
    <x v="6"/>
    <n v="1.2206666666666666"/>
    <x v="2656"/>
  </r>
  <r>
    <n v="3572"/>
    <s v="Monster"/>
    <s v="A darkly comic one woman show by Abram Rooney as part of The Camden Fringe 2015."/>
    <n v="500"/>
    <n v="500"/>
    <x v="0"/>
    <s v="GB"/>
    <s v="GBP"/>
    <x v="3558"/>
    <x v="3572"/>
    <b v="0"/>
    <n v="9"/>
    <b v="1"/>
    <x v="1"/>
    <x v="6"/>
    <n v="1"/>
    <x v="2657"/>
  </r>
  <r>
    <n v="3573"/>
    <s v="Licensed To Ill"/>
    <s v="London based theatre makers collaborating to create a new show about the history of HipHop."/>
    <n v="3000"/>
    <n v="3084"/>
    <x v="0"/>
    <s v="GB"/>
    <s v="GBP"/>
    <x v="3559"/>
    <x v="3573"/>
    <b v="0"/>
    <n v="78"/>
    <b v="1"/>
    <x v="1"/>
    <x v="6"/>
    <n v="1.028"/>
    <x v="265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x v="3574"/>
    <b v="0"/>
    <n v="45"/>
    <b v="1"/>
    <x v="1"/>
    <x v="6"/>
    <n v="1.0612068965517241"/>
    <x v="265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x v="3575"/>
    <b v="0"/>
    <n v="102"/>
    <b v="1"/>
    <x v="1"/>
    <x v="6"/>
    <n v="1.0133000000000001"/>
    <x v="266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x v="3576"/>
    <b v="0"/>
    <n v="5"/>
    <b v="1"/>
    <x v="1"/>
    <x v="6"/>
    <n v="1"/>
    <x v="13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x v="3577"/>
    <b v="0"/>
    <n v="27"/>
    <b v="1"/>
    <x v="1"/>
    <x v="6"/>
    <n v="1.3"/>
    <x v="68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x v="3578"/>
    <b v="0"/>
    <n v="37"/>
    <b v="1"/>
    <x v="1"/>
    <x v="6"/>
    <n v="1.0001333333333333"/>
    <x v="266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x v="3579"/>
    <b v="0"/>
    <n v="14"/>
    <b v="1"/>
    <x v="1"/>
    <x v="6"/>
    <n v="1"/>
    <x v="68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x v="3580"/>
    <b v="0"/>
    <n v="27"/>
    <b v="1"/>
    <x v="1"/>
    <x v="6"/>
    <n v="1.1388888888888888"/>
    <x v="266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x v="3581"/>
    <b v="0"/>
    <n v="45"/>
    <b v="1"/>
    <x v="1"/>
    <x v="6"/>
    <n v="1"/>
    <x v="853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x v="3582"/>
    <b v="0"/>
    <n v="49"/>
    <b v="1"/>
    <x v="1"/>
    <x v="6"/>
    <n v="2.87"/>
    <x v="2663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x v="3583"/>
    <b v="0"/>
    <n v="24"/>
    <b v="1"/>
    <x v="1"/>
    <x v="6"/>
    <n v="1.085"/>
    <x v="95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x v="3584"/>
    <b v="0"/>
    <n v="112"/>
    <b v="1"/>
    <x v="1"/>
    <x v="6"/>
    <n v="1.155"/>
    <x v="266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x v="3585"/>
    <b v="0"/>
    <n v="23"/>
    <b v="1"/>
    <x v="1"/>
    <x v="6"/>
    <n v="1.1911764705882353"/>
    <x v="2665"/>
  </r>
  <r>
    <n v="3586"/>
    <s v="Actors &amp; Musicians who are Blind or Autistic"/>
    <s v="See Theatre In A New Light"/>
    <n v="7500"/>
    <n v="8207"/>
    <x v="0"/>
    <s v="US"/>
    <s v="USD"/>
    <x v="3572"/>
    <x v="3586"/>
    <b v="0"/>
    <n v="54"/>
    <b v="1"/>
    <x v="1"/>
    <x v="6"/>
    <n v="1.0942666666666667"/>
    <x v="266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x v="3587"/>
    <b v="0"/>
    <n v="28"/>
    <b v="1"/>
    <x v="1"/>
    <x v="6"/>
    <n v="1.266"/>
    <x v="266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x v="3588"/>
    <b v="0"/>
    <n v="11"/>
    <b v="1"/>
    <x v="1"/>
    <x v="6"/>
    <n v="1.0049999999999999"/>
    <x v="266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x v="3589"/>
    <b v="0"/>
    <n v="62"/>
    <b v="1"/>
    <x v="1"/>
    <x v="6"/>
    <n v="1.2749999999999999"/>
    <x v="266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x v="3590"/>
    <b v="0"/>
    <n v="73"/>
    <b v="1"/>
    <x v="1"/>
    <x v="6"/>
    <n v="1.0005999999999999"/>
    <x v="267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x v="3591"/>
    <b v="0"/>
    <n v="18"/>
    <b v="1"/>
    <x v="1"/>
    <x v="6"/>
    <n v="1.75"/>
    <x v="267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x v="3592"/>
    <b v="0"/>
    <n v="35"/>
    <b v="1"/>
    <x v="1"/>
    <x v="6"/>
    <n v="1.2725"/>
    <x v="267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x v="3593"/>
    <b v="0"/>
    <n v="43"/>
    <b v="1"/>
    <x v="1"/>
    <x v="6"/>
    <n v="1.1063333333333334"/>
    <x v="267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x v="3594"/>
    <b v="0"/>
    <n v="36"/>
    <b v="1"/>
    <x v="1"/>
    <x v="6"/>
    <n v="1.2593749999999999"/>
    <x v="2674"/>
  </r>
  <r>
    <n v="3595"/>
    <s v="The Flu Season"/>
    <s v="A new theatre company staging Will Eno's The Flu Season in Seattle"/>
    <n v="2600"/>
    <n v="3081"/>
    <x v="0"/>
    <s v="US"/>
    <s v="USD"/>
    <x v="3581"/>
    <x v="3595"/>
    <b v="0"/>
    <n v="62"/>
    <b v="1"/>
    <x v="1"/>
    <x v="6"/>
    <n v="1.1850000000000001"/>
    <x v="267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x v="3596"/>
    <b v="0"/>
    <n v="15"/>
    <b v="1"/>
    <x v="1"/>
    <x v="6"/>
    <n v="1.0772727272727274"/>
    <x v="267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x v="3597"/>
    <b v="0"/>
    <n v="33"/>
    <b v="1"/>
    <x v="1"/>
    <x v="6"/>
    <n v="1.026"/>
    <x v="2677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x v="3598"/>
    <b v="0"/>
    <n v="27"/>
    <b v="1"/>
    <x v="1"/>
    <x v="6"/>
    <n v="1.101"/>
    <x v="114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x v="3599"/>
    <b v="0"/>
    <n v="17"/>
    <b v="1"/>
    <x v="1"/>
    <x v="6"/>
    <n v="2.02"/>
    <x v="2678"/>
  </r>
  <r>
    <n v="3600"/>
    <s v="Pariah"/>
    <s v="The First Play From The Man Who Brought You The Black James Bond!"/>
    <n v="10"/>
    <n v="13"/>
    <x v="0"/>
    <s v="US"/>
    <s v="USD"/>
    <x v="3586"/>
    <x v="3600"/>
    <b v="0"/>
    <n v="4"/>
    <b v="1"/>
    <x v="1"/>
    <x v="6"/>
    <n v="1.3"/>
    <x v="267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x v="3601"/>
    <b v="0"/>
    <n v="53"/>
    <b v="1"/>
    <x v="1"/>
    <x v="6"/>
    <n v="1.0435000000000001"/>
    <x v="268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x v="3602"/>
    <b v="0"/>
    <n v="49"/>
    <b v="1"/>
    <x v="1"/>
    <x v="6"/>
    <n v="1.0004999999999999"/>
    <x v="268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x v="3603"/>
    <b v="0"/>
    <n v="57"/>
    <b v="1"/>
    <x v="1"/>
    <x v="6"/>
    <n v="1.7066666666666668"/>
    <x v="268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x v="3604"/>
    <b v="0"/>
    <n v="69"/>
    <b v="1"/>
    <x v="1"/>
    <x v="6"/>
    <n v="1.1283333333333334"/>
    <x v="268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x v="3605"/>
    <b v="0"/>
    <n v="15"/>
    <b v="1"/>
    <x v="1"/>
    <x v="6"/>
    <n v="1.84"/>
    <x v="7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x v="3606"/>
    <b v="0"/>
    <n v="64"/>
    <b v="1"/>
    <x v="1"/>
    <x v="6"/>
    <n v="1.3026666666666666"/>
    <x v="2684"/>
  </r>
  <r>
    <n v="3607"/>
    <s v="E15 at The Pleasance and CPT"/>
    <s v="'E15' is a verbatim project that looks at the story of the Focus E15 Campaign"/>
    <n v="550"/>
    <n v="580"/>
    <x v="0"/>
    <s v="GB"/>
    <s v="GBP"/>
    <x v="3593"/>
    <x v="3607"/>
    <b v="0"/>
    <n v="20"/>
    <b v="1"/>
    <x v="1"/>
    <x v="6"/>
    <n v="1.0545454545454545"/>
    <x v="210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x v="3608"/>
    <b v="0"/>
    <n v="27"/>
    <b v="1"/>
    <x v="1"/>
    <x v="6"/>
    <n v="1"/>
    <x v="268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x v="3609"/>
    <b v="0"/>
    <n v="21"/>
    <b v="1"/>
    <x v="1"/>
    <x v="6"/>
    <n v="1.5331632653061225"/>
    <x v="268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x v="3610"/>
    <b v="0"/>
    <n v="31"/>
    <b v="1"/>
    <x v="1"/>
    <x v="6"/>
    <n v="1.623"/>
    <x v="268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x v="3611"/>
    <b v="0"/>
    <n v="51"/>
    <b v="1"/>
    <x v="1"/>
    <x v="6"/>
    <n v="1.36"/>
    <x v="59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x v="3612"/>
    <b v="0"/>
    <n v="57"/>
    <b v="1"/>
    <x v="1"/>
    <x v="6"/>
    <n v="1.444"/>
    <x v="2688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x v="3613"/>
    <b v="0"/>
    <n v="20"/>
    <b v="1"/>
    <x v="1"/>
    <x v="6"/>
    <n v="1"/>
    <x v="37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x v="3614"/>
    <b v="0"/>
    <n v="71"/>
    <b v="1"/>
    <x v="1"/>
    <x v="6"/>
    <n v="1.008"/>
    <x v="268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x v="3615"/>
    <b v="0"/>
    <n v="72"/>
    <b v="1"/>
    <x v="1"/>
    <x v="6"/>
    <n v="1.0680000000000001"/>
    <x v="269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x v="3616"/>
    <b v="0"/>
    <n v="45"/>
    <b v="1"/>
    <x v="1"/>
    <x v="6"/>
    <n v="1.248"/>
    <x v="269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x v="3617"/>
    <b v="0"/>
    <n v="51"/>
    <b v="1"/>
    <x v="1"/>
    <x v="6"/>
    <n v="1.1891891891891893"/>
    <x v="269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x v="3618"/>
    <b v="0"/>
    <n v="56"/>
    <b v="1"/>
    <x v="1"/>
    <x v="6"/>
    <n v="1.01"/>
    <x v="269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x v="3619"/>
    <b v="0"/>
    <n v="17"/>
    <b v="1"/>
    <x v="1"/>
    <x v="6"/>
    <n v="1.1299999999999999"/>
    <x v="116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x v="3620"/>
    <b v="0"/>
    <n v="197"/>
    <b v="1"/>
    <x v="1"/>
    <x v="6"/>
    <n v="1.0519047619047619"/>
    <x v="2694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x v="3621"/>
    <b v="0"/>
    <n v="70"/>
    <b v="1"/>
    <x v="1"/>
    <x v="6"/>
    <n v="1.0973333333333333"/>
    <x v="2695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x v="3622"/>
    <b v="0"/>
    <n v="21"/>
    <b v="1"/>
    <x v="1"/>
    <x v="6"/>
    <n v="1.00099"/>
    <x v="2696"/>
  </r>
  <r>
    <n v="3623"/>
    <s v="Since I've Been Here"/>
    <s v="An original play exploring the complications of romantic relationships in all forms."/>
    <n v="2500"/>
    <n v="3000"/>
    <x v="0"/>
    <s v="US"/>
    <s v="USD"/>
    <x v="3609"/>
    <x v="3623"/>
    <b v="0"/>
    <n v="34"/>
    <b v="1"/>
    <x v="1"/>
    <x v="6"/>
    <n v="1.2"/>
    <x v="269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x v="3624"/>
    <b v="0"/>
    <n v="39"/>
    <b v="1"/>
    <x v="1"/>
    <x v="6"/>
    <n v="1.0493333333333332"/>
    <x v="269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x v="3625"/>
    <b v="0"/>
    <n v="78"/>
    <b v="1"/>
    <x v="1"/>
    <x v="6"/>
    <n v="1.0266666666666666"/>
    <x v="269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x v="3626"/>
    <b v="0"/>
    <n v="48"/>
    <b v="1"/>
    <x v="1"/>
    <x v="6"/>
    <n v="1.0182500000000001"/>
    <x v="27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x v="3627"/>
    <b v="0"/>
    <n v="29"/>
    <b v="1"/>
    <x v="1"/>
    <x v="6"/>
    <n v="1"/>
    <x v="270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x v="3628"/>
    <b v="0"/>
    <n v="0"/>
    <b v="0"/>
    <x v="1"/>
    <x v="40"/>
    <n v="0"/>
    <x v="12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x v="3629"/>
    <b v="0"/>
    <n v="2"/>
    <b v="0"/>
    <x v="1"/>
    <x v="40"/>
    <n v="1.9999999999999999E-6"/>
    <x v="12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x v="3630"/>
    <b v="0"/>
    <n v="1"/>
    <b v="0"/>
    <x v="1"/>
    <x v="40"/>
    <n v="3.3333333333333332E-4"/>
    <x v="12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x v="3631"/>
    <b v="0"/>
    <n v="59"/>
    <b v="0"/>
    <x v="1"/>
    <x v="40"/>
    <n v="0.51023391812865493"/>
    <x v="270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x v="3632"/>
    <b v="0"/>
    <n v="1"/>
    <b v="0"/>
    <x v="1"/>
    <x v="40"/>
    <n v="0.2"/>
    <x v="10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x v="3633"/>
    <b v="0"/>
    <n v="31"/>
    <b v="0"/>
    <x v="1"/>
    <x v="40"/>
    <n v="0.35239999999999999"/>
    <x v="270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x v="3634"/>
    <b v="0"/>
    <n v="18"/>
    <b v="0"/>
    <x v="1"/>
    <x v="40"/>
    <n v="4.2466666666666666E-2"/>
    <x v="2704"/>
  </r>
  <r>
    <n v="3635"/>
    <s v="Mary's Son"/>
    <s v="Mary's Son is a pop opera about Jesus and the hope he brings to all people."/>
    <n v="3500"/>
    <n v="1276"/>
    <x v="2"/>
    <s v="US"/>
    <s v="USD"/>
    <x v="3621"/>
    <x v="3635"/>
    <b v="0"/>
    <n v="10"/>
    <b v="0"/>
    <x v="1"/>
    <x v="40"/>
    <n v="0.36457142857142855"/>
    <x v="270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x v="3636"/>
    <b v="0"/>
    <n v="0"/>
    <b v="0"/>
    <x v="1"/>
    <x v="40"/>
    <n v="0"/>
    <x v="12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x v="3637"/>
    <b v="0"/>
    <n v="14"/>
    <b v="0"/>
    <x v="1"/>
    <x v="40"/>
    <n v="0.30866666666666664"/>
    <x v="2706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x v="3638"/>
    <b v="0"/>
    <n v="2"/>
    <b v="0"/>
    <x v="1"/>
    <x v="40"/>
    <n v="6.545454545454546E-2"/>
    <x v="176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x v="3639"/>
    <b v="0"/>
    <n v="1"/>
    <b v="0"/>
    <x v="1"/>
    <x v="40"/>
    <n v="4.0000000000000003E-5"/>
    <x v="12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x v="3640"/>
    <b v="0"/>
    <n v="3"/>
    <b v="0"/>
    <x v="1"/>
    <x v="40"/>
    <n v="5.5E-2"/>
    <x v="178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x v="3641"/>
    <b v="0"/>
    <n v="0"/>
    <b v="0"/>
    <x v="1"/>
    <x v="40"/>
    <n v="0"/>
    <x v="12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x v="3642"/>
    <b v="0"/>
    <n v="2"/>
    <b v="0"/>
    <x v="1"/>
    <x v="40"/>
    <n v="2.1428571428571429E-2"/>
    <x v="50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x v="3643"/>
    <b v="0"/>
    <n v="0"/>
    <b v="0"/>
    <x v="1"/>
    <x v="40"/>
    <n v="0"/>
    <x v="12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x v="3644"/>
    <b v="0"/>
    <n v="12"/>
    <b v="0"/>
    <x v="1"/>
    <x v="40"/>
    <n v="0.16420000000000001"/>
    <x v="27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x v="3645"/>
    <b v="0"/>
    <n v="1"/>
    <b v="0"/>
    <x v="1"/>
    <x v="40"/>
    <n v="1E-3"/>
    <x v="12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x v="3646"/>
    <b v="0"/>
    <n v="8"/>
    <b v="0"/>
    <x v="1"/>
    <x v="40"/>
    <n v="4.8099999999999997E-2"/>
    <x v="2708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x v="3647"/>
    <b v="0"/>
    <n v="2"/>
    <b v="0"/>
    <x v="1"/>
    <x v="40"/>
    <n v="0.06"/>
    <x v="2"/>
  </r>
  <r>
    <n v="3648"/>
    <s v="Moth Theater Lives"/>
    <s v="Help Moth Live! Support Moth and its artist collective to achieve its 2014/15 season."/>
    <n v="40000"/>
    <n v="40153"/>
    <x v="0"/>
    <s v="US"/>
    <s v="USD"/>
    <x v="3634"/>
    <x v="3648"/>
    <b v="0"/>
    <n v="73"/>
    <b v="1"/>
    <x v="1"/>
    <x v="6"/>
    <n v="1.003825"/>
    <x v="270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x v="3649"/>
    <b v="0"/>
    <n v="8"/>
    <b v="1"/>
    <x v="1"/>
    <x v="6"/>
    <n v="1.04"/>
    <x v="118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x v="3650"/>
    <b v="0"/>
    <n v="17"/>
    <b v="1"/>
    <x v="1"/>
    <x v="6"/>
    <n v="1"/>
    <x v="21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x v="3651"/>
    <b v="0"/>
    <n v="9"/>
    <b v="1"/>
    <x v="1"/>
    <x v="6"/>
    <n v="1.04"/>
    <x v="137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x v="3652"/>
    <b v="0"/>
    <n v="17"/>
    <b v="1"/>
    <x v="1"/>
    <x v="6"/>
    <n v="2.5066666666666668"/>
    <x v="27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x v="3653"/>
    <b v="0"/>
    <n v="33"/>
    <b v="1"/>
    <x v="1"/>
    <x v="6"/>
    <n v="1.0049999999999999"/>
    <x v="271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x v="3654"/>
    <b v="0"/>
    <n v="38"/>
    <b v="1"/>
    <x v="1"/>
    <x v="6"/>
    <n v="1.744"/>
    <x v="271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x v="3655"/>
    <b v="0"/>
    <n v="79"/>
    <b v="1"/>
    <x v="1"/>
    <x v="6"/>
    <n v="1.1626000000000001"/>
    <x v="271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x v="3656"/>
    <b v="0"/>
    <n v="46"/>
    <b v="1"/>
    <x v="1"/>
    <x v="6"/>
    <n v="1.0582"/>
    <x v="271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x v="3657"/>
    <b v="0"/>
    <n v="20"/>
    <b v="1"/>
    <x v="1"/>
    <x v="6"/>
    <n v="1.1074999999999999"/>
    <x v="2715"/>
  </r>
  <r>
    <n v="3658"/>
    <s v="Mr. Marmalade"/>
    <s v="Life is hard when your own imaginary friend can't make time for you."/>
    <n v="1500"/>
    <n v="1510"/>
    <x v="0"/>
    <s v="US"/>
    <s v="USD"/>
    <x v="3644"/>
    <x v="3658"/>
    <b v="0"/>
    <n v="20"/>
    <b v="1"/>
    <x v="1"/>
    <x v="6"/>
    <n v="1.0066666666666666"/>
    <x v="271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x v="3659"/>
    <b v="0"/>
    <n v="13"/>
    <b v="1"/>
    <x v="1"/>
    <x v="6"/>
    <n v="1.0203333333333333"/>
    <x v="271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x v="3660"/>
    <b v="0"/>
    <n v="22"/>
    <b v="1"/>
    <x v="1"/>
    <x v="6"/>
    <n v="1"/>
    <x v="271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x v="3661"/>
    <b v="0"/>
    <n v="36"/>
    <b v="1"/>
    <x v="1"/>
    <x v="6"/>
    <n v="1.1100000000000001"/>
    <x v="271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x v="3662"/>
    <b v="0"/>
    <n v="40"/>
    <b v="1"/>
    <x v="1"/>
    <x v="6"/>
    <n v="1.0142500000000001"/>
    <x v="272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x v="3663"/>
    <b v="0"/>
    <n v="9"/>
    <b v="1"/>
    <x v="1"/>
    <x v="6"/>
    <n v="1.04"/>
    <x v="438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x v="3664"/>
    <b v="0"/>
    <n v="19"/>
    <b v="1"/>
    <x v="1"/>
    <x v="6"/>
    <n v="1.09375"/>
    <x v="272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x v="3665"/>
    <b v="0"/>
    <n v="14"/>
    <b v="1"/>
    <x v="1"/>
    <x v="6"/>
    <n v="1.1516129032258065"/>
    <x v="2722"/>
  </r>
  <r>
    <n v="3666"/>
    <s v="Israel LÃ³pez @ Ojai Playwrights Conference"/>
    <s v="Artistic Internship @ Ojai Playwrights Conference"/>
    <n v="1200"/>
    <n v="1200"/>
    <x v="0"/>
    <s v="US"/>
    <s v="USD"/>
    <x v="3652"/>
    <x v="3666"/>
    <b v="0"/>
    <n v="38"/>
    <b v="1"/>
    <x v="1"/>
    <x v="6"/>
    <n v="1"/>
    <x v="272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x v="3667"/>
    <b v="0"/>
    <n v="58"/>
    <b v="1"/>
    <x v="1"/>
    <x v="6"/>
    <n v="1.0317033333333334"/>
    <x v="272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x v="3668"/>
    <b v="0"/>
    <n v="28"/>
    <b v="1"/>
    <x v="1"/>
    <x v="6"/>
    <n v="1.0349999999999999"/>
    <x v="272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x v="3669"/>
    <b v="0"/>
    <n v="17"/>
    <b v="1"/>
    <x v="1"/>
    <x v="6"/>
    <n v="1.3819999999999999"/>
    <x v="272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x v="3670"/>
    <b v="0"/>
    <n v="12"/>
    <b v="1"/>
    <x v="1"/>
    <x v="6"/>
    <n v="1.0954545454545455"/>
    <x v="2727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x v="3671"/>
    <b v="0"/>
    <n v="40"/>
    <b v="1"/>
    <x v="1"/>
    <x v="6"/>
    <n v="1.0085714285714287"/>
    <x v="272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x v="3672"/>
    <b v="0"/>
    <n v="57"/>
    <b v="1"/>
    <x v="1"/>
    <x v="6"/>
    <n v="1.0153333333333334"/>
    <x v="272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x v="3673"/>
    <b v="0"/>
    <n v="114"/>
    <b v="1"/>
    <x v="1"/>
    <x v="6"/>
    <n v="1.13625"/>
    <x v="273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x v="3674"/>
    <b v="0"/>
    <n v="31"/>
    <b v="1"/>
    <x v="1"/>
    <x v="6"/>
    <n v="1"/>
    <x v="273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x v="3675"/>
    <b v="0"/>
    <n v="3"/>
    <b v="1"/>
    <x v="1"/>
    <x v="6"/>
    <n v="1.4"/>
    <x v="46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x v="3676"/>
    <b v="0"/>
    <n v="16"/>
    <b v="1"/>
    <x v="1"/>
    <x v="6"/>
    <n v="1.2875000000000001"/>
    <x v="273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x v="3677"/>
    <b v="0"/>
    <n v="199"/>
    <b v="1"/>
    <x v="1"/>
    <x v="6"/>
    <n v="1.0290416666666666"/>
    <x v="2733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x v="3678"/>
    <b v="0"/>
    <n v="31"/>
    <b v="1"/>
    <x v="1"/>
    <x v="6"/>
    <n v="1.0249999999999999"/>
    <x v="273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x v="3679"/>
    <b v="0"/>
    <n v="30"/>
    <b v="1"/>
    <x v="1"/>
    <x v="6"/>
    <n v="1.101"/>
    <x v="273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x v="3680"/>
    <b v="0"/>
    <n v="34"/>
    <b v="1"/>
    <x v="1"/>
    <x v="6"/>
    <n v="1.1276666666666666"/>
    <x v="273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x v="3681"/>
    <b v="0"/>
    <n v="18"/>
    <b v="1"/>
    <x v="1"/>
    <x v="6"/>
    <n v="1.119"/>
    <x v="105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x v="3682"/>
    <b v="0"/>
    <n v="67"/>
    <b v="1"/>
    <x v="1"/>
    <x v="6"/>
    <n v="1.3919999999999999"/>
    <x v="2737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x v="3683"/>
    <b v="0"/>
    <n v="66"/>
    <b v="1"/>
    <x v="1"/>
    <x v="6"/>
    <n v="1.1085714285714285"/>
    <x v="273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x v="3684"/>
    <b v="0"/>
    <n v="23"/>
    <b v="1"/>
    <x v="1"/>
    <x v="6"/>
    <n v="1.3906666666666667"/>
    <x v="273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x v="3685"/>
    <b v="0"/>
    <n v="126"/>
    <b v="1"/>
    <x v="1"/>
    <x v="6"/>
    <n v="1.0569999999999999"/>
    <x v="17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x v="3686"/>
    <b v="0"/>
    <n v="6"/>
    <b v="1"/>
    <x v="1"/>
    <x v="6"/>
    <n v="1.0142857142857142"/>
    <x v="274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x v="3687"/>
    <b v="0"/>
    <n v="25"/>
    <b v="1"/>
    <x v="1"/>
    <x v="6"/>
    <n v="1.0024500000000001"/>
    <x v="274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x v="3688"/>
    <b v="0"/>
    <n v="39"/>
    <b v="1"/>
    <x v="1"/>
    <x v="6"/>
    <n v="1.0916666666666666"/>
    <x v="274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x v="3689"/>
    <b v="0"/>
    <n v="62"/>
    <b v="1"/>
    <x v="1"/>
    <x v="6"/>
    <n v="1.1833333333333333"/>
    <x v="274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x v="3690"/>
    <b v="0"/>
    <n v="31"/>
    <b v="1"/>
    <x v="1"/>
    <x v="6"/>
    <n v="1.2"/>
    <x v="2744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x v="3691"/>
    <b v="0"/>
    <n v="274"/>
    <b v="1"/>
    <x v="1"/>
    <x v="6"/>
    <n v="1.2796000000000001"/>
    <x v="2745"/>
  </r>
  <r>
    <n v="3692"/>
    <s v="An Evening With Durang"/>
    <s v="Help us independently produce two great comedies by Christopher Durang."/>
    <n v="1000"/>
    <n v="1260"/>
    <x v="0"/>
    <s v="US"/>
    <s v="USD"/>
    <x v="3678"/>
    <x v="3692"/>
    <b v="0"/>
    <n v="17"/>
    <b v="1"/>
    <x v="1"/>
    <x v="6"/>
    <n v="1.26"/>
    <x v="274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x v="3693"/>
    <b v="0"/>
    <n v="14"/>
    <b v="1"/>
    <x v="1"/>
    <x v="6"/>
    <n v="1.2912912912912913"/>
    <x v="274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x v="3694"/>
    <b v="0"/>
    <n v="60"/>
    <b v="1"/>
    <x v="1"/>
    <x v="6"/>
    <n v="1.0742857142857143"/>
    <x v="2748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x v="3695"/>
    <b v="0"/>
    <n v="33"/>
    <b v="1"/>
    <x v="1"/>
    <x v="6"/>
    <n v="1.00125"/>
    <x v="274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x v="3696"/>
    <b v="0"/>
    <n v="78"/>
    <b v="1"/>
    <x v="1"/>
    <x v="6"/>
    <n v="1.55"/>
    <x v="275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x v="3697"/>
    <b v="0"/>
    <n v="30"/>
    <b v="1"/>
    <x v="1"/>
    <x v="6"/>
    <n v="1.08"/>
    <x v="275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x v="3698"/>
    <b v="0"/>
    <n v="136"/>
    <b v="1"/>
    <x v="1"/>
    <x v="6"/>
    <n v="1.1052"/>
    <x v="275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x v="3699"/>
    <b v="0"/>
    <n v="40"/>
    <b v="1"/>
    <x v="1"/>
    <x v="6"/>
    <n v="1.008"/>
    <x v="2111"/>
  </r>
  <r>
    <n v="3700"/>
    <s v="Generations (Senior Project)"/>
    <s v="Help me produce the play I have written for my senior project!"/>
    <n v="500"/>
    <n v="606"/>
    <x v="0"/>
    <s v="US"/>
    <s v="USD"/>
    <x v="3686"/>
    <x v="3700"/>
    <b v="0"/>
    <n v="18"/>
    <b v="1"/>
    <x v="1"/>
    <x v="6"/>
    <n v="1.212"/>
    <x v="241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x v="3701"/>
    <b v="0"/>
    <n v="39"/>
    <b v="1"/>
    <x v="1"/>
    <x v="6"/>
    <n v="1.0033333333333334"/>
    <x v="27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x v="3702"/>
    <b v="0"/>
    <n v="21"/>
    <b v="1"/>
    <x v="1"/>
    <x v="6"/>
    <n v="1.0916666666666666"/>
    <x v="275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x v="3703"/>
    <b v="0"/>
    <n v="30"/>
    <b v="1"/>
    <x v="1"/>
    <x v="6"/>
    <n v="1.2342857142857142"/>
    <x v="275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x v="3704"/>
    <b v="0"/>
    <n v="27"/>
    <b v="1"/>
    <x v="1"/>
    <x v="6"/>
    <n v="1.3633666666666666"/>
    <x v="275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x v="3705"/>
    <b v="0"/>
    <n v="35"/>
    <b v="1"/>
    <x v="1"/>
    <x v="6"/>
    <n v="1.0346657233816767"/>
    <x v="191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x v="3706"/>
    <b v="0"/>
    <n v="13"/>
    <b v="1"/>
    <x v="1"/>
    <x v="6"/>
    <n v="1.2133333333333334"/>
    <x v="2757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x v="3707"/>
    <b v="0"/>
    <n v="23"/>
    <b v="1"/>
    <x v="1"/>
    <x v="6"/>
    <n v="1.86"/>
    <x v="275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x v="3708"/>
    <b v="0"/>
    <n v="39"/>
    <b v="1"/>
    <x v="1"/>
    <x v="6"/>
    <n v="3"/>
    <x v="275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x v="3709"/>
    <b v="0"/>
    <n v="35"/>
    <b v="1"/>
    <x v="1"/>
    <x v="6"/>
    <n v="1.0825"/>
    <x v="276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x v="3710"/>
    <b v="0"/>
    <n v="27"/>
    <b v="1"/>
    <x v="1"/>
    <x v="6"/>
    <n v="1.4115384615384616"/>
    <x v="2761"/>
  </r>
  <r>
    <n v="3711"/>
    <s v="The Youth Shakespeare Project 2014"/>
    <s v="Two teachers and twenty kids bring one of Shakespeare's plays to life!"/>
    <n v="500"/>
    <n v="570"/>
    <x v="0"/>
    <s v="US"/>
    <s v="USD"/>
    <x v="3174"/>
    <x v="3711"/>
    <b v="0"/>
    <n v="21"/>
    <b v="1"/>
    <x v="1"/>
    <x v="6"/>
    <n v="1.1399999999999999"/>
    <x v="2762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x v="3712"/>
    <b v="0"/>
    <n v="104"/>
    <b v="1"/>
    <x v="1"/>
    <x v="6"/>
    <n v="1.5373333333333334"/>
    <x v="276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x v="3713"/>
    <b v="0"/>
    <n v="19"/>
    <b v="1"/>
    <x v="1"/>
    <x v="6"/>
    <n v="1.0149999999999999"/>
    <x v="276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x v="3714"/>
    <b v="0"/>
    <n v="97"/>
    <b v="1"/>
    <x v="1"/>
    <x v="6"/>
    <n v="1.0235000000000001"/>
    <x v="276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x v="3715"/>
    <b v="0"/>
    <n v="27"/>
    <b v="1"/>
    <x v="1"/>
    <x v="6"/>
    <n v="1.0257142857142858"/>
    <x v="276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x v="3716"/>
    <b v="0"/>
    <n v="24"/>
    <b v="1"/>
    <x v="1"/>
    <x v="6"/>
    <n v="1.5575000000000001"/>
    <x v="276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x v="3717"/>
    <b v="0"/>
    <n v="13"/>
    <b v="1"/>
    <x v="1"/>
    <x v="6"/>
    <n v="1.0075000000000001"/>
    <x v="2768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x v="3718"/>
    <b v="0"/>
    <n v="46"/>
    <b v="1"/>
    <x v="1"/>
    <x v="6"/>
    <n v="2.3940000000000001"/>
    <x v="2769"/>
  </r>
  <r>
    <n v="3719"/>
    <s v="Corium"/>
    <s v="A new piece of physical theatre about love, regret and longing."/>
    <n v="200"/>
    <n v="420"/>
    <x v="0"/>
    <s v="GB"/>
    <s v="GBP"/>
    <x v="3704"/>
    <x v="3719"/>
    <b v="0"/>
    <n v="4"/>
    <b v="1"/>
    <x v="1"/>
    <x v="6"/>
    <n v="2.1"/>
    <x v="2600"/>
  </r>
  <r>
    <n v="3720"/>
    <s v="Lakotas and the American Theatre"/>
    <s v="Breaking the American Indian stereotype in the American Theatre."/>
    <n v="3300"/>
    <n v="3449"/>
    <x v="0"/>
    <s v="US"/>
    <s v="USD"/>
    <x v="3705"/>
    <x v="3720"/>
    <b v="0"/>
    <n v="40"/>
    <b v="1"/>
    <x v="1"/>
    <x v="6"/>
    <n v="1.0451515151515152"/>
    <x v="277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x v="3721"/>
    <b v="0"/>
    <n v="44"/>
    <b v="1"/>
    <x v="1"/>
    <x v="6"/>
    <n v="1.008"/>
    <x v="277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x v="3722"/>
    <b v="0"/>
    <n v="35"/>
    <b v="1"/>
    <x v="1"/>
    <x v="6"/>
    <n v="1.1120000000000001"/>
    <x v="2772"/>
  </r>
  <r>
    <n v="3723"/>
    <s v="Beauty and the Beast"/>
    <s v="Saltmine Theatre Company present Beauty and the Beast:"/>
    <n v="4500"/>
    <n v="4592"/>
    <x v="0"/>
    <s v="GB"/>
    <s v="GBP"/>
    <x v="3708"/>
    <x v="3723"/>
    <b v="0"/>
    <n v="63"/>
    <b v="1"/>
    <x v="1"/>
    <x v="6"/>
    <n v="1.0204444444444445"/>
    <x v="277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x v="3724"/>
    <b v="0"/>
    <n v="89"/>
    <b v="1"/>
    <x v="1"/>
    <x v="6"/>
    <n v="1.0254767441860466"/>
    <x v="277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x v="3725"/>
    <b v="0"/>
    <n v="15"/>
    <b v="1"/>
    <x v="1"/>
    <x v="6"/>
    <n v="1.27"/>
    <x v="277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x v="3726"/>
    <b v="0"/>
    <n v="46"/>
    <b v="1"/>
    <x v="1"/>
    <x v="6"/>
    <n v="3.3870588235294119"/>
    <x v="277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x v="3727"/>
    <b v="0"/>
    <n v="33"/>
    <b v="1"/>
    <x v="1"/>
    <x v="6"/>
    <n v="1.0075000000000001"/>
    <x v="277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x v="3728"/>
    <b v="0"/>
    <n v="31"/>
    <b v="0"/>
    <x v="1"/>
    <x v="6"/>
    <n v="9.3100000000000002E-2"/>
    <x v="277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x v="3729"/>
    <b v="0"/>
    <n v="5"/>
    <b v="0"/>
    <x v="1"/>
    <x v="6"/>
    <n v="7.2400000000000006E-2"/>
    <x v="277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x v="3730"/>
    <b v="0"/>
    <n v="1"/>
    <b v="0"/>
    <x v="1"/>
    <x v="6"/>
    <n v="0.1"/>
    <x v="10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x v="3731"/>
    <b v="0"/>
    <n v="12"/>
    <b v="0"/>
    <x v="1"/>
    <x v="6"/>
    <n v="0.11272727272727273"/>
    <x v="127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x v="3732"/>
    <b v="0"/>
    <n v="4"/>
    <b v="0"/>
    <x v="1"/>
    <x v="6"/>
    <n v="0.15411764705882353"/>
    <x v="164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x v="3733"/>
    <b v="0"/>
    <n v="0"/>
    <b v="0"/>
    <x v="1"/>
    <x v="6"/>
    <n v="0"/>
    <x v="12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x v="3734"/>
    <b v="0"/>
    <n v="7"/>
    <b v="0"/>
    <x v="1"/>
    <x v="6"/>
    <n v="0.28466666666666668"/>
    <x v="2397"/>
  </r>
  <r>
    <n v="3735"/>
    <s v="Women Beware Women"/>
    <s v="Young Actor's taking on a Jacobean tragedy. Family, betrayal, love, lust, sex and death."/>
    <n v="150"/>
    <n v="20"/>
    <x v="2"/>
    <s v="GB"/>
    <s v="GBP"/>
    <x v="3720"/>
    <x v="3735"/>
    <b v="0"/>
    <n v="2"/>
    <b v="0"/>
    <x v="1"/>
    <x v="6"/>
    <n v="0.13333333333333333"/>
    <x v="11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x v="3736"/>
    <b v="0"/>
    <n v="1"/>
    <b v="0"/>
    <x v="1"/>
    <x v="6"/>
    <n v="6.6666666666666671E-3"/>
    <x v="119"/>
  </r>
  <r>
    <n v="3737"/>
    <s v="Measure For Measure"/>
    <s v="The ASU Theatre and Shakespeare Club presents Measure For Measure directed by Jordyn Ochser."/>
    <n v="700"/>
    <n v="150"/>
    <x v="2"/>
    <s v="US"/>
    <s v="USD"/>
    <x v="3722"/>
    <x v="3737"/>
    <b v="0"/>
    <n v="4"/>
    <b v="0"/>
    <x v="1"/>
    <x v="6"/>
    <n v="0.21428571428571427"/>
    <x v="83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x v="3738"/>
    <b v="0"/>
    <n v="6"/>
    <b v="0"/>
    <x v="1"/>
    <x v="6"/>
    <n v="0.18"/>
    <x v="83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x v="3739"/>
    <b v="0"/>
    <n v="8"/>
    <b v="0"/>
    <x v="1"/>
    <x v="6"/>
    <n v="0.20125000000000001"/>
    <x v="278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x v="3740"/>
    <b v="0"/>
    <n v="14"/>
    <b v="0"/>
    <x v="1"/>
    <x v="6"/>
    <n v="0.17899999999999999"/>
    <x v="278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x v="3741"/>
    <b v="0"/>
    <n v="0"/>
    <b v="0"/>
    <x v="1"/>
    <x v="6"/>
    <n v="0"/>
    <x v="12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x v="3742"/>
    <b v="0"/>
    <n v="4"/>
    <b v="0"/>
    <x v="1"/>
    <x v="6"/>
    <n v="0.02"/>
    <x v="384"/>
  </r>
  <r>
    <n v="3743"/>
    <s v="Down the Mississippi"/>
    <s v="I'm taking the Adventures of Huckleberry Finn puppet show down the Mississippi River!"/>
    <n v="2200"/>
    <n v="0"/>
    <x v="2"/>
    <s v="US"/>
    <s v="USD"/>
    <x v="3728"/>
    <x v="3743"/>
    <b v="0"/>
    <n v="0"/>
    <b v="0"/>
    <x v="1"/>
    <x v="6"/>
    <n v="0"/>
    <x v="12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x v="3744"/>
    <b v="0"/>
    <n v="0"/>
    <b v="0"/>
    <x v="1"/>
    <x v="6"/>
    <n v="0"/>
    <x v="121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x v="3745"/>
    <b v="0"/>
    <n v="1"/>
    <b v="0"/>
    <x v="1"/>
    <x v="6"/>
    <n v="0.1"/>
    <x v="119"/>
  </r>
  <r>
    <n v="3746"/>
    <s v="Stage Play Production - &quot;I Love You to Death&quot;"/>
    <s v="Generational curses CAN be broken...right?"/>
    <n v="8500"/>
    <n v="202"/>
    <x v="2"/>
    <s v="US"/>
    <s v="USD"/>
    <x v="3731"/>
    <x v="3746"/>
    <b v="0"/>
    <n v="1"/>
    <b v="0"/>
    <x v="1"/>
    <x v="6"/>
    <n v="2.3764705882352941E-2"/>
    <x v="2782"/>
  </r>
  <r>
    <n v="3747"/>
    <s v="Counting Stars"/>
    <s v="The world premiere of an astonishing new play by acclaimed writer Atiha Sen Gupta."/>
    <n v="2500"/>
    <n v="25"/>
    <x v="2"/>
    <s v="GB"/>
    <s v="GBP"/>
    <x v="3732"/>
    <x v="3747"/>
    <b v="0"/>
    <n v="1"/>
    <b v="0"/>
    <x v="1"/>
    <x v="6"/>
    <n v="0.01"/>
    <x v="38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x v="3748"/>
    <b v="0"/>
    <n v="52"/>
    <b v="1"/>
    <x v="1"/>
    <x v="40"/>
    <n v="1.0351999999999999"/>
    <x v="278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x v="3749"/>
    <b v="0"/>
    <n v="7"/>
    <b v="1"/>
    <x v="1"/>
    <x v="40"/>
    <n v="1.05"/>
    <x v="76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x v="3750"/>
    <b v="0"/>
    <n v="28"/>
    <b v="1"/>
    <x v="1"/>
    <x v="40"/>
    <n v="1.0044999999999999"/>
    <x v="2784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x v="3751"/>
    <b v="0"/>
    <n v="11"/>
    <b v="1"/>
    <x v="1"/>
    <x v="40"/>
    <n v="1.3260000000000001"/>
    <x v="278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x v="3752"/>
    <b v="0"/>
    <n v="15"/>
    <b v="1"/>
    <x v="1"/>
    <x v="40"/>
    <n v="1.1299999999999999"/>
    <x v="80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x v="3753"/>
    <b v="0"/>
    <n v="30"/>
    <b v="1"/>
    <x v="1"/>
    <x v="40"/>
    <n v="1.0334000000000001"/>
    <x v="2786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x v="3754"/>
    <b v="0"/>
    <n v="27"/>
    <b v="1"/>
    <x v="1"/>
    <x v="40"/>
    <n v="1.2"/>
    <x v="278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x v="3755"/>
    <b v="0"/>
    <n v="28"/>
    <b v="1"/>
    <x v="1"/>
    <x v="40"/>
    <n v="1.2963636363636364"/>
    <x v="278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x v="3756"/>
    <b v="0"/>
    <n v="17"/>
    <b v="1"/>
    <x v="1"/>
    <x v="40"/>
    <n v="1.0111111111111111"/>
    <x v="278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x v="3757"/>
    <b v="0"/>
    <n v="50"/>
    <b v="1"/>
    <x v="1"/>
    <x v="40"/>
    <n v="1.0851428571428572"/>
    <x v="2790"/>
  </r>
  <r>
    <n v="3758"/>
    <s v="Luigi's Ladies"/>
    <s v="LUIGI'S LADIES: an original one-woman musical comedy"/>
    <n v="1500"/>
    <n v="1535"/>
    <x v="0"/>
    <s v="US"/>
    <s v="USD"/>
    <x v="3743"/>
    <x v="3758"/>
    <b v="0"/>
    <n v="26"/>
    <b v="1"/>
    <x v="1"/>
    <x v="40"/>
    <n v="1.0233333333333334"/>
    <x v="2791"/>
  </r>
  <r>
    <n v="3759"/>
    <s v="Pared Down Productions"/>
    <s v="A production company specializing in small-scale musicals"/>
    <n v="4000"/>
    <n v="4409.7700000000004"/>
    <x v="0"/>
    <s v="US"/>
    <s v="USD"/>
    <x v="3744"/>
    <x v="3759"/>
    <b v="0"/>
    <n v="88"/>
    <b v="1"/>
    <x v="1"/>
    <x v="40"/>
    <n v="1.1024425000000002"/>
    <x v="279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x v="3760"/>
    <b v="0"/>
    <n v="91"/>
    <b v="1"/>
    <x v="1"/>
    <x v="40"/>
    <n v="1.010154"/>
    <x v="279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x v="3761"/>
    <b v="0"/>
    <n v="3"/>
    <b v="1"/>
    <x v="1"/>
    <x v="40"/>
    <n v="1"/>
    <x v="279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x v="3762"/>
    <b v="0"/>
    <n v="28"/>
    <b v="1"/>
    <x v="1"/>
    <x v="40"/>
    <n v="1.0624"/>
    <x v="279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x v="3763"/>
    <b v="0"/>
    <n v="77"/>
    <b v="1"/>
    <x v="1"/>
    <x v="40"/>
    <n v="1"/>
    <x v="279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x v="3764"/>
    <b v="0"/>
    <n v="27"/>
    <b v="1"/>
    <x v="1"/>
    <x v="40"/>
    <n v="1"/>
    <x v="2657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x v="3765"/>
    <b v="0"/>
    <n v="107"/>
    <b v="1"/>
    <x v="1"/>
    <x v="40"/>
    <n v="1.1345714285714286"/>
    <x v="2797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x v="3766"/>
    <b v="0"/>
    <n v="96"/>
    <b v="1"/>
    <x v="1"/>
    <x v="40"/>
    <n v="1.0265010000000001"/>
    <x v="2798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x v="3767"/>
    <b v="0"/>
    <n v="56"/>
    <b v="1"/>
    <x v="1"/>
    <x v="40"/>
    <n v="1.1675"/>
    <x v="279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x v="3768"/>
    <b v="0"/>
    <n v="58"/>
    <b v="1"/>
    <x v="1"/>
    <x v="40"/>
    <n v="1.0765274999999999"/>
    <x v="28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x v="3769"/>
    <b v="0"/>
    <n v="15"/>
    <b v="1"/>
    <x v="1"/>
    <x v="40"/>
    <n v="1"/>
    <x v="280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x v="3770"/>
    <b v="0"/>
    <n v="20"/>
    <b v="1"/>
    <x v="1"/>
    <x v="40"/>
    <n v="1"/>
    <x v="101"/>
  </r>
  <r>
    <n v="3771"/>
    <s v="COME OUT SWINGIN'!"/>
    <s v="I would like to make a demo recording of six songs from COME OUT SWINGIN'!"/>
    <n v="1000"/>
    <n v="1460"/>
    <x v="0"/>
    <s v="US"/>
    <s v="USD"/>
    <x v="3755"/>
    <x v="3771"/>
    <b v="0"/>
    <n v="38"/>
    <b v="1"/>
    <x v="1"/>
    <x v="40"/>
    <n v="1.46"/>
    <x v="280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x v="3772"/>
    <b v="0"/>
    <n v="33"/>
    <b v="1"/>
    <x v="1"/>
    <x v="40"/>
    <n v="1.1020000000000001"/>
    <x v="2803"/>
  </r>
  <r>
    <n v="3773"/>
    <s v="Dundee: A Hip-Hopera"/>
    <s v="A dramatic hip-hopera, inspired from monologues written by the performers."/>
    <n v="5000"/>
    <n v="5410"/>
    <x v="0"/>
    <s v="US"/>
    <s v="USD"/>
    <x v="3757"/>
    <x v="3773"/>
    <b v="0"/>
    <n v="57"/>
    <b v="1"/>
    <x v="1"/>
    <x v="40"/>
    <n v="1.0820000000000001"/>
    <x v="280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x v="3774"/>
    <b v="0"/>
    <n v="25"/>
    <b v="1"/>
    <x v="1"/>
    <x v="40"/>
    <n v="1"/>
    <x v="10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x v="3775"/>
    <b v="0"/>
    <n v="14"/>
    <b v="1"/>
    <x v="1"/>
    <x v="40"/>
    <n v="1.0024999999999999"/>
    <x v="280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x v="3776"/>
    <b v="0"/>
    <n v="94"/>
    <b v="1"/>
    <x v="1"/>
    <x v="40"/>
    <n v="1.0671250000000001"/>
    <x v="280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x v="3777"/>
    <b v="0"/>
    <n v="59"/>
    <b v="1"/>
    <x v="1"/>
    <x v="40"/>
    <n v="1.4319999999999999"/>
    <x v="2807"/>
  </r>
  <r>
    <n v="3778"/>
    <s v="Give a Puppet a Hand"/>
    <s v="Sponsor an AVENUE Q puppet for The Barn Players April 2015 production."/>
    <n v="2400"/>
    <n v="2521"/>
    <x v="0"/>
    <s v="US"/>
    <s v="USD"/>
    <x v="3762"/>
    <x v="3778"/>
    <b v="0"/>
    <n v="36"/>
    <b v="1"/>
    <x v="1"/>
    <x v="40"/>
    <n v="1.0504166666666668"/>
    <x v="2808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x v="3779"/>
    <b v="0"/>
    <n v="115"/>
    <b v="1"/>
    <x v="1"/>
    <x v="40"/>
    <n v="1.0398000000000001"/>
    <x v="280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x v="3780"/>
    <b v="0"/>
    <n v="30"/>
    <b v="1"/>
    <x v="1"/>
    <x v="40"/>
    <n v="1.2"/>
    <x v="10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x v="3781"/>
    <b v="0"/>
    <n v="52"/>
    <b v="1"/>
    <x v="1"/>
    <x v="40"/>
    <n v="1.0966666666666667"/>
    <x v="28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x v="3782"/>
    <b v="0"/>
    <n v="27"/>
    <b v="1"/>
    <x v="1"/>
    <x v="40"/>
    <n v="1.0175000000000001"/>
    <x v="281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x v="3783"/>
    <b v="0"/>
    <n v="24"/>
    <b v="1"/>
    <x v="1"/>
    <x v="40"/>
    <n v="1.2891666666666666"/>
    <x v="281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x v="3784"/>
    <b v="0"/>
    <n v="10"/>
    <b v="1"/>
    <x v="1"/>
    <x v="40"/>
    <n v="1.1499999999999999"/>
    <x v="281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x v="3785"/>
    <b v="0"/>
    <n v="30"/>
    <b v="1"/>
    <x v="1"/>
    <x v="40"/>
    <n v="1.5075000000000001"/>
    <x v="98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x v="3786"/>
    <b v="0"/>
    <n v="71"/>
    <b v="1"/>
    <x v="1"/>
    <x v="40"/>
    <n v="1.1096666666666666"/>
    <x v="281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x v="3787"/>
    <b v="0"/>
    <n v="10"/>
    <b v="1"/>
    <x v="1"/>
    <x v="40"/>
    <n v="1.0028571428571429"/>
    <x v="28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x v="3788"/>
    <b v="0"/>
    <n v="1"/>
    <b v="0"/>
    <x v="1"/>
    <x v="40"/>
    <n v="6.6666666666666671E-3"/>
    <x v="13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x v="3789"/>
    <b v="0"/>
    <n v="4"/>
    <b v="0"/>
    <x v="1"/>
    <x v="40"/>
    <n v="3.267605633802817E-2"/>
    <x v="210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x v="3790"/>
    <b v="0"/>
    <n v="0"/>
    <b v="0"/>
    <x v="1"/>
    <x v="40"/>
    <n v="0"/>
    <x v="121"/>
  </r>
  <r>
    <n v="3791"/>
    <s v="Spin! at The Cumming Playhouse"/>
    <s v="Spin! is an original musical comedy-drama presented by Blue Palm Productions."/>
    <n v="1500"/>
    <n v="0"/>
    <x v="2"/>
    <s v="US"/>
    <s v="USD"/>
    <x v="3774"/>
    <x v="3791"/>
    <b v="0"/>
    <n v="0"/>
    <b v="0"/>
    <x v="1"/>
    <x v="40"/>
    <n v="0"/>
    <x v="121"/>
  </r>
  <r>
    <n v="3792"/>
    <s v="BorikÃ©n: The Show"/>
    <s v="A cultural and historic journey through Puerto Rico's music and dance!"/>
    <n v="12500"/>
    <n v="35"/>
    <x v="2"/>
    <s v="US"/>
    <s v="USD"/>
    <x v="3775"/>
    <x v="3792"/>
    <b v="0"/>
    <n v="2"/>
    <b v="0"/>
    <x v="1"/>
    <x v="40"/>
    <n v="2.8E-3"/>
    <x v="84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x v="3793"/>
    <b v="0"/>
    <n v="24"/>
    <b v="0"/>
    <x v="1"/>
    <x v="40"/>
    <n v="0.59657142857142853"/>
    <x v="281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x v="3794"/>
    <b v="0"/>
    <n v="1"/>
    <b v="0"/>
    <x v="1"/>
    <x v="40"/>
    <n v="0.01"/>
    <x v="73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x v="3795"/>
    <b v="0"/>
    <n v="2"/>
    <b v="0"/>
    <x v="1"/>
    <x v="40"/>
    <n v="1.6666666666666666E-2"/>
    <x v="144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x v="3796"/>
    <b v="0"/>
    <n v="1"/>
    <b v="0"/>
    <x v="1"/>
    <x v="40"/>
    <n v="4.4444444444444447E-5"/>
    <x v="1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x v="3797"/>
    <b v="0"/>
    <n v="37"/>
    <b v="0"/>
    <x v="1"/>
    <x v="40"/>
    <n v="0.89666666666666661"/>
    <x v="281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x v="3798"/>
    <b v="0"/>
    <n v="5"/>
    <b v="0"/>
    <x v="1"/>
    <x v="40"/>
    <n v="1.4642857142857143E-2"/>
    <x v="1536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x v="3799"/>
    <b v="0"/>
    <n v="4"/>
    <b v="0"/>
    <x v="1"/>
    <x v="40"/>
    <n v="4.02E-2"/>
    <x v="98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x v="3800"/>
    <b v="0"/>
    <n v="16"/>
    <b v="0"/>
    <x v="1"/>
    <x v="40"/>
    <n v="4.0045454545454544E-2"/>
    <x v="281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x v="3801"/>
    <b v="0"/>
    <n v="9"/>
    <b v="0"/>
    <x v="1"/>
    <x v="40"/>
    <n v="8.5199999999999998E-2"/>
    <x v="281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x v="3802"/>
    <b v="0"/>
    <n v="0"/>
    <b v="0"/>
    <x v="1"/>
    <x v="40"/>
    <n v="0"/>
    <x v="121"/>
  </r>
  <r>
    <n v="3803"/>
    <s v="Benjamin Button the Musical Concept Album"/>
    <s v="A fully orchestrated concept album of Benjamin Button the Musical!"/>
    <n v="12000"/>
    <n v="2358"/>
    <x v="2"/>
    <s v="US"/>
    <s v="USD"/>
    <x v="3786"/>
    <x v="3803"/>
    <b v="0"/>
    <n v="40"/>
    <b v="0"/>
    <x v="1"/>
    <x v="40"/>
    <n v="0.19650000000000001"/>
    <x v="28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x v="3804"/>
    <b v="0"/>
    <n v="0"/>
    <b v="0"/>
    <x v="1"/>
    <x v="40"/>
    <n v="0"/>
    <x v="12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x v="3805"/>
    <b v="0"/>
    <n v="2"/>
    <b v="0"/>
    <x v="1"/>
    <x v="40"/>
    <n v="2.0000000000000002E-5"/>
    <x v="1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x v="3806"/>
    <b v="0"/>
    <n v="1"/>
    <b v="0"/>
    <x v="1"/>
    <x v="40"/>
    <n v="6.6666666666666664E-4"/>
    <x v="14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x v="3807"/>
    <b v="0"/>
    <n v="9"/>
    <b v="0"/>
    <x v="1"/>
    <x v="40"/>
    <n v="0.30333333333333334"/>
    <x v="282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x v="3808"/>
    <b v="0"/>
    <n v="24"/>
    <b v="1"/>
    <x v="1"/>
    <x v="6"/>
    <n v="1"/>
    <x v="69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x v="3809"/>
    <b v="0"/>
    <n v="38"/>
    <b v="1"/>
    <x v="1"/>
    <x v="6"/>
    <n v="1.0125"/>
    <x v="135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x v="3810"/>
    <b v="0"/>
    <n v="26"/>
    <b v="1"/>
    <x v="1"/>
    <x v="6"/>
    <n v="1.2173333333333334"/>
    <x v="282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x v="3811"/>
    <b v="0"/>
    <n v="19"/>
    <b v="1"/>
    <x v="1"/>
    <x v="6"/>
    <n v="3.3"/>
    <x v="282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x v="3812"/>
    <b v="0"/>
    <n v="11"/>
    <b v="1"/>
    <x v="1"/>
    <x v="6"/>
    <n v="1.0954999999999999"/>
    <x v="2824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x v="3813"/>
    <b v="0"/>
    <n v="27"/>
    <b v="1"/>
    <x v="1"/>
    <x v="6"/>
    <n v="1.0095190476190474"/>
    <x v="28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x v="3814"/>
    <b v="0"/>
    <n v="34"/>
    <b v="1"/>
    <x v="1"/>
    <x v="6"/>
    <n v="1.4013333333333333"/>
    <x v="2826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x v="3815"/>
    <b v="0"/>
    <n v="20"/>
    <b v="1"/>
    <x v="1"/>
    <x v="6"/>
    <n v="1.0000100000000001"/>
    <x v="282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x v="3816"/>
    <b v="0"/>
    <n v="37"/>
    <b v="1"/>
    <x v="1"/>
    <x v="6"/>
    <n v="1.19238"/>
    <x v="282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x v="3817"/>
    <b v="0"/>
    <n v="20"/>
    <b v="1"/>
    <x v="1"/>
    <x v="6"/>
    <n v="1.0725"/>
    <x v="282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x v="3818"/>
    <b v="0"/>
    <n v="10"/>
    <b v="1"/>
    <x v="1"/>
    <x v="6"/>
    <n v="2.2799999999999998"/>
    <x v="283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x v="3819"/>
    <b v="0"/>
    <n v="26"/>
    <b v="1"/>
    <x v="1"/>
    <x v="6"/>
    <n v="1.0640000000000001"/>
    <x v="283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x v="3820"/>
    <b v="0"/>
    <n v="20"/>
    <b v="1"/>
    <x v="1"/>
    <x v="6"/>
    <n v="1.4333333333333333"/>
    <x v="283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x v="3821"/>
    <b v="0"/>
    <n v="46"/>
    <b v="1"/>
    <x v="1"/>
    <x v="6"/>
    <n v="1.0454285714285714"/>
    <x v="283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x v="3822"/>
    <b v="0"/>
    <n v="76"/>
    <b v="1"/>
    <x v="1"/>
    <x v="6"/>
    <n v="1.1002000000000001"/>
    <x v="2834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x v="3823"/>
    <b v="0"/>
    <n v="41"/>
    <b v="1"/>
    <x v="1"/>
    <x v="6"/>
    <n v="1.06"/>
    <x v="283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x v="3824"/>
    <b v="0"/>
    <n v="7"/>
    <b v="1"/>
    <x v="1"/>
    <x v="6"/>
    <n v="1.08"/>
    <x v="283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x v="3825"/>
    <b v="0"/>
    <n v="49"/>
    <b v="1"/>
    <x v="1"/>
    <x v="6"/>
    <n v="1.0542"/>
    <x v="2837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x v="3826"/>
    <b v="0"/>
    <n v="26"/>
    <b v="1"/>
    <x v="1"/>
    <x v="6"/>
    <n v="1.1916666666666667"/>
    <x v="44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x v="3827"/>
    <b v="0"/>
    <n v="65"/>
    <b v="1"/>
    <x v="1"/>
    <x v="6"/>
    <n v="1.5266666666666666"/>
    <x v="283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x v="3828"/>
    <b v="0"/>
    <n v="28"/>
    <b v="1"/>
    <x v="1"/>
    <x v="6"/>
    <n v="1"/>
    <x v="283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x v="3829"/>
    <b v="0"/>
    <n v="8"/>
    <b v="1"/>
    <x v="1"/>
    <x v="6"/>
    <n v="1.002"/>
    <x v="2840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x v="3830"/>
    <b v="0"/>
    <n v="3"/>
    <b v="1"/>
    <x v="1"/>
    <x v="6"/>
    <n v="2.25"/>
    <x v="76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x v="3831"/>
    <b v="0"/>
    <n v="9"/>
    <b v="1"/>
    <x v="1"/>
    <x v="6"/>
    <n v="1.0602199999999999"/>
    <x v="284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x v="3832"/>
    <b v="0"/>
    <n v="9"/>
    <b v="1"/>
    <x v="1"/>
    <x v="6"/>
    <n v="1.0466666666666666"/>
    <x v="284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x v="3833"/>
    <b v="0"/>
    <n v="20"/>
    <b v="1"/>
    <x v="1"/>
    <x v="6"/>
    <n v="1.1666666666666667"/>
    <x v="284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x v="3834"/>
    <b v="0"/>
    <n v="57"/>
    <b v="1"/>
    <x v="1"/>
    <x v="6"/>
    <n v="1.0903333333333334"/>
    <x v="284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x v="3835"/>
    <b v="0"/>
    <n v="8"/>
    <b v="1"/>
    <x v="1"/>
    <x v="6"/>
    <n v="1.6"/>
    <x v="37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x v="3836"/>
    <b v="0"/>
    <n v="14"/>
    <b v="1"/>
    <x v="1"/>
    <x v="6"/>
    <n v="1.125"/>
    <x v="2845"/>
  </r>
  <r>
    <n v="3837"/>
    <s v="Farcical Elements Presents Boeing-Boeing"/>
    <s v="A high-flying French farce with the thrust of a well-tuned jet engine"/>
    <n v="2000"/>
    <n v="2042"/>
    <x v="0"/>
    <s v="GB"/>
    <s v="GBP"/>
    <x v="3818"/>
    <x v="3837"/>
    <b v="0"/>
    <n v="17"/>
    <b v="1"/>
    <x v="1"/>
    <x v="6"/>
    <n v="1.0209999999999999"/>
    <x v="284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x v="3838"/>
    <b v="0"/>
    <n v="100"/>
    <b v="1"/>
    <x v="1"/>
    <x v="6"/>
    <n v="1.00824"/>
    <x v="284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x v="3839"/>
    <b v="0"/>
    <n v="32"/>
    <b v="1"/>
    <x v="1"/>
    <x v="6"/>
    <n v="1.0125"/>
    <x v="2848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x v="3840"/>
    <b v="0"/>
    <n v="3"/>
    <b v="1"/>
    <x v="1"/>
    <x v="6"/>
    <n v="65"/>
    <x v="9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x v="3841"/>
    <b v="1"/>
    <n v="34"/>
    <b v="0"/>
    <x v="1"/>
    <x v="6"/>
    <n v="8.72E-2"/>
    <x v="284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x v="3842"/>
    <b v="1"/>
    <n v="23"/>
    <b v="0"/>
    <x v="1"/>
    <x v="6"/>
    <n v="0.21940000000000001"/>
    <x v="285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x v="3843"/>
    <b v="1"/>
    <n v="19"/>
    <b v="0"/>
    <x v="1"/>
    <x v="6"/>
    <n v="0.21299999999999999"/>
    <x v="28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x v="3844"/>
    <b v="1"/>
    <n v="50"/>
    <b v="0"/>
    <x v="1"/>
    <x v="6"/>
    <n v="0.41489795918367345"/>
    <x v="285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x v="3845"/>
    <b v="1"/>
    <n v="12"/>
    <b v="0"/>
    <x v="1"/>
    <x v="6"/>
    <n v="2.1049999999999999E-2"/>
    <x v="2853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x v="3846"/>
    <b v="1"/>
    <n v="8"/>
    <b v="0"/>
    <x v="1"/>
    <x v="6"/>
    <n v="2.7E-2"/>
    <x v="285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x v="3847"/>
    <b v="1"/>
    <n v="9"/>
    <b v="0"/>
    <x v="1"/>
    <x v="6"/>
    <n v="0.16161904761904761"/>
    <x v="285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x v="3848"/>
    <b v="1"/>
    <n v="43"/>
    <b v="0"/>
    <x v="1"/>
    <x v="6"/>
    <n v="0.16376923076923078"/>
    <x v="285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x v="3849"/>
    <b v="1"/>
    <n v="28"/>
    <b v="0"/>
    <x v="1"/>
    <x v="6"/>
    <n v="7.0433333333333334E-2"/>
    <x v="2857"/>
  </r>
  <r>
    <n v="3850"/>
    <s v="The Vagina Monologues 2015"/>
    <s v="V-Day is a global activist movement to end violence against women and girls."/>
    <n v="1000"/>
    <n v="38"/>
    <x v="2"/>
    <s v="US"/>
    <s v="USD"/>
    <x v="3831"/>
    <x v="3850"/>
    <b v="1"/>
    <n v="4"/>
    <b v="0"/>
    <x v="1"/>
    <x v="6"/>
    <n v="3.7999999999999999E-2"/>
    <x v="2858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x v="3851"/>
    <b v="1"/>
    <n v="24"/>
    <b v="0"/>
    <x v="1"/>
    <x v="6"/>
    <n v="0.34079999999999999"/>
    <x v="28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x v="3852"/>
    <b v="0"/>
    <n v="2"/>
    <b v="0"/>
    <x v="1"/>
    <x v="6"/>
    <n v="2E-3"/>
    <x v="11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x v="3853"/>
    <b v="0"/>
    <n v="2"/>
    <b v="0"/>
    <x v="1"/>
    <x v="6"/>
    <n v="2.5999999999999998E-4"/>
    <x v="31"/>
  </r>
  <r>
    <n v="3854"/>
    <s v="The Case Of Soghomon Tehlirian"/>
    <s v="A play dedicated to the 100th anniversary of the Armenian Genocide."/>
    <n v="11000"/>
    <n v="1788"/>
    <x v="2"/>
    <s v="US"/>
    <s v="USD"/>
    <x v="3835"/>
    <x v="3854"/>
    <b v="0"/>
    <n v="20"/>
    <b v="0"/>
    <x v="1"/>
    <x v="6"/>
    <n v="0.16254545454545455"/>
    <x v="286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x v="3855"/>
    <b v="0"/>
    <n v="1"/>
    <b v="0"/>
    <x v="1"/>
    <x v="6"/>
    <n v="2.5000000000000001E-2"/>
    <x v="38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x v="3856"/>
    <b v="0"/>
    <n v="1"/>
    <b v="0"/>
    <x v="1"/>
    <x v="6"/>
    <n v="2.0000000000000001E-4"/>
    <x v="12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x v="3857"/>
    <b v="0"/>
    <n v="4"/>
    <b v="0"/>
    <x v="1"/>
    <x v="6"/>
    <n v="5.1999999999999998E-2"/>
    <x v="17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x v="3858"/>
    <b v="0"/>
    <n v="1"/>
    <b v="0"/>
    <x v="1"/>
    <x v="6"/>
    <n v="0.02"/>
    <x v="11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x v="3859"/>
    <b v="0"/>
    <n v="1"/>
    <b v="0"/>
    <x v="1"/>
    <x v="6"/>
    <n v="4.0000000000000002E-4"/>
    <x v="12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x v="3860"/>
    <b v="0"/>
    <n v="13"/>
    <b v="0"/>
    <x v="1"/>
    <x v="6"/>
    <n v="0.17666666666666667"/>
    <x v="2861"/>
  </r>
  <r>
    <n v="3861"/>
    <s v="READY OR NOT HERE I COME"/>
    <s v="THE COMING OF THE LORD!"/>
    <n v="2000"/>
    <n v="100"/>
    <x v="2"/>
    <s v="US"/>
    <s v="USD"/>
    <x v="3842"/>
    <x v="3861"/>
    <b v="0"/>
    <n v="1"/>
    <b v="0"/>
    <x v="1"/>
    <x v="6"/>
    <n v="0.05"/>
    <x v="101"/>
  </r>
  <r>
    <n v="3862"/>
    <s v="The Container Play"/>
    <s v="The hit immersive theatre experience of England comes to Corpus Christi!"/>
    <n v="7500"/>
    <n v="1"/>
    <x v="2"/>
    <s v="US"/>
    <s v="USD"/>
    <x v="3843"/>
    <x v="3862"/>
    <b v="0"/>
    <n v="1"/>
    <b v="0"/>
    <x v="1"/>
    <x v="6"/>
    <n v="1.3333333333333334E-4"/>
    <x v="12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x v="3863"/>
    <b v="0"/>
    <n v="0"/>
    <b v="0"/>
    <x v="1"/>
    <x v="6"/>
    <n v="0"/>
    <x v="12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x v="3864"/>
    <b v="0"/>
    <n v="3"/>
    <b v="0"/>
    <x v="1"/>
    <x v="6"/>
    <n v="1.2E-2"/>
    <x v="13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x v="3865"/>
    <b v="0"/>
    <n v="14"/>
    <b v="0"/>
    <x v="1"/>
    <x v="6"/>
    <n v="0.26937422295897223"/>
    <x v="2521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x v="3866"/>
    <b v="0"/>
    <n v="2"/>
    <b v="0"/>
    <x v="1"/>
    <x v="6"/>
    <n v="5.4999999999999997E-3"/>
    <x v="14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x v="3867"/>
    <b v="0"/>
    <n v="5"/>
    <b v="0"/>
    <x v="1"/>
    <x v="6"/>
    <n v="0.1255"/>
    <x v="2862"/>
  </r>
  <r>
    <n v="3868"/>
    <s v="1000 words (Canceled)"/>
    <s v="New collection of music by Scott Evan Davis!"/>
    <n v="5000"/>
    <n v="10"/>
    <x v="1"/>
    <s v="GB"/>
    <s v="GBP"/>
    <x v="3849"/>
    <x v="3868"/>
    <b v="0"/>
    <n v="1"/>
    <b v="0"/>
    <x v="1"/>
    <x v="40"/>
    <n v="2E-3"/>
    <x v="119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x v="3869"/>
    <b v="0"/>
    <n v="15"/>
    <b v="0"/>
    <x v="1"/>
    <x v="40"/>
    <n v="3.44748684310884E-2"/>
    <x v="286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x v="3870"/>
    <b v="0"/>
    <n v="10"/>
    <b v="0"/>
    <x v="1"/>
    <x v="40"/>
    <n v="0.15"/>
    <x v="1876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x v="3871"/>
    <b v="0"/>
    <n v="3"/>
    <b v="0"/>
    <x v="1"/>
    <x v="40"/>
    <n v="2.6666666666666668E-2"/>
    <x v="1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x v="3872"/>
    <b v="0"/>
    <n v="0"/>
    <b v="0"/>
    <x v="1"/>
    <x v="40"/>
    <n v="0"/>
    <x v="12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x v="3873"/>
    <b v="0"/>
    <n v="0"/>
    <b v="0"/>
    <x v="1"/>
    <x v="40"/>
    <n v="0"/>
    <x v="12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x v="3874"/>
    <b v="0"/>
    <n v="0"/>
    <b v="0"/>
    <x v="1"/>
    <x v="40"/>
    <n v="0"/>
    <x v="12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x v="3875"/>
    <b v="0"/>
    <n v="0"/>
    <b v="0"/>
    <x v="1"/>
    <x v="40"/>
    <n v="0"/>
    <x v="12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x v="3876"/>
    <b v="0"/>
    <n v="46"/>
    <b v="0"/>
    <x v="1"/>
    <x v="40"/>
    <n v="0.52794871794871789"/>
    <x v="286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x v="3877"/>
    <b v="0"/>
    <n v="14"/>
    <b v="0"/>
    <x v="1"/>
    <x v="40"/>
    <n v="4.9639999999999997E-2"/>
    <x v="286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x v="3878"/>
    <b v="0"/>
    <n v="1"/>
    <b v="0"/>
    <x v="1"/>
    <x v="40"/>
    <n v="5.5555555555555556E-4"/>
    <x v="11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x v="3879"/>
    <b v="0"/>
    <n v="0"/>
    <b v="0"/>
    <x v="1"/>
    <x v="40"/>
    <n v="0"/>
    <x v="1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x v="3880"/>
    <b v="0"/>
    <n v="17"/>
    <b v="0"/>
    <x v="1"/>
    <x v="40"/>
    <n v="0.13066666666666665"/>
    <x v="2866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x v="3881"/>
    <b v="0"/>
    <n v="1"/>
    <b v="0"/>
    <x v="1"/>
    <x v="40"/>
    <n v="0.05"/>
    <x v="38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x v="3882"/>
    <b v="0"/>
    <n v="0"/>
    <b v="0"/>
    <x v="1"/>
    <x v="40"/>
    <n v="0"/>
    <x v="12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x v="3883"/>
    <b v="0"/>
    <n v="0"/>
    <b v="0"/>
    <x v="1"/>
    <x v="40"/>
    <n v="0"/>
    <x v="12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x v="3884"/>
    <b v="0"/>
    <n v="0"/>
    <b v="0"/>
    <x v="1"/>
    <x v="40"/>
    <n v="0"/>
    <x v="12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x v="3885"/>
    <b v="0"/>
    <n v="0"/>
    <b v="0"/>
    <x v="1"/>
    <x v="40"/>
    <n v="0"/>
    <x v="121"/>
  </r>
  <r>
    <n v="3886"/>
    <s v="a (Canceled)"/>
    <n v="1"/>
    <n v="10000"/>
    <n v="0"/>
    <x v="1"/>
    <s v="AU"/>
    <s v="AUD"/>
    <x v="3866"/>
    <x v="3886"/>
    <b v="0"/>
    <n v="0"/>
    <b v="0"/>
    <x v="1"/>
    <x v="40"/>
    <n v="0"/>
    <x v="12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x v="3887"/>
    <b v="0"/>
    <n v="2"/>
    <b v="0"/>
    <x v="1"/>
    <x v="40"/>
    <n v="1.7500000000000002E-2"/>
    <x v="84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x v="3888"/>
    <b v="0"/>
    <n v="14"/>
    <b v="0"/>
    <x v="1"/>
    <x v="6"/>
    <n v="0.27100000000000002"/>
    <x v="286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x v="3889"/>
    <b v="0"/>
    <n v="9"/>
    <b v="0"/>
    <x v="1"/>
    <x v="6"/>
    <n v="1.4749999999999999E-2"/>
    <x v="286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x v="3890"/>
    <b v="0"/>
    <n v="8"/>
    <b v="0"/>
    <x v="1"/>
    <x v="6"/>
    <n v="0.16826666666666668"/>
    <x v="2869"/>
  </r>
  <r>
    <n v="3891"/>
    <s v="Out of the Box: A Mime Story"/>
    <s v="A comedy about a mime who dreams of becoming a stand up comedian."/>
    <n v="800"/>
    <n v="260"/>
    <x v="2"/>
    <s v="US"/>
    <s v="USD"/>
    <x v="3871"/>
    <x v="3891"/>
    <b v="0"/>
    <n v="7"/>
    <b v="0"/>
    <x v="1"/>
    <x v="6"/>
    <n v="0.32500000000000001"/>
    <x v="235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x v="3892"/>
    <b v="0"/>
    <n v="0"/>
    <b v="0"/>
    <x v="1"/>
    <x v="6"/>
    <n v="0"/>
    <x v="12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x v="3893"/>
    <b v="0"/>
    <n v="84"/>
    <b v="0"/>
    <x v="1"/>
    <x v="6"/>
    <n v="0.2155"/>
    <x v="287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x v="3894"/>
    <b v="0"/>
    <n v="11"/>
    <b v="0"/>
    <x v="1"/>
    <x v="6"/>
    <n v="3.4666666666666665E-2"/>
    <x v="133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x v="3895"/>
    <b v="0"/>
    <n v="1"/>
    <b v="0"/>
    <x v="1"/>
    <x v="6"/>
    <n v="0.05"/>
    <x v="73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x v="3896"/>
    <b v="0"/>
    <n v="4"/>
    <b v="0"/>
    <x v="1"/>
    <x v="6"/>
    <n v="0.10625"/>
    <x v="66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x v="3897"/>
    <b v="0"/>
    <n v="10"/>
    <b v="0"/>
    <x v="1"/>
    <x v="6"/>
    <n v="0.17599999999999999"/>
    <x v="89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x v="3898"/>
    <b v="0"/>
    <n v="16"/>
    <b v="0"/>
    <x v="1"/>
    <x v="6"/>
    <n v="0.3256"/>
    <x v="1337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x v="3899"/>
    <b v="0"/>
    <n v="2"/>
    <b v="0"/>
    <x v="1"/>
    <x v="6"/>
    <n v="1.2500000000000001E-2"/>
    <x v="37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x v="3900"/>
    <b v="0"/>
    <n v="5"/>
    <b v="0"/>
    <x v="1"/>
    <x v="6"/>
    <n v="5.3999999999999999E-2"/>
    <x v="287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x v="3901"/>
    <b v="0"/>
    <n v="1"/>
    <b v="0"/>
    <x v="1"/>
    <x v="6"/>
    <n v="8.3333333333333332E-3"/>
    <x v="38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x v="3902"/>
    <b v="0"/>
    <n v="31"/>
    <b v="0"/>
    <x v="1"/>
    <x v="6"/>
    <n v="0.48833333333333334"/>
    <x v="287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x v="3903"/>
    <b v="0"/>
    <n v="0"/>
    <b v="0"/>
    <x v="1"/>
    <x v="6"/>
    <n v="0"/>
    <x v="121"/>
  </r>
  <r>
    <n v="3904"/>
    <s v="Black America from Prophets to Pimps"/>
    <s v="A play that will cover 4000 years of black history."/>
    <n v="10000"/>
    <n v="3"/>
    <x v="2"/>
    <s v="US"/>
    <s v="USD"/>
    <x v="3884"/>
    <x v="3904"/>
    <b v="0"/>
    <n v="2"/>
    <b v="0"/>
    <x v="1"/>
    <x v="6"/>
    <n v="2.9999999999999997E-4"/>
    <x v="178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x v="3905"/>
    <b v="0"/>
    <n v="7"/>
    <b v="0"/>
    <x v="1"/>
    <x v="6"/>
    <n v="0.11533333333333333"/>
    <x v="287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x v="3906"/>
    <b v="0"/>
    <n v="16"/>
    <b v="0"/>
    <x v="1"/>
    <x v="6"/>
    <n v="0.67333333333333334"/>
    <x v="287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x v="3907"/>
    <b v="0"/>
    <n v="4"/>
    <b v="0"/>
    <x v="1"/>
    <x v="6"/>
    <n v="0.153"/>
    <x v="2875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x v="3908"/>
    <b v="0"/>
    <n v="4"/>
    <b v="0"/>
    <x v="1"/>
    <x v="6"/>
    <n v="8.666666666666667E-2"/>
    <x v="186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x v="3909"/>
    <b v="0"/>
    <n v="4"/>
    <b v="0"/>
    <x v="1"/>
    <x v="6"/>
    <n v="2.2499999999999998E-3"/>
    <x v="12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x v="3910"/>
    <b v="0"/>
    <n v="3"/>
    <b v="0"/>
    <x v="1"/>
    <x v="6"/>
    <n v="3.0833333333333334E-2"/>
    <x v="287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x v="3911"/>
    <b v="0"/>
    <n v="36"/>
    <b v="0"/>
    <x v="1"/>
    <x v="6"/>
    <n v="0.37412499999999999"/>
    <x v="287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x v="3912"/>
    <b v="0"/>
    <n v="1"/>
    <b v="0"/>
    <x v="1"/>
    <x v="6"/>
    <n v="6.666666666666667E-5"/>
    <x v="12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x v="3913"/>
    <b v="0"/>
    <n v="7"/>
    <b v="0"/>
    <x v="1"/>
    <x v="6"/>
    <n v="0.1"/>
    <x v="287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x v="3914"/>
    <b v="0"/>
    <n v="27"/>
    <b v="0"/>
    <x v="1"/>
    <x v="6"/>
    <n v="0.36359999999999998"/>
    <x v="2417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x v="3915"/>
    <b v="0"/>
    <n v="1"/>
    <b v="0"/>
    <x v="1"/>
    <x v="6"/>
    <n v="3.3333333333333335E-3"/>
    <x v="14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x v="3916"/>
    <b v="0"/>
    <n v="0"/>
    <b v="0"/>
    <x v="1"/>
    <x v="6"/>
    <n v="0"/>
    <x v="12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x v="3917"/>
    <b v="0"/>
    <n v="1"/>
    <b v="0"/>
    <x v="1"/>
    <x v="6"/>
    <n v="2.8571428571428571E-3"/>
    <x v="1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x v="3918"/>
    <b v="0"/>
    <n v="3"/>
    <b v="0"/>
    <x v="1"/>
    <x v="6"/>
    <n v="2E-3"/>
    <x v="37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x v="3919"/>
    <b v="0"/>
    <n v="3"/>
    <b v="0"/>
    <x v="1"/>
    <x v="6"/>
    <n v="1.7999999999999999E-2"/>
    <x v="18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x v="3920"/>
    <b v="0"/>
    <n v="3"/>
    <b v="0"/>
    <x v="1"/>
    <x v="6"/>
    <n v="5.3999999999999999E-2"/>
    <x v="83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x v="3921"/>
    <b v="0"/>
    <n v="0"/>
    <b v="0"/>
    <x v="1"/>
    <x v="6"/>
    <n v="0"/>
    <x v="1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x v="3922"/>
    <b v="0"/>
    <n v="6"/>
    <b v="0"/>
    <x v="1"/>
    <x v="6"/>
    <n v="8.1333333333333327E-2"/>
    <x v="287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x v="3923"/>
    <b v="0"/>
    <n v="17"/>
    <b v="0"/>
    <x v="1"/>
    <x v="6"/>
    <n v="0.12034782608695652"/>
    <x v="288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x v="3924"/>
    <b v="0"/>
    <n v="40"/>
    <b v="0"/>
    <x v="1"/>
    <x v="6"/>
    <n v="0.15266666666666667"/>
    <x v="1378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x v="3925"/>
    <b v="0"/>
    <n v="3"/>
    <b v="0"/>
    <x v="1"/>
    <x v="6"/>
    <n v="0.1"/>
    <x v="14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x v="3926"/>
    <b v="0"/>
    <n v="1"/>
    <b v="0"/>
    <x v="1"/>
    <x v="6"/>
    <n v="3.0000000000000001E-3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x v="3927"/>
    <b v="0"/>
    <n v="2"/>
    <b v="0"/>
    <x v="1"/>
    <x v="6"/>
    <n v="0.01"/>
    <x v="38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x v="3928"/>
    <b v="0"/>
    <n v="7"/>
    <b v="0"/>
    <x v="1"/>
    <x v="6"/>
    <n v="0.13020000000000001"/>
    <x v="288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x v="3929"/>
    <b v="0"/>
    <n v="14"/>
    <b v="0"/>
    <x v="1"/>
    <x v="6"/>
    <n v="2.265E-2"/>
    <x v="288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x v="3930"/>
    <b v="0"/>
    <n v="0"/>
    <b v="0"/>
    <x v="1"/>
    <x v="6"/>
    <n v="0"/>
    <x v="12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x v="3931"/>
    <b v="0"/>
    <n v="0"/>
    <b v="0"/>
    <x v="1"/>
    <x v="6"/>
    <n v="0"/>
    <x v="12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x v="3932"/>
    <b v="0"/>
    <n v="1"/>
    <b v="0"/>
    <x v="1"/>
    <x v="6"/>
    <n v="8.3333333333333331E-5"/>
    <x v="12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x v="3933"/>
    <b v="0"/>
    <n v="12"/>
    <b v="0"/>
    <x v="1"/>
    <x v="6"/>
    <n v="0.15742857142857142"/>
    <x v="288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x v="3934"/>
    <b v="0"/>
    <n v="12"/>
    <b v="0"/>
    <x v="1"/>
    <x v="6"/>
    <n v="0.11"/>
    <x v="288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x v="3935"/>
    <b v="0"/>
    <n v="23"/>
    <b v="0"/>
    <x v="1"/>
    <x v="6"/>
    <n v="0.43833333333333335"/>
    <x v="288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x v="3936"/>
    <b v="0"/>
    <n v="0"/>
    <b v="0"/>
    <x v="1"/>
    <x v="6"/>
    <n v="0"/>
    <x v="12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x v="3937"/>
    <b v="0"/>
    <n v="10"/>
    <b v="0"/>
    <x v="1"/>
    <x v="6"/>
    <n v="0.86135181975736563"/>
    <x v="288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x v="3938"/>
    <b v="0"/>
    <n v="5"/>
    <b v="0"/>
    <x v="1"/>
    <x v="6"/>
    <n v="0.12196620583717357"/>
    <x v="2887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x v="3939"/>
    <b v="0"/>
    <n v="1"/>
    <b v="0"/>
    <x v="1"/>
    <x v="6"/>
    <n v="1E-3"/>
    <x v="14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x v="3940"/>
    <b v="0"/>
    <n v="2"/>
    <b v="0"/>
    <x v="1"/>
    <x v="6"/>
    <n v="2.2000000000000001E-3"/>
    <x v="14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x v="3941"/>
    <b v="0"/>
    <n v="2"/>
    <b v="0"/>
    <x v="1"/>
    <x v="6"/>
    <n v="9.0909090909090905E-3"/>
    <x v="38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x v="3942"/>
    <b v="0"/>
    <n v="0"/>
    <b v="0"/>
    <x v="1"/>
    <x v="6"/>
    <n v="0"/>
    <x v="1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x v="3943"/>
    <b v="0"/>
    <n v="13"/>
    <b v="0"/>
    <x v="1"/>
    <x v="6"/>
    <n v="0.35639999999999999"/>
    <x v="288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x v="3944"/>
    <b v="0"/>
    <n v="0"/>
    <b v="0"/>
    <x v="1"/>
    <x v="6"/>
    <n v="0"/>
    <x v="12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x v="3945"/>
    <b v="0"/>
    <n v="1"/>
    <b v="0"/>
    <x v="1"/>
    <x v="6"/>
    <n v="2.5000000000000001E-3"/>
    <x v="144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x v="3946"/>
    <b v="0"/>
    <n v="5"/>
    <b v="0"/>
    <x v="1"/>
    <x v="6"/>
    <n v="3.2500000000000001E-2"/>
    <x v="498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x v="3947"/>
    <b v="0"/>
    <n v="2"/>
    <b v="0"/>
    <x v="1"/>
    <x v="6"/>
    <n v="3.3666666666666664E-2"/>
    <x v="47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x v="3948"/>
    <b v="0"/>
    <n v="0"/>
    <b v="0"/>
    <x v="1"/>
    <x v="6"/>
    <n v="0"/>
    <x v="12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x v="3949"/>
    <b v="0"/>
    <n v="32"/>
    <b v="0"/>
    <x v="1"/>
    <x v="6"/>
    <n v="0.15770000000000001"/>
    <x v="288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x v="3950"/>
    <b v="0"/>
    <n v="1"/>
    <b v="0"/>
    <x v="1"/>
    <x v="6"/>
    <n v="6.2500000000000003E-3"/>
    <x v="38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x v="3951"/>
    <b v="0"/>
    <n v="1"/>
    <b v="0"/>
    <x v="1"/>
    <x v="6"/>
    <n v="5.0000000000000004E-6"/>
    <x v="12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x v="3952"/>
    <b v="0"/>
    <n v="1"/>
    <b v="0"/>
    <x v="1"/>
    <x v="6"/>
    <n v="9.6153846153846159E-4"/>
    <x v="38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x v="3953"/>
    <b v="0"/>
    <n v="0"/>
    <b v="0"/>
    <x v="1"/>
    <x v="6"/>
    <n v="0"/>
    <x v="12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x v="3954"/>
    <b v="0"/>
    <n v="0"/>
    <b v="0"/>
    <x v="1"/>
    <x v="6"/>
    <n v="0"/>
    <x v="12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x v="3955"/>
    <b v="0"/>
    <n v="8"/>
    <b v="0"/>
    <x v="1"/>
    <x v="6"/>
    <n v="0.24285714285714285"/>
    <x v="97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x v="3956"/>
    <b v="0"/>
    <n v="0"/>
    <b v="0"/>
    <x v="1"/>
    <x v="6"/>
    <n v="0"/>
    <x v="12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x v="3957"/>
    <b v="0"/>
    <n v="1"/>
    <b v="0"/>
    <x v="1"/>
    <x v="6"/>
    <n v="2.5000000000000001E-4"/>
    <x v="58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x v="3958"/>
    <b v="0"/>
    <n v="16"/>
    <b v="0"/>
    <x v="1"/>
    <x v="6"/>
    <n v="0.32050000000000001"/>
    <x v="289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x v="3959"/>
    <b v="0"/>
    <n v="12"/>
    <b v="0"/>
    <x v="1"/>
    <x v="6"/>
    <n v="0.24333333333333335"/>
    <x v="838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x v="3960"/>
    <b v="0"/>
    <n v="4"/>
    <b v="0"/>
    <x v="1"/>
    <x v="6"/>
    <n v="1.4999999999999999E-2"/>
    <x v="798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x v="3961"/>
    <b v="0"/>
    <n v="2"/>
    <b v="0"/>
    <x v="1"/>
    <x v="6"/>
    <n v="4.1999999999999997E-3"/>
    <x v="68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x v="3962"/>
    <b v="0"/>
    <n v="3"/>
    <b v="0"/>
    <x v="1"/>
    <x v="6"/>
    <n v="3.214285714285714E-2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x v="3963"/>
    <b v="0"/>
    <n v="0"/>
    <b v="0"/>
    <x v="1"/>
    <x v="6"/>
    <n v="0"/>
    <x v="12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x v="3964"/>
    <b v="0"/>
    <n v="3"/>
    <b v="0"/>
    <x v="1"/>
    <x v="6"/>
    <n v="6.3E-2"/>
    <x v="84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x v="3965"/>
    <b v="0"/>
    <n v="4"/>
    <b v="0"/>
    <x v="1"/>
    <x v="6"/>
    <n v="0.14249999999999999"/>
    <x v="37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x v="3966"/>
    <b v="0"/>
    <n v="2"/>
    <b v="0"/>
    <x v="1"/>
    <x v="6"/>
    <n v="6.0000000000000001E-3"/>
    <x v="38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x v="3967"/>
    <b v="0"/>
    <n v="10"/>
    <b v="0"/>
    <x v="1"/>
    <x v="6"/>
    <n v="0.2411764705882353"/>
    <x v="223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x v="3968"/>
    <b v="0"/>
    <n v="11"/>
    <b v="0"/>
    <x v="1"/>
    <x v="6"/>
    <n v="0.10539999999999999"/>
    <x v="28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x v="3969"/>
    <b v="0"/>
    <n v="6"/>
    <b v="0"/>
    <x v="1"/>
    <x v="6"/>
    <n v="7.4690265486725665E-2"/>
    <x v="289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x v="3970"/>
    <b v="0"/>
    <n v="2"/>
    <b v="0"/>
    <x v="1"/>
    <x v="6"/>
    <n v="7.3333333333333334E-4"/>
    <x v="148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x v="3971"/>
    <b v="0"/>
    <n v="6"/>
    <b v="0"/>
    <x v="1"/>
    <x v="6"/>
    <n v="9.7142857142857135E-3"/>
    <x v="2893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x v="3972"/>
    <b v="0"/>
    <n v="8"/>
    <b v="0"/>
    <x v="1"/>
    <x v="6"/>
    <n v="0.21099999999999999"/>
    <x v="289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x v="3973"/>
    <b v="0"/>
    <n v="37"/>
    <b v="0"/>
    <x v="1"/>
    <x v="6"/>
    <n v="0.78100000000000003"/>
    <x v="289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x v="3974"/>
    <b v="0"/>
    <n v="11"/>
    <b v="0"/>
    <x v="1"/>
    <x v="6"/>
    <n v="0.32"/>
    <x v="289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x v="3975"/>
    <b v="0"/>
    <n v="0"/>
    <b v="0"/>
    <x v="1"/>
    <x v="6"/>
    <n v="0"/>
    <x v="1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x v="3976"/>
    <b v="0"/>
    <n v="10"/>
    <b v="0"/>
    <x v="1"/>
    <x v="6"/>
    <n v="0.47692307692307695"/>
    <x v="289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x v="3977"/>
    <b v="0"/>
    <n v="6"/>
    <b v="0"/>
    <x v="1"/>
    <x v="6"/>
    <n v="1.4500000000000001E-2"/>
    <x v="2898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x v="3978"/>
    <b v="0"/>
    <n v="8"/>
    <b v="0"/>
    <x v="1"/>
    <x v="6"/>
    <n v="0.107"/>
    <x v="129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x v="3979"/>
    <b v="0"/>
    <n v="6"/>
    <b v="0"/>
    <x v="1"/>
    <x v="6"/>
    <n v="1.8333333333333333E-2"/>
    <x v="178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x v="3980"/>
    <b v="0"/>
    <n v="7"/>
    <b v="0"/>
    <x v="1"/>
    <x v="6"/>
    <n v="0.18"/>
    <x v="2845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x v="3981"/>
    <b v="0"/>
    <n v="7"/>
    <b v="0"/>
    <x v="1"/>
    <x v="6"/>
    <n v="4.0833333333333333E-2"/>
    <x v="63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x v="3982"/>
    <b v="0"/>
    <n v="5"/>
    <b v="0"/>
    <x v="1"/>
    <x v="6"/>
    <n v="0.2"/>
    <x v="44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x v="3983"/>
    <b v="0"/>
    <n v="46"/>
    <b v="0"/>
    <x v="1"/>
    <x v="6"/>
    <n v="0.34802513464991025"/>
    <x v="289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x v="3984"/>
    <b v="0"/>
    <n v="10"/>
    <b v="0"/>
    <x v="1"/>
    <x v="6"/>
    <n v="6.3333333333333339E-2"/>
    <x v="285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x v="3985"/>
    <b v="0"/>
    <n v="19"/>
    <b v="0"/>
    <x v="1"/>
    <x v="6"/>
    <n v="0.32050000000000001"/>
    <x v="29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x v="3986"/>
    <b v="0"/>
    <n v="13"/>
    <b v="0"/>
    <x v="1"/>
    <x v="6"/>
    <n v="9.7600000000000006E-2"/>
    <x v="2901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x v="3987"/>
    <b v="0"/>
    <n v="13"/>
    <b v="0"/>
    <x v="1"/>
    <x v="6"/>
    <n v="0.3775"/>
    <x v="2902"/>
  </r>
  <r>
    <n v="3988"/>
    <s v="Folk-Tales: What Stories Do Your Folks Tell?"/>
    <s v="An evening of of stories based both in myth and truth."/>
    <n v="1500"/>
    <n v="32"/>
    <x v="2"/>
    <s v="US"/>
    <s v="USD"/>
    <x v="3968"/>
    <x v="3988"/>
    <b v="0"/>
    <n v="4"/>
    <b v="0"/>
    <x v="1"/>
    <x v="6"/>
    <n v="2.1333333333333333E-2"/>
    <x v="179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x v="3989"/>
    <b v="0"/>
    <n v="0"/>
    <b v="0"/>
    <x v="1"/>
    <x v="6"/>
    <n v="0"/>
    <x v="12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x v="3990"/>
    <b v="0"/>
    <n v="3"/>
    <b v="0"/>
    <x v="1"/>
    <x v="6"/>
    <n v="4.1818181818181817E-2"/>
    <x v="1581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x v="3991"/>
    <b v="0"/>
    <n v="1"/>
    <b v="0"/>
    <x v="1"/>
    <x v="6"/>
    <n v="0.2"/>
    <x v="10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x v="3992"/>
    <b v="0"/>
    <n v="9"/>
    <b v="0"/>
    <x v="1"/>
    <x v="6"/>
    <n v="5.4100000000000002E-2"/>
    <x v="2903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x v="3993"/>
    <b v="0"/>
    <n v="1"/>
    <b v="0"/>
    <x v="1"/>
    <x v="6"/>
    <n v="6.0000000000000002E-5"/>
    <x v="366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x v="3994"/>
    <b v="0"/>
    <n v="1"/>
    <b v="0"/>
    <x v="1"/>
    <x v="6"/>
    <n v="2.5000000000000001E-3"/>
    <x v="1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x v="3995"/>
    <b v="0"/>
    <n v="4"/>
    <b v="0"/>
    <x v="1"/>
    <x v="6"/>
    <n v="0.35"/>
    <x v="84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x v="3996"/>
    <b v="0"/>
    <n v="17"/>
    <b v="0"/>
    <x v="1"/>
    <x v="6"/>
    <n v="0.16566666666666666"/>
    <x v="290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x v="3997"/>
    <b v="0"/>
    <n v="0"/>
    <b v="0"/>
    <x v="1"/>
    <x v="6"/>
    <n v="0"/>
    <x v="12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x v="3998"/>
    <b v="0"/>
    <n v="12"/>
    <b v="0"/>
    <x v="1"/>
    <x v="6"/>
    <n v="0.57199999999999995"/>
    <x v="29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x v="3999"/>
    <b v="0"/>
    <n v="14"/>
    <b v="0"/>
    <x v="1"/>
    <x v="6"/>
    <n v="0.16514285714285715"/>
    <x v="2906"/>
  </r>
  <r>
    <n v="4000"/>
    <s v="The Escorts"/>
    <s v="An Enticing Trip into the World of Assisted Dying"/>
    <n v="8000"/>
    <n v="10"/>
    <x v="2"/>
    <s v="US"/>
    <s v="USD"/>
    <x v="3980"/>
    <x v="4000"/>
    <b v="0"/>
    <n v="1"/>
    <b v="0"/>
    <x v="1"/>
    <x v="6"/>
    <n v="1.25E-3"/>
    <x v="11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x v="4001"/>
    <b v="0"/>
    <n v="14"/>
    <b v="0"/>
    <x v="1"/>
    <x v="6"/>
    <n v="0.3775"/>
    <x v="288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x v="4002"/>
    <b v="0"/>
    <n v="4"/>
    <b v="0"/>
    <x v="1"/>
    <x v="6"/>
    <n v="1.84E-2"/>
    <x v="2117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x v="4003"/>
    <b v="0"/>
    <n v="2"/>
    <b v="0"/>
    <x v="1"/>
    <x v="6"/>
    <n v="0.10050000000000001"/>
    <x v="984"/>
  </r>
  <r>
    <n v="4004"/>
    <s v="South Florida Tours"/>
    <s v="Help Launch The Queen Into South Florida!"/>
    <n v="500"/>
    <n v="1"/>
    <x v="2"/>
    <s v="US"/>
    <s v="USD"/>
    <x v="3983"/>
    <x v="4004"/>
    <b v="0"/>
    <n v="1"/>
    <b v="0"/>
    <x v="1"/>
    <x v="6"/>
    <n v="2E-3"/>
    <x v="12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x v="4005"/>
    <b v="0"/>
    <n v="2"/>
    <b v="0"/>
    <x v="1"/>
    <x v="6"/>
    <n v="1.3333333333333334E-2"/>
    <x v="13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x v="4006"/>
    <b v="0"/>
    <n v="1"/>
    <b v="0"/>
    <x v="1"/>
    <x v="6"/>
    <n v="6.666666666666667E-5"/>
    <x v="45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x v="4007"/>
    <b v="0"/>
    <n v="1"/>
    <b v="0"/>
    <x v="1"/>
    <x v="6"/>
    <n v="2.5000000000000001E-3"/>
    <x v="14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x v="4008"/>
    <b v="0"/>
    <n v="4"/>
    <b v="0"/>
    <x v="1"/>
    <x v="6"/>
    <n v="0.06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x v="4009"/>
    <b v="0"/>
    <n v="3"/>
    <b v="0"/>
    <x v="1"/>
    <x v="6"/>
    <n v="3.8860103626943004E-2"/>
    <x v="38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x v="4010"/>
    <b v="0"/>
    <n v="38"/>
    <b v="0"/>
    <x v="1"/>
    <x v="6"/>
    <n v="0.24194444444444443"/>
    <x v="290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x v="4011"/>
    <b v="0"/>
    <n v="4"/>
    <b v="0"/>
    <x v="1"/>
    <x v="6"/>
    <n v="7.5999999999999998E-2"/>
    <x v="290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x v="4012"/>
    <b v="0"/>
    <n v="0"/>
    <b v="0"/>
    <x v="1"/>
    <x v="6"/>
    <n v="0"/>
    <x v="12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x v="4013"/>
    <b v="0"/>
    <n v="2"/>
    <b v="0"/>
    <x v="1"/>
    <x v="6"/>
    <n v="1.2999999999999999E-2"/>
    <x v="3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x v="4014"/>
    <b v="0"/>
    <n v="0"/>
    <b v="0"/>
    <x v="1"/>
    <x v="6"/>
    <n v="0"/>
    <x v="12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x v="4015"/>
    <b v="0"/>
    <n v="1"/>
    <b v="0"/>
    <x v="1"/>
    <x v="6"/>
    <n v="1.4285714285714287E-4"/>
    <x v="1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x v="4016"/>
    <b v="0"/>
    <n v="7"/>
    <b v="0"/>
    <x v="1"/>
    <x v="6"/>
    <n v="0.14000000000000001"/>
    <x v="11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x v="4017"/>
    <b v="0"/>
    <n v="2"/>
    <b v="0"/>
    <x v="1"/>
    <x v="6"/>
    <n v="1.0500000000000001E-2"/>
    <x v="1859"/>
  </r>
  <r>
    <n v="4018"/>
    <s v="Time Please Fringe"/>
    <s v="Funding for a production of Time Please at the Brighton Fringe 2017... and beyond."/>
    <n v="1500"/>
    <n v="130"/>
    <x v="2"/>
    <s v="GB"/>
    <s v="GBP"/>
    <x v="3997"/>
    <x v="4018"/>
    <b v="0"/>
    <n v="4"/>
    <b v="0"/>
    <x v="1"/>
    <x v="6"/>
    <n v="8.666666666666667E-2"/>
    <x v="15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x v="4019"/>
    <b v="0"/>
    <n v="4"/>
    <b v="0"/>
    <x v="1"/>
    <x v="6"/>
    <n v="8.2857142857142851E-3"/>
    <x v="187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x v="4020"/>
    <b v="0"/>
    <n v="3"/>
    <b v="0"/>
    <x v="1"/>
    <x v="6"/>
    <n v="0.16666666666666666"/>
    <x v="853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x v="4021"/>
    <b v="0"/>
    <n v="2"/>
    <b v="0"/>
    <x v="1"/>
    <x v="6"/>
    <n v="8.3333333333333332E-3"/>
    <x v="37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x v="4022"/>
    <b v="0"/>
    <n v="197"/>
    <b v="0"/>
    <x v="1"/>
    <x v="6"/>
    <n v="0.69561111111111107"/>
    <x v="2909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x v="4023"/>
    <b v="0"/>
    <n v="0"/>
    <b v="0"/>
    <x v="1"/>
    <x v="6"/>
    <n v="0"/>
    <x v="12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x v="4024"/>
    <b v="0"/>
    <n v="1"/>
    <b v="0"/>
    <x v="1"/>
    <x v="6"/>
    <n v="1.2500000000000001E-2"/>
    <x v="1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x v="4025"/>
    <b v="0"/>
    <n v="4"/>
    <b v="0"/>
    <x v="1"/>
    <x v="6"/>
    <n v="0.05"/>
    <x v="37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x v="4026"/>
    <b v="0"/>
    <n v="0"/>
    <b v="0"/>
    <x v="1"/>
    <x v="6"/>
    <n v="0"/>
    <x v="12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x v="4027"/>
    <b v="0"/>
    <n v="7"/>
    <b v="0"/>
    <x v="1"/>
    <x v="6"/>
    <n v="7.166666666666667E-2"/>
    <x v="274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x v="4028"/>
    <b v="0"/>
    <n v="11"/>
    <b v="0"/>
    <x v="1"/>
    <x v="6"/>
    <n v="0.28050000000000003"/>
    <x v="2722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x v="4029"/>
    <b v="0"/>
    <n v="0"/>
    <b v="0"/>
    <x v="1"/>
    <x v="6"/>
    <n v="0"/>
    <x v="12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x v="4030"/>
    <b v="0"/>
    <n v="6"/>
    <b v="0"/>
    <x v="1"/>
    <x v="6"/>
    <n v="0.16"/>
    <x v="59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x v="4031"/>
    <b v="0"/>
    <n v="0"/>
    <b v="0"/>
    <x v="1"/>
    <x v="6"/>
    <n v="0"/>
    <x v="12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x v="4032"/>
    <b v="0"/>
    <n v="7"/>
    <b v="0"/>
    <x v="1"/>
    <x v="6"/>
    <n v="6.8287037037037035E-2"/>
    <x v="58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x v="4033"/>
    <b v="0"/>
    <n v="94"/>
    <b v="0"/>
    <x v="1"/>
    <x v="6"/>
    <n v="0.25698702928870293"/>
    <x v="29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x v="4034"/>
    <b v="0"/>
    <n v="2"/>
    <b v="0"/>
    <x v="1"/>
    <x v="6"/>
    <n v="1.4814814814814815E-2"/>
    <x v="101"/>
  </r>
  <r>
    <n v="4035"/>
    <s v="The Lost Boy"/>
    <s v="&quot;Stories are where you go to look for the truth of your own life.&quot; (Frank Delaney)"/>
    <n v="10000"/>
    <n v="3685"/>
    <x v="2"/>
    <s v="US"/>
    <s v="USD"/>
    <x v="4014"/>
    <x v="4035"/>
    <b v="0"/>
    <n v="25"/>
    <b v="0"/>
    <x v="1"/>
    <x v="6"/>
    <n v="0.36849999999999999"/>
    <x v="291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x v="4036"/>
    <b v="0"/>
    <n v="17"/>
    <b v="0"/>
    <x v="1"/>
    <x v="6"/>
    <n v="0.47049999999999997"/>
    <x v="291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x v="4037"/>
    <b v="0"/>
    <n v="2"/>
    <b v="0"/>
    <x v="1"/>
    <x v="6"/>
    <n v="0.11428571428571428"/>
    <x v="37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x v="4038"/>
    <b v="0"/>
    <n v="4"/>
    <b v="0"/>
    <x v="1"/>
    <x v="6"/>
    <n v="0.12039999999999999"/>
    <x v="291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x v="4039"/>
    <b v="0"/>
    <n v="5"/>
    <b v="0"/>
    <x v="1"/>
    <x v="6"/>
    <n v="0.6"/>
    <x v="8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x v="4040"/>
    <b v="0"/>
    <n v="2"/>
    <b v="0"/>
    <x v="1"/>
    <x v="6"/>
    <n v="0.3125"/>
    <x v="2914"/>
  </r>
  <r>
    <n v="4041"/>
    <s v="In the Land of Gold"/>
    <s v="A bold, colouful, vibrant play centred around the last remaining monarchy of Africa."/>
    <n v="5000"/>
    <n v="21"/>
    <x v="2"/>
    <s v="GB"/>
    <s v="GBP"/>
    <x v="4020"/>
    <x v="4041"/>
    <b v="0"/>
    <n v="2"/>
    <b v="0"/>
    <x v="1"/>
    <x v="6"/>
    <n v="4.1999999999999997E-3"/>
    <x v="68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x v="4042"/>
    <b v="0"/>
    <n v="3"/>
    <b v="0"/>
    <x v="1"/>
    <x v="6"/>
    <n v="2.0999999999999999E-3"/>
    <x v="58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x v="4043"/>
    <b v="0"/>
    <n v="0"/>
    <b v="0"/>
    <x v="1"/>
    <x v="6"/>
    <n v="0"/>
    <x v="12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x v="4044"/>
    <b v="0"/>
    <n v="4"/>
    <b v="0"/>
    <x v="1"/>
    <x v="6"/>
    <n v="0.375"/>
    <x v="70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x v="4045"/>
    <b v="0"/>
    <n v="1"/>
    <b v="0"/>
    <x v="1"/>
    <x v="6"/>
    <n v="2.0000000000000001E-4"/>
    <x v="12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x v="4046"/>
    <b v="0"/>
    <n v="12"/>
    <b v="0"/>
    <x v="1"/>
    <x v="6"/>
    <n v="8.2142857142857142E-2"/>
    <x v="13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x v="4047"/>
    <b v="0"/>
    <n v="4"/>
    <b v="0"/>
    <x v="1"/>
    <x v="6"/>
    <n v="2.1999999999999999E-2"/>
    <x v="44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x v="4048"/>
    <b v="0"/>
    <n v="91"/>
    <b v="0"/>
    <x v="1"/>
    <x v="6"/>
    <n v="0.17652941176470588"/>
    <x v="291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x v="4049"/>
    <b v="0"/>
    <n v="1"/>
    <b v="0"/>
    <x v="1"/>
    <x v="6"/>
    <n v="8.0000000000000004E-4"/>
    <x v="587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x v="4050"/>
    <b v="0"/>
    <n v="1"/>
    <b v="0"/>
    <x v="1"/>
    <x v="6"/>
    <n v="6.6666666666666664E-4"/>
    <x v="12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x v="4051"/>
    <b v="0"/>
    <n v="0"/>
    <b v="0"/>
    <x v="1"/>
    <x v="6"/>
    <n v="0"/>
    <x v="12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x v="4052"/>
    <b v="0"/>
    <n v="13"/>
    <b v="0"/>
    <x v="1"/>
    <x v="6"/>
    <n v="0.37533333333333335"/>
    <x v="29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x v="4053"/>
    <b v="0"/>
    <n v="2"/>
    <b v="0"/>
    <x v="1"/>
    <x v="6"/>
    <n v="0.22"/>
    <x v="69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x v="4054"/>
    <b v="0"/>
    <n v="0"/>
    <b v="0"/>
    <x v="1"/>
    <x v="6"/>
    <n v="0"/>
    <x v="12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x v="4055"/>
    <b v="0"/>
    <n v="21"/>
    <b v="0"/>
    <x v="1"/>
    <x v="6"/>
    <n v="0.1762"/>
    <x v="2917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x v="4056"/>
    <b v="0"/>
    <n v="9"/>
    <b v="0"/>
    <x v="1"/>
    <x v="6"/>
    <n v="0.53"/>
    <x v="213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x v="4057"/>
    <b v="0"/>
    <n v="6"/>
    <b v="0"/>
    <x v="1"/>
    <x v="6"/>
    <n v="0.22142857142857142"/>
    <x v="96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x v="4058"/>
    <b v="0"/>
    <n v="4"/>
    <b v="0"/>
    <x v="1"/>
    <x v="6"/>
    <n v="2.5333333333333333E-2"/>
    <x v="291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x v="4059"/>
    <b v="0"/>
    <n v="7"/>
    <b v="0"/>
    <x v="1"/>
    <x v="6"/>
    <n v="2.5000000000000001E-2"/>
    <x v="68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x v="4060"/>
    <b v="0"/>
    <n v="5"/>
    <b v="0"/>
    <x v="1"/>
    <x v="6"/>
    <n v="2.8500000000000001E-2"/>
    <x v="283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x v="4061"/>
    <b v="0"/>
    <n v="0"/>
    <b v="0"/>
    <x v="1"/>
    <x v="6"/>
    <n v="0"/>
    <x v="12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x v="4062"/>
    <b v="0"/>
    <n v="3"/>
    <b v="0"/>
    <x v="1"/>
    <x v="6"/>
    <n v="2.4500000000000001E-2"/>
    <x v="291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x v="4063"/>
    <b v="0"/>
    <n v="9"/>
    <b v="0"/>
    <x v="1"/>
    <x v="6"/>
    <n v="1.4210526315789474E-2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x v="4064"/>
    <b v="0"/>
    <n v="6"/>
    <b v="0"/>
    <x v="1"/>
    <x v="6"/>
    <n v="0.1925"/>
    <x v="2920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x v="4065"/>
    <b v="0"/>
    <n v="4"/>
    <b v="0"/>
    <x v="1"/>
    <x v="6"/>
    <n v="6.7499999999999999E-3"/>
    <x v="292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x v="4066"/>
    <b v="0"/>
    <n v="1"/>
    <b v="0"/>
    <x v="1"/>
    <x v="6"/>
    <n v="1.6666666666666668E-3"/>
    <x v="38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x v="4067"/>
    <b v="0"/>
    <n v="17"/>
    <b v="0"/>
    <x v="1"/>
    <x v="6"/>
    <n v="0.60899999999999999"/>
    <x v="292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x v="4068"/>
    <b v="0"/>
    <n v="1"/>
    <b v="0"/>
    <x v="1"/>
    <x v="6"/>
    <n v="0.01"/>
    <x v="2923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x v="4069"/>
    <b v="0"/>
    <n v="13"/>
    <b v="0"/>
    <x v="1"/>
    <x v="6"/>
    <n v="0.34399999999999997"/>
    <x v="292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x v="4070"/>
    <b v="0"/>
    <n v="6"/>
    <b v="0"/>
    <x v="1"/>
    <x v="6"/>
    <n v="0.16500000000000001"/>
    <x v="44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x v="4071"/>
    <b v="0"/>
    <n v="0"/>
    <b v="0"/>
    <x v="1"/>
    <x v="6"/>
    <n v="0"/>
    <x v="12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x v="4072"/>
    <b v="0"/>
    <n v="2"/>
    <b v="0"/>
    <x v="1"/>
    <x v="6"/>
    <n v="4.0000000000000001E-3"/>
    <x v="45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x v="4073"/>
    <b v="0"/>
    <n v="2"/>
    <b v="0"/>
    <x v="1"/>
    <x v="6"/>
    <n v="1.0571428571428572E-2"/>
    <x v="292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x v="4074"/>
    <b v="0"/>
    <n v="21"/>
    <b v="0"/>
    <x v="1"/>
    <x v="6"/>
    <n v="0.26727272727272727"/>
    <x v="43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x v="4075"/>
    <b v="0"/>
    <n v="13"/>
    <b v="0"/>
    <x v="1"/>
    <x v="6"/>
    <n v="0.28799999999999998"/>
    <x v="292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x v="4076"/>
    <b v="0"/>
    <n v="0"/>
    <b v="0"/>
    <x v="1"/>
    <x v="6"/>
    <n v="0"/>
    <x v="12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x v="4077"/>
    <b v="0"/>
    <n v="6"/>
    <b v="0"/>
    <x v="1"/>
    <x v="6"/>
    <n v="8.8999999999999996E-2"/>
    <x v="292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x v="4078"/>
    <b v="0"/>
    <n v="0"/>
    <b v="0"/>
    <x v="1"/>
    <x v="6"/>
    <n v="0"/>
    <x v="12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x v="4079"/>
    <b v="0"/>
    <n v="1"/>
    <b v="0"/>
    <x v="1"/>
    <x v="6"/>
    <n v="1.6666666666666668E-3"/>
    <x v="14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x v="4080"/>
    <b v="0"/>
    <n v="0"/>
    <b v="0"/>
    <x v="1"/>
    <x v="6"/>
    <n v="0"/>
    <x v="1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x v="4081"/>
    <b v="0"/>
    <n v="12"/>
    <b v="0"/>
    <x v="1"/>
    <x v="6"/>
    <n v="0.15737410071942445"/>
    <x v="238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x v="4082"/>
    <b v="0"/>
    <n v="2"/>
    <b v="0"/>
    <x v="1"/>
    <x v="6"/>
    <n v="0.02"/>
    <x v="178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x v="4083"/>
    <b v="0"/>
    <n v="6"/>
    <b v="0"/>
    <x v="1"/>
    <x v="6"/>
    <n v="0.21685714285714286"/>
    <x v="292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x v="4084"/>
    <b v="0"/>
    <n v="1"/>
    <b v="0"/>
    <x v="1"/>
    <x v="6"/>
    <n v="3.3333333333333335E-3"/>
    <x v="11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x v="4085"/>
    <b v="0"/>
    <n v="1"/>
    <b v="0"/>
    <x v="1"/>
    <x v="6"/>
    <n v="2.8571428571428571E-3"/>
    <x v="11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x v="4086"/>
    <b v="0"/>
    <n v="5"/>
    <b v="0"/>
    <x v="1"/>
    <x v="6"/>
    <n v="4.7E-2"/>
    <x v="2929"/>
  </r>
  <r>
    <n v="4087"/>
    <s v="Stage Production &quot;The Nail Shop&quot;"/>
    <s v="Comedy Stage Play"/>
    <n v="9600"/>
    <n v="0"/>
    <x v="2"/>
    <s v="US"/>
    <s v="USD"/>
    <x v="4065"/>
    <x v="4087"/>
    <b v="0"/>
    <n v="0"/>
    <b v="0"/>
    <x v="1"/>
    <x v="6"/>
    <n v="0"/>
    <x v="12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x v="4088"/>
    <b v="0"/>
    <n v="3"/>
    <b v="0"/>
    <x v="1"/>
    <x v="6"/>
    <n v="0.108"/>
    <x v="275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x v="4089"/>
    <b v="0"/>
    <n v="8"/>
    <b v="0"/>
    <x v="1"/>
    <x v="6"/>
    <n v="4.8000000000000001E-2"/>
    <x v="18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x v="4090"/>
    <b v="0"/>
    <n v="3"/>
    <b v="0"/>
    <x v="1"/>
    <x v="6"/>
    <n v="3.2000000000000001E-2"/>
    <x v="159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x v="4091"/>
    <b v="0"/>
    <n v="8"/>
    <b v="0"/>
    <x v="1"/>
    <x v="6"/>
    <n v="0.1275"/>
    <x v="157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x v="4092"/>
    <b v="0"/>
    <n v="1"/>
    <b v="0"/>
    <x v="1"/>
    <x v="6"/>
    <n v="1.8181818181818181E-4"/>
    <x v="1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x v="4093"/>
    <b v="0"/>
    <n v="4"/>
    <b v="0"/>
    <x v="1"/>
    <x v="6"/>
    <n v="2.4E-2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x v="4094"/>
    <b v="0"/>
    <n v="8"/>
    <b v="0"/>
    <x v="1"/>
    <x v="6"/>
    <n v="0.36499999999999999"/>
    <x v="2930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x v="4095"/>
    <b v="0"/>
    <n v="1"/>
    <b v="0"/>
    <x v="1"/>
    <x v="6"/>
    <n v="2.6666666666666668E-2"/>
    <x v="293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x v="4096"/>
    <b v="0"/>
    <n v="5"/>
    <b v="0"/>
    <x v="1"/>
    <x v="6"/>
    <n v="0.11428571428571428"/>
    <x v="293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x v="4097"/>
    <b v="0"/>
    <n v="0"/>
    <b v="0"/>
    <x v="1"/>
    <x v="6"/>
    <n v="0"/>
    <x v="121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x v="4098"/>
    <b v="0"/>
    <n v="0"/>
    <b v="0"/>
    <x v="1"/>
    <x v="6"/>
    <n v="0"/>
    <x v="12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x v="4099"/>
    <b v="0"/>
    <n v="1"/>
    <b v="0"/>
    <x v="1"/>
    <x v="6"/>
    <n v="1.1111111111111112E-2"/>
    <x v="7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x v="4100"/>
    <b v="0"/>
    <n v="0"/>
    <b v="0"/>
    <x v="1"/>
    <x v="6"/>
    <n v="0"/>
    <x v="1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x v="4101"/>
    <b v="0"/>
    <n v="0"/>
    <b v="0"/>
    <x v="1"/>
    <x v="6"/>
    <n v="0"/>
    <x v="12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x v="4102"/>
    <b v="0"/>
    <n v="6"/>
    <b v="0"/>
    <x v="1"/>
    <x v="6"/>
    <n v="0.27400000000000002"/>
    <x v="293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x v="4103"/>
    <b v="0"/>
    <n v="6"/>
    <b v="0"/>
    <x v="1"/>
    <x v="6"/>
    <n v="0.1"/>
    <x v="41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x v="4104"/>
    <b v="0"/>
    <n v="14"/>
    <b v="0"/>
    <x v="1"/>
    <x v="6"/>
    <n v="0.21366666666666667"/>
    <x v="29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x v="4105"/>
    <b v="0"/>
    <n v="6"/>
    <b v="0"/>
    <x v="1"/>
    <x v="6"/>
    <n v="6.9696969696969702E-2"/>
    <x v="293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x v="4106"/>
    <b v="0"/>
    <n v="33"/>
    <b v="0"/>
    <x v="1"/>
    <x v="6"/>
    <n v="0.70599999999999996"/>
    <x v="293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x v="4107"/>
    <b v="0"/>
    <n v="4"/>
    <b v="0"/>
    <x v="1"/>
    <x v="6"/>
    <n v="2.0500000000000001E-2"/>
    <x v="227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x v="4108"/>
    <b v="0"/>
    <n v="1"/>
    <b v="0"/>
    <x v="1"/>
    <x v="6"/>
    <n v="1.9666666666666666E-2"/>
    <x v="585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x v="4109"/>
    <b v="0"/>
    <n v="0"/>
    <b v="0"/>
    <x v="1"/>
    <x v="6"/>
    <n v="0"/>
    <x v="12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x v="4110"/>
    <b v="0"/>
    <n v="6"/>
    <b v="0"/>
    <x v="1"/>
    <x v="6"/>
    <n v="0.28666666666666668"/>
    <x v="2937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x v="4111"/>
    <b v="0"/>
    <n v="6"/>
    <b v="0"/>
    <x v="1"/>
    <x v="6"/>
    <n v="3.1333333333333331E-2"/>
    <x v="293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x v="4112"/>
    <b v="0"/>
    <n v="1"/>
    <b v="0"/>
    <x v="1"/>
    <x v="6"/>
    <n v="4.0000000000000002E-4"/>
    <x v="12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x v="4113"/>
    <b v="0"/>
    <n v="3"/>
    <b v="0"/>
    <x v="1"/>
    <x v="6"/>
    <n v="2E-3"/>
    <x v="1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39049-36FA-A34D-8077-4CF00063505E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Category" colHeaderCaption="State">
  <location ref="A3:F14" firstHeaderRow="1" firstDataRow="2" firstDataCol="1"/>
  <pivotFields count="17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9" showAll="0"/>
    <pivotField dataField="1"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Average Donations" fld="16" subtotal="count" baseField="0" baseItem="0"/>
  </dataFields>
  <formats count="2">
    <format dxfId="10">
      <pivotArea type="all" dataOnly="0" outline="0" fieldPosition="0"/>
    </format>
    <format dxfId="9">
      <pivotArea type="all" dataOnly="0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D599CC-DED7-3A46-BCCE-6CA7C61A4D1B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 rowHeaderCaption="Sub Category" colHeaderCaption="State">
  <location ref="A3:F46" firstHeaderRow="1" firstDataRow="2" firstDataCol="1"/>
  <pivotFields count="17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9" showAll="0"/>
    <pivotField dataField="1"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Average Donations" fld="16" subtotal="count" baseField="0" baseItem="0"/>
  </dataFields>
  <formats count="3">
    <format dxfId="8">
      <pivotArea type="all" dataOnly="0" outline="0" fieldPosition="0"/>
    </format>
    <format dxfId="7">
      <pivotArea type="all" dataOnly="0" outline="0" fieldPosition="0"/>
    </format>
    <format dxfId="6">
      <pivotArea type="all" dataOnly="0" outline="0" fieldPosition="0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54C4A6-EE58-D640-9EC1-874E080F6779}" name="PivotTable6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120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Row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9" showAll="0"/>
    <pivotField dataField="1"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</pivotFields>
  <rowFields count="1">
    <field x="9"/>
  </rowFields>
  <rowItems count="4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14" hier="-1"/>
  </pageFields>
  <dataFields count="1">
    <dataField name="Count of Average Donations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244A9-0E9D-E244-BE93-5941BB565EE9}">
  <dimension ref="A3:H14"/>
  <sheetViews>
    <sheetView tabSelected="1" workbookViewId="0">
      <selection activeCell="A3" sqref="A3:F14"/>
    </sheetView>
  </sheetViews>
  <sheetFormatPr baseColWidth="10" defaultRowHeight="15" x14ac:dyDescent="0.2"/>
  <cols>
    <col min="1" max="1" width="34" bestFit="1" customWidth="1"/>
    <col min="2" max="2" width="20.1640625" bestFit="1" customWidth="1"/>
    <col min="3" max="3" width="7.5" bestFit="1" customWidth="1"/>
    <col min="4" max="4" width="5.1640625" bestFit="1" customWidth="1"/>
    <col min="5" max="5" width="12.33203125" bestFit="1" customWidth="1"/>
    <col min="6" max="6" width="14.6640625" bestFit="1" customWidth="1"/>
  </cols>
  <sheetData>
    <row r="3" spans="1:8" ht="21" x14ac:dyDescent="0.25">
      <c r="A3" s="11" t="s">
        <v>8318</v>
      </c>
      <c r="B3" s="11" t="s">
        <v>8320</v>
      </c>
      <c r="C3" s="12"/>
      <c r="D3" s="12"/>
      <c r="E3" s="12"/>
      <c r="F3" s="12"/>
    </row>
    <row r="4" spans="1:8" ht="21" x14ac:dyDescent="0.25">
      <c r="A4" s="11" t="s">
        <v>8266</v>
      </c>
      <c r="B4" s="12" t="s">
        <v>8220</v>
      </c>
      <c r="C4" s="12" t="s">
        <v>8221</v>
      </c>
      <c r="D4" s="12" t="s">
        <v>8222</v>
      </c>
      <c r="E4" s="12" t="s">
        <v>8219</v>
      </c>
      <c r="F4" s="12" t="s">
        <v>8319</v>
      </c>
    </row>
    <row r="5" spans="1:8" ht="21" x14ac:dyDescent="0.25">
      <c r="A5" s="13" t="s">
        <v>8268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8" ht="21" x14ac:dyDescent="0.25">
      <c r="A6" s="13" t="s">
        <v>8294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8" ht="21" x14ac:dyDescent="0.25">
      <c r="A7" s="13" t="s">
        <v>8291</v>
      </c>
      <c r="B7" s="14"/>
      <c r="C7" s="14">
        <v>140</v>
      </c>
      <c r="D7" s="14"/>
      <c r="E7" s="14">
        <v>80</v>
      </c>
      <c r="F7" s="14">
        <v>220</v>
      </c>
    </row>
    <row r="8" spans="1:8" ht="31" x14ac:dyDescent="0.35">
      <c r="A8" s="13" t="s">
        <v>8289</v>
      </c>
      <c r="B8" s="14">
        <v>24</v>
      </c>
      <c r="C8" s="14"/>
      <c r="D8" s="14"/>
      <c r="E8" s="14"/>
      <c r="F8" s="14">
        <v>24</v>
      </c>
      <c r="H8" s="10"/>
    </row>
    <row r="9" spans="1:8" ht="21" x14ac:dyDescent="0.25">
      <c r="A9" s="13" t="s">
        <v>8283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8" ht="21" x14ac:dyDescent="0.25">
      <c r="A10" s="13" t="s">
        <v>8296</v>
      </c>
      <c r="B10" s="14"/>
      <c r="C10" s="14">
        <v>117</v>
      </c>
      <c r="D10" s="14"/>
      <c r="E10" s="14">
        <v>103</v>
      </c>
      <c r="F10" s="14">
        <v>220</v>
      </c>
    </row>
    <row r="11" spans="1:8" ht="21" x14ac:dyDescent="0.25">
      <c r="A11" s="13" t="s">
        <v>8280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8" ht="21" x14ac:dyDescent="0.25">
      <c r="A12" s="13" t="s">
        <v>8277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8" ht="21" x14ac:dyDescent="0.25">
      <c r="A13" s="13" t="s">
        <v>8275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8" ht="21" x14ac:dyDescent="0.25">
      <c r="A14" s="13" t="s">
        <v>8319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9EB01-389A-9B44-A858-71122411A991}">
  <dimension ref="A2:F46"/>
  <sheetViews>
    <sheetView workbookViewId="0">
      <selection activeCell="A3" sqref="A3:F46"/>
    </sheetView>
  </sheetViews>
  <sheetFormatPr baseColWidth="10" defaultRowHeight="15" x14ac:dyDescent="0.2"/>
  <cols>
    <col min="1" max="1" width="37.83203125" bestFit="1" customWidth="1"/>
    <col min="2" max="2" width="22.5" bestFit="1" customWidth="1"/>
    <col min="3" max="3" width="8.5" bestFit="1" customWidth="1"/>
    <col min="4" max="4" width="5.83203125" bestFit="1" customWidth="1"/>
    <col min="5" max="5" width="14.1640625" bestFit="1" customWidth="1"/>
    <col min="6" max="6" width="16.1640625" bestFit="1" customWidth="1"/>
    <col min="7" max="12" width="22.83203125" bestFit="1" customWidth="1"/>
    <col min="13" max="13" width="22.6640625" bestFit="1" customWidth="1"/>
    <col min="14" max="14" width="27.1640625" bestFit="1" customWidth="1"/>
    <col min="15" max="15" width="16" bestFit="1" customWidth="1"/>
  </cols>
  <sheetData>
    <row r="2" spans="1:6" ht="24" x14ac:dyDescent="0.3">
      <c r="B2" s="15"/>
    </row>
    <row r="3" spans="1:6" ht="21" x14ac:dyDescent="0.25">
      <c r="A3" s="11" t="s">
        <v>8318</v>
      </c>
      <c r="B3" s="11" t="s">
        <v>8320</v>
      </c>
      <c r="C3" s="12"/>
      <c r="D3" s="12"/>
      <c r="E3" s="12"/>
      <c r="F3" s="12"/>
    </row>
    <row r="4" spans="1:6" ht="21" x14ac:dyDescent="0.25">
      <c r="A4" s="11" t="s">
        <v>8321</v>
      </c>
      <c r="B4" s="12" t="s">
        <v>8220</v>
      </c>
      <c r="C4" s="12" t="s">
        <v>8221</v>
      </c>
      <c r="D4" s="12" t="s">
        <v>8222</v>
      </c>
      <c r="E4" s="12" t="s">
        <v>8219</v>
      </c>
      <c r="F4" s="12" t="s">
        <v>8319</v>
      </c>
    </row>
    <row r="5" spans="1:6" ht="21" x14ac:dyDescent="0.25">
      <c r="A5" s="13" t="s">
        <v>8274</v>
      </c>
      <c r="B5" s="14"/>
      <c r="C5" s="14">
        <v>100</v>
      </c>
      <c r="D5" s="14"/>
      <c r="E5" s="14"/>
      <c r="F5" s="14">
        <v>100</v>
      </c>
    </row>
    <row r="6" spans="1:6" ht="21" x14ac:dyDescent="0.25">
      <c r="A6" s="13" t="s">
        <v>8302</v>
      </c>
      <c r="B6" s="14">
        <v>20</v>
      </c>
      <c r="C6" s="14"/>
      <c r="D6" s="14"/>
      <c r="E6" s="14"/>
      <c r="F6" s="14">
        <v>20</v>
      </c>
    </row>
    <row r="7" spans="1:6" ht="21" x14ac:dyDescent="0.25">
      <c r="A7" s="13" t="s">
        <v>8290</v>
      </c>
      <c r="B7" s="14">
        <v>24</v>
      </c>
      <c r="C7" s="14"/>
      <c r="D7" s="14"/>
      <c r="E7" s="14"/>
      <c r="F7" s="14">
        <v>24</v>
      </c>
    </row>
    <row r="8" spans="1:6" ht="21" x14ac:dyDescent="0.25">
      <c r="A8" s="13" t="s">
        <v>8316</v>
      </c>
      <c r="B8" s="14"/>
      <c r="C8" s="14">
        <v>40</v>
      </c>
      <c r="D8" s="14"/>
      <c r="E8" s="14"/>
      <c r="F8" s="14">
        <v>40</v>
      </c>
    </row>
    <row r="9" spans="1:6" ht="21" x14ac:dyDescent="0.25">
      <c r="A9" s="13" t="s">
        <v>8312</v>
      </c>
      <c r="B9" s="14"/>
      <c r="C9" s="14"/>
      <c r="D9" s="14"/>
      <c r="E9" s="14">
        <v>40</v>
      </c>
      <c r="F9" s="14">
        <v>40</v>
      </c>
    </row>
    <row r="10" spans="1:6" ht="21" x14ac:dyDescent="0.25">
      <c r="A10" s="13" t="s">
        <v>8273</v>
      </c>
      <c r="B10" s="14"/>
      <c r="C10" s="14"/>
      <c r="D10" s="14"/>
      <c r="E10" s="14">
        <v>180</v>
      </c>
      <c r="F10" s="14">
        <v>180</v>
      </c>
    </row>
    <row r="11" spans="1:6" ht="21" x14ac:dyDescent="0.25">
      <c r="A11" s="13" t="s">
        <v>8272</v>
      </c>
      <c r="B11" s="14"/>
      <c r="C11" s="14">
        <v>80</v>
      </c>
      <c r="D11" s="14"/>
      <c r="E11" s="14"/>
      <c r="F11" s="14">
        <v>80</v>
      </c>
    </row>
    <row r="12" spans="1:6" ht="21" x14ac:dyDescent="0.25">
      <c r="A12" s="13" t="s">
        <v>8288</v>
      </c>
      <c r="B12" s="14"/>
      <c r="C12" s="14"/>
      <c r="D12" s="14"/>
      <c r="E12" s="14">
        <v>40</v>
      </c>
      <c r="F12" s="14">
        <v>40</v>
      </c>
    </row>
    <row r="13" spans="1:6" ht="21" x14ac:dyDescent="0.25">
      <c r="A13" s="13" t="s">
        <v>8305</v>
      </c>
      <c r="B13" s="14"/>
      <c r="C13" s="14">
        <v>40</v>
      </c>
      <c r="D13" s="14">
        <v>20</v>
      </c>
      <c r="E13" s="14"/>
      <c r="F13" s="14">
        <v>60</v>
      </c>
    </row>
    <row r="14" spans="1:6" ht="21" x14ac:dyDescent="0.25">
      <c r="A14" s="13" t="s">
        <v>8282</v>
      </c>
      <c r="B14" s="14"/>
      <c r="C14" s="14">
        <v>40</v>
      </c>
      <c r="D14" s="14"/>
      <c r="E14" s="14"/>
      <c r="F14" s="14">
        <v>40</v>
      </c>
    </row>
    <row r="15" spans="1:6" ht="21" x14ac:dyDescent="0.25">
      <c r="A15" s="13" t="s">
        <v>8295</v>
      </c>
      <c r="B15" s="14">
        <v>20</v>
      </c>
      <c r="C15" s="14">
        <v>120</v>
      </c>
      <c r="D15" s="14"/>
      <c r="E15" s="14"/>
      <c r="F15" s="14">
        <v>140</v>
      </c>
    </row>
    <row r="16" spans="1:6" ht="21" x14ac:dyDescent="0.25">
      <c r="A16" s="13" t="s">
        <v>8306</v>
      </c>
      <c r="B16" s="14"/>
      <c r="C16" s="14">
        <v>20</v>
      </c>
      <c r="D16" s="14"/>
      <c r="E16" s="14"/>
      <c r="F16" s="14">
        <v>20</v>
      </c>
    </row>
    <row r="17" spans="1:6" ht="21" x14ac:dyDescent="0.25">
      <c r="A17" s="13" t="s">
        <v>8307</v>
      </c>
      <c r="B17" s="14"/>
      <c r="C17" s="14"/>
      <c r="D17" s="14"/>
      <c r="E17" s="14">
        <v>140</v>
      </c>
      <c r="F17" s="14">
        <v>140</v>
      </c>
    </row>
    <row r="18" spans="1:6" ht="21" x14ac:dyDescent="0.25">
      <c r="A18" s="13" t="s">
        <v>8287</v>
      </c>
      <c r="B18" s="14"/>
      <c r="C18" s="14">
        <v>20</v>
      </c>
      <c r="D18" s="14"/>
      <c r="E18" s="14">
        <v>140</v>
      </c>
      <c r="F18" s="14">
        <v>160</v>
      </c>
    </row>
    <row r="19" spans="1:6" ht="21" x14ac:dyDescent="0.25">
      <c r="A19" s="13" t="s">
        <v>8286</v>
      </c>
      <c r="B19" s="14"/>
      <c r="C19" s="14">
        <v>60</v>
      </c>
      <c r="D19" s="14"/>
      <c r="E19" s="14"/>
      <c r="F19" s="14">
        <v>60</v>
      </c>
    </row>
    <row r="20" spans="1:6" ht="21" x14ac:dyDescent="0.25">
      <c r="A20" s="13" t="s">
        <v>8314</v>
      </c>
      <c r="B20" s="14"/>
      <c r="C20" s="14">
        <v>11</v>
      </c>
      <c r="D20" s="14"/>
      <c r="E20" s="14">
        <v>9</v>
      </c>
      <c r="F20" s="14">
        <v>20</v>
      </c>
    </row>
    <row r="21" spans="1:6" ht="21" x14ac:dyDescent="0.25">
      <c r="A21" s="13" t="s">
        <v>8285</v>
      </c>
      <c r="B21" s="14"/>
      <c r="C21" s="14"/>
      <c r="D21" s="14"/>
      <c r="E21" s="14">
        <v>20</v>
      </c>
      <c r="F21" s="14">
        <v>20</v>
      </c>
    </row>
    <row r="22" spans="1:6" ht="21" x14ac:dyDescent="0.25">
      <c r="A22" s="13" t="s">
        <v>8293</v>
      </c>
      <c r="B22" s="14"/>
      <c r="C22" s="14">
        <v>40</v>
      </c>
      <c r="D22" s="14"/>
      <c r="E22" s="14"/>
      <c r="F22" s="14">
        <v>40</v>
      </c>
    </row>
    <row r="23" spans="1:6" ht="21" x14ac:dyDescent="0.25">
      <c r="A23" s="13" t="s">
        <v>8317</v>
      </c>
      <c r="B23" s="14">
        <v>20</v>
      </c>
      <c r="C23" s="14">
        <v>60</v>
      </c>
      <c r="D23" s="14"/>
      <c r="E23" s="14">
        <v>60</v>
      </c>
      <c r="F23" s="14">
        <v>140</v>
      </c>
    </row>
    <row r="24" spans="1:6" ht="21" x14ac:dyDescent="0.25">
      <c r="A24" s="13" t="s">
        <v>8301</v>
      </c>
      <c r="B24" s="14"/>
      <c r="C24" s="14">
        <v>20</v>
      </c>
      <c r="D24" s="14"/>
      <c r="E24" s="14"/>
      <c r="F24" s="14">
        <v>20</v>
      </c>
    </row>
    <row r="25" spans="1:6" ht="21" x14ac:dyDescent="0.25">
      <c r="A25" s="13" t="s">
        <v>8281</v>
      </c>
      <c r="B25" s="14"/>
      <c r="C25" s="14"/>
      <c r="D25" s="14"/>
      <c r="E25" s="14">
        <v>60</v>
      </c>
      <c r="F25" s="14">
        <v>60</v>
      </c>
    </row>
    <row r="26" spans="1:6" ht="21" x14ac:dyDescent="0.25">
      <c r="A26" s="13" t="s">
        <v>8308</v>
      </c>
      <c r="B26" s="14"/>
      <c r="C26" s="14">
        <v>20</v>
      </c>
      <c r="D26" s="14"/>
      <c r="E26" s="14"/>
      <c r="F26" s="14">
        <v>20</v>
      </c>
    </row>
    <row r="27" spans="1:6" ht="21" x14ac:dyDescent="0.25">
      <c r="A27" s="13" t="s">
        <v>8297</v>
      </c>
      <c r="B27" s="14"/>
      <c r="C27" s="14">
        <v>57</v>
      </c>
      <c r="D27" s="14"/>
      <c r="E27" s="14">
        <v>103</v>
      </c>
      <c r="F27" s="14">
        <v>160</v>
      </c>
    </row>
    <row r="28" spans="1:6" ht="21" x14ac:dyDescent="0.25">
      <c r="A28" s="13" t="s">
        <v>8303</v>
      </c>
      <c r="B28" s="14"/>
      <c r="C28" s="14">
        <v>20</v>
      </c>
      <c r="D28" s="14"/>
      <c r="E28" s="14"/>
      <c r="F28" s="14">
        <v>20</v>
      </c>
    </row>
    <row r="29" spans="1:6" ht="21" x14ac:dyDescent="0.25">
      <c r="A29" s="13" t="s">
        <v>8276</v>
      </c>
      <c r="B29" s="14"/>
      <c r="C29" s="14">
        <v>353</v>
      </c>
      <c r="D29" s="14">
        <v>19</v>
      </c>
      <c r="E29" s="14">
        <v>694</v>
      </c>
      <c r="F29" s="14">
        <v>1066</v>
      </c>
    </row>
    <row r="30" spans="1:6" ht="21" x14ac:dyDescent="0.25">
      <c r="A30" s="13" t="s">
        <v>8304</v>
      </c>
      <c r="B30" s="14"/>
      <c r="C30" s="14"/>
      <c r="D30" s="14"/>
      <c r="E30" s="14">
        <v>40</v>
      </c>
      <c r="F30" s="14">
        <v>40</v>
      </c>
    </row>
    <row r="31" spans="1:6" ht="21" x14ac:dyDescent="0.25">
      <c r="A31" s="13" t="s">
        <v>8300</v>
      </c>
      <c r="B31" s="14"/>
      <c r="C31" s="14"/>
      <c r="D31" s="14"/>
      <c r="E31" s="14">
        <v>20</v>
      </c>
      <c r="F31" s="14">
        <v>20</v>
      </c>
    </row>
    <row r="32" spans="1:6" ht="21" x14ac:dyDescent="0.25">
      <c r="A32" s="13" t="s">
        <v>8311</v>
      </c>
      <c r="B32" s="14"/>
      <c r="C32" s="14">
        <v>20</v>
      </c>
      <c r="D32" s="14"/>
      <c r="E32" s="14"/>
      <c r="F32" s="14">
        <v>20</v>
      </c>
    </row>
    <row r="33" spans="1:6" ht="21" x14ac:dyDescent="0.25">
      <c r="A33" s="13" t="s">
        <v>8284</v>
      </c>
      <c r="B33" s="14"/>
      <c r="C33" s="14"/>
      <c r="D33" s="14"/>
      <c r="E33" s="14">
        <v>260</v>
      </c>
      <c r="F33" s="14">
        <v>260</v>
      </c>
    </row>
    <row r="34" spans="1:6" ht="21" x14ac:dyDescent="0.25">
      <c r="A34" s="13" t="s">
        <v>8271</v>
      </c>
      <c r="B34" s="14">
        <v>40</v>
      </c>
      <c r="C34" s="14"/>
      <c r="D34" s="14"/>
      <c r="E34" s="14"/>
      <c r="F34" s="14">
        <v>40</v>
      </c>
    </row>
    <row r="35" spans="1:6" ht="21" x14ac:dyDescent="0.25">
      <c r="A35" s="13" t="s">
        <v>8270</v>
      </c>
      <c r="B35" s="14"/>
      <c r="C35" s="14"/>
      <c r="D35" s="14"/>
      <c r="E35" s="14">
        <v>60</v>
      </c>
      <c r="F35" s="14">
        <v>60</v>
      </c>
    </row>
    <row r="36" spans="1:6" ht="21" x14ac:dyDescent="0.25">
      <c r="A36" s="13" t="s">
        <v>8310</v>
      </c>
      <c r="B36" s="14"/>
      <c r="C36" s="14"/>
      <c r="D36" s="14">
        <v>6</v>
      </c>
      <c r="E36" s="14">
        <v>34</v>
      </c>
      <c r="F36" s="14">
        <v>40</v>
      </c>
    </row>
    <row r="37" spans="1:6" ht="21" x14ac:dyDescent="0.25">
      <c r="A37" s="13" t="s">
        <v>8313</v>
      </c>
      <c r="B37" s="14">
        <v>18</v>
      </c>
      <c r="C37" s="14">
        <v>2</v>
      </c>
      <c r="D37" s="14"/>
      <c r="E37" s="14">
        <v>40</v>
      </c>
      <c r="F37" s="14">
        <v>60</v>
      </c>
    </row>
    <row r="38" spans="1:6" ht="21" x14ac:dyDescent="0.25">
      <c r="A38" s="13" t="s">
        <v>8315</v>
      </c>
      <c r="B38" s="14">
        <v>17</v>
      </c>
      <c r="C38" s="14">
        <v>80</v>
      </c>
      <c r="D38" s="14">
        <v>5</v>
      </c>
      <c r="E38" s="14">
        <v>85</v>
      </c>
      <c r="F38" s="14">
        <v>187</v>
      </c>
    </row>
    <row r="39" spans="1:6" ht="21" x14ac:dyDescent="0.25">
      <c r="A39" s="13" t="s">
        <v>8309</v>
      </c>
      <c r="B39" s="14"/>
      <c r="C39" s="14"/>
      <c r="D39" s="14"/>
      <c r="E39" s="14">
        <v>80</v>
      </c>
      <c r="F39" s="14">
        <v>80</v>
      </c>
    </row>
    <row r="40" spans="1:6" ht="21" x14ac:dyDescent="0.25">
      <c r="A40" s="13" t="s">
        <v>8269</v>
      </c>
      <c r="B40" s="14"/>
      <c r="C40" s="14"/>
      <c r="D40" s="14"/>
      <c r="E40" s="14">
        <v>60</v>
      </c>
      <c r="F40" s="14">
        <v>60</v>
      </c>
    </row>
    <row r="41" spans="1:6" ht="21" x14ac:dyDescent="0.25">
      <c r="A41" s="13" t="s">
        <v>8299</v>
      </c>
      <c r="B41" s="14">
        <v>10</v>
      </c>
      <c r="C41" s="14">
        <v>47</v>
      </c>
      <c r="D41" s="14"/>
      <c r="E41" s="14"/>
      <c r="F41" s="14">
        <v>57</v>
      </c>
    </row>
    <row r="42" spans="1:6" ht="21" x14ac:dyDescent="0.25">
      <c r="A42" s="13" t="s">
        <v>8292</v>
      </c>
      <c r="B42" s="14"/>
      <c r="C42" s="14">
        <v>100</v>
      </c>
      <c r="D42" s="14"/>
      <c r="E42" s="14"/>
      <c r="F42" s="14">
        <v>100</v>
      </c>
    </row>
    <row r="43" spans="1:6" ht="21" x14ac:dyDescent="0.25">
      <c r="A43" s="13" t="s">
        <v>8279</v>
      </c>
      <c r="B43" s="14">
        <v>60</v>
      </c>
      <c r="C43" s="14">
        <v>120</v>
      </c>
      <c r="D43" s="14"/>
      <c r="E43" s="14">
        <v>20</v>
      </c>
      <c r="F43" s="14">
        <v>200</v>
      </c>
    </row>
    <row r="44" spans="1:6" ht="21" x14ac:dyDescent="0.25">
      <c r="A44" s="13" t="s">
        <v>8278</v>
      </c>
      <c r="B44" s="14">
        <v>100</v>
      </c>
      <c r="C44" s="14">
        <v>60</v>
      </c>
      <c r="D44" s="14"/>
      <c r="E44" s="14"/>
      <c r="F44" s="14">
        <v>160</v>
      </c>
    </row>
    <row r="45" spans="1:6" ht="21" x14ac:dyDescent="0.25">
      <c r="A45" s="13" t="s">
        <v>8298</v>
      </c>
      <c r="B45" s="14">
        <v>20</v>
      </c>
      <c r="C45" s="14"/>
      <c r="D45" s="14"/>
      <c r="E45" s="14"/>
      <c r="F45" s="14">
        <v>20</v>
      </c>
    </row>
    <row r="46" spans="1:6" ht="21" x14ac:dyDescent="0.25">
      <c r="A46" s="13" t="s">
        <v>8319</v>
      </c>
      <c r="B46" s="14">
        <v>349</v>
      </c>
      <c r="C46" s="14">
        <v>1530</v>
      </c>
      <c r="D46" s="14">
        <v>50</v>
      </c>
      <c r="E46" s="14">
        <v>2185</v>
      </c>
      <c r="F46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8F8E4-5909-EF4E-8798-B1E633DBDD18}">
  <dimension ref="A1:F4120"/>
  <sheetViews>
    <sheetView topLeftCell="A4116" workbookViewId="0">
      <selection activeCell="A6" sqref="A6"/>
    </sheetView>
  </sheetViews>
  <sheetFormatPr baseColWidth="10" defaultRowHeight="15" x14ac:dyDescent="0.2"/>
  <cols>
    <col min="1" max="1" width="22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349" width="14.83203125" bestFit="1" customWidth="1"/>
    <col min="350" max="350" width="12.33203125" bestFit="1" customWidth="1"/>
    <col min="351" max="1880" width="11.1640625" bestFit="1" customWidth="1"/>
    <col min="1881" max="1881" width="9.6640625" bestFit="1" customWidth="1"/>
    <col min="1882" max="1931" width="11.1640625" bestFit="1" customWidth="1"/>
    <col min="1932" max="1932" width="8.1640625" bestFit="1" customWidth="1"/>
    <col min="1933" max="4117" width="11.1640625" bestFit="1" customWidth="1"/>
    <col min="4118" max="4118" width="13" bestFit="1" customWidth="1"/>
    <col min="4119" max="4119" width="10" bestFit="1" customWidth="1"/>
  </cols>
  <sheetData>
    <row r="1" spans="1:6" x14ac:dyDescent="0.2">
      <c r="A1" s="17" t="s">
        <v>8266</v>
      </c>
      <c r="B1" t="s">
        <v>8326</v>
      </c>
    </row>
    <row r="2" spans="1:6" x14ac:dyDescent="0.2">
      <c r="A2" s="17" t="s">
        <v>8267</v>
      </c>
      <c r="B2" t="s">
        <v>8326</v>
      </c>
    </row>
    <row r="4" spans="1:6" x14ac:dyDescent="0.2">
      <c r="A4" s="17" t="s">
        <v>8318</v>
      </c>
      <c r="B4" s="17" t="s">
        <v>8322</v>
      </c>
    </row>
    <row r="5" spans="1:6" x14ac:dyDescent="0.2">
      <c r="A5" s="17" t="s">
        <v>8323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2">
      <c r="A6" s="18">
        <v>1242532513</v>
      </c>
      <c r="B6" s="19"/>
      <c r="C6" s="19"/>
      <c r="D6" s="19"/>
      <c r="E6" s="19">
        <v>1</v>
      </c>
      <c r="F6" s="19">
        <v>1</v>
      </c>
    </row>
    <row r="7" spans="1:6" x14ac:dyDescent="0.2">
      <c r="A7" s="18">
        <v>1247504047</v>
      </c>
      <c r="B7" s="19"/>
      <c r="C7" s="19"/>
      <c r="D7" s="19"/>
      <c r="E7" s="19">
        <v>1</v>
      </c>
      <c r="F7" s="19">
        <v>1</v>
      </c>
    </row>
    <row r="8" spans="1:6" x14ac:dyDescent="0.2">
      <c r="A8" s="18">
        <v>1250630968</v>
      </c>
      <c r="B8" s="19"/>
      <c r="C8" s="19">
        <v>1</v>
      </c>
      <c r="D8" s="19"/>
      <c r="E8" s="19"/>
      <c r="F8" s="19">
        <v>1</v>
      </c>
    </row>
    <row r="9" spans="1:6" x14ac:dyDescent="0.2">
      <c r="A9" s="18">
        <v>1251214014</v>
      </c>
      <c r="B9" s="19"/>
      <c r="C9" s="19"/>
      <c r="D9" s="19"/>
      <c r="E9" s="19">
        <v>1</v>
      </c>
      <c r="F9" s="19">
        <v>1</v>
      </c>
    </row>
    <row r="10" spans="1:6" x14ac:dyDescent="0.2">
      <c r="A10" s="18">
        <v>1252718519</v>
      </c>
      <c r="B10" s="19"/>
      <c r="C10" s="19">
        <v>1</v>
      </c>
      <c r="D10" s="19"/>
      <c r="E10" s="19"/>
      <c r="F10" s="19">
        <v>1</v>
      </c>
    </row>
    <row r="11" spans="1:6" x14ac:dyDescent="0.2">
      <c r="A11" s="18">
        <v>1252908330</v>
      </c>
      <c r="B11" s="19"/>
      <c r="C11" s="19"/>
      <c r="D11" s="19"/>
      <c r="E11" s="19">
        <v>1</v>
      </c>
      <c r="F11" s="19">
        <v>1</v>
      </c>
    </row>
    <row r="12" spans="1:6" x14ac:dyDescent="0.2">
      <c r="A12" s="18">
        <v>1252964282</v>
      </c>
      <c r="B12" s="19"/>
      <c r="C12" s="19">
        <v>1</v>
      </c>
      <c r="D12" s="19"/>
      <c r="E12" s="19"/>
      <c r="F12" s="19">
        <v>1</v>
      </c>
    </row>
    <row r="13" spans="1:6" x14ac:dyDescent="0.2">
      <c r="A13" s="18">
        <v>1253712916</v>
      </c>
      <c r="B13" s="19">
        <v>1</v>
      </c>
      <c r="C13" s="19"/>
      <c r="D13" s="19"/>
      <c r="E13" s="19"/>
      <c r="F13" s="19">
        <v>1</v>
      </c>
    </row>
    <row r="14" spans="1:6" x14ac:dyDescent="0.2">
      <c r="A14" s="18">
        <v>1253726650</v>
      </c>
      <c r="B14" s="19"/>
      <c r="C14" s="19"/>
      <c r="D14" s="19"/>
      <c r="E14" s="19">
        <v>1</v>
      </c>
      <c r="F14" s="19">
        <v>1</v>
      </c>
    </row>
    <row r="15" spans="1:6" x14ac:dyDescent="0.2">
      <c r="A15" s="18">
        <v>1254450706</v>
      </c>
      <c r="B15" s="19"/>
      <c r="C15" s="19">
        <v>1</v>
      </c>
      <c r="D15" s="19"/>
      <c r="E15" s="19"/>
      <c r="F15" s="19">
        <v>1</v>
      </c>
    </row>
    <row r="16" spans="1:6" x14ac:dyDescent="0.2">
      <c r="A16" s="18">
        <v>1255730520</v>
      </c>
      <c r="B16" s="19"/>
      <c r="C16" s="19"/>
      <c r="D16" s="19"/>
      <c r="E16" s="19">
        <v>1</v>
      </c>
      <c r="F16" s="19">
        <v>1</v>
      </c>
    </row>
    <row r="17" spans="1:6" x14ac:dyDescent="0.2">
      <c r="A17" s="18">
        <v>1257444140</v>
      </c>
      <c r="B17" s="19"/>
      <c r="C17" s="19"/>
      <c r="D17" s="19"/>
      <c r="E17" s="19">
        <v>1</v>
      </c>
      <c r="F17" s="19">
        <v>1</v>
      </c>
    </row>
    <row r="18" spans="1:6" x14ac:dyDescent="0.2">
      <c r="A18" s="18">
        <v>1257538029</v>
      </c>
      <c r="B18" s="19"/>
      <c r="C18" s="19"/>
      <c r="D18" s="19"/>
      <c r="E18" s="19">
        <v>1</v>
      </c>
      <c r="F18" s="19">
        <v>1</v>
      </c>
    </row>
    <row r="19" spans="1:6" x14ac:dyDescent="0.2">
      <c r="A19" s="18">
        <v>1257871712</v>
      </c>
      <c r="B19" s="19"/>
      <c r="C19" s="19"/>
      <c r="D19" s="19"/>
      <c r="E19" s="19">
        <v>1</v>
      </c>
      <c r="F19" s="19">
        <v>1</v>
      </c>
    </row>
    <row r="20" spans="1:6" x14ac:dyDescent="0.2">
      <c r="A20" s="18">
        <v>1263474049</v>
      </c>
      <c r="B20" s="19"/>
      <c r="C20" s="19"/>
      <c r="D20" s="19"/>
      <c r="E20" s="19">
        <v>1</v>
      </c>
      <c r="F20" s="19">
        <v>1</v>
      </c>
    </row>
    <row r="21" spans="1:6" x14ac:dyDescent="0.2">
      <c r="A21" s="18">
        <v>1263679492</v>
      </c>
      <c r="B21" s="19"/>
      <c r="C21" s="19"/>
      <c r="D21" s="19"/>
      <c r="E21" s="19">
        <v>1</v>
      </c>
      <c r="F21" s="19">
        <v>1</v>
      </c>
    </row>
    <row r="22" spans="1:6" x14ac:dyDescent="0.2">
      <c r="A22" s="18">
        <v>1263982307</v>
      </c>
      <c r="B22" s="19"/>
      <c r="C22" s="19">
        <v>1</v>
      </c>
      <c r="D22" s="19"/>
      <c r="E22" s="19"/>
      <c r="F22" s="19">
        <v>1</v>
      </c>
    </row>
    <row r="23" spans="1:6" x14ac:dyDescent="0.2">
      <c r="A23" s="18">
        <v>1264565507</v>
      </c>
      <c r="B23" s="19"/>
      <c r="C23" s="19"/>
      <c r="D23" s="19"/>
      <c r="E23" s="19">
        <v>1</v>
      </c>
      <c r="F23" s="19">
        <v>1</v>
      </c>
    </row>
    <row r="24" spans="1:6" x14ac:dyDescent="0.2">
      <c r="A24" s="18">
        <v>1265269559</v>
      </c>
      <c r="B24" s="19"/>
      <c r="C24" s="19"/>
      <c r="D24" s="19"/>
      <c r="E24" s="19">
        <v>1</v>
      </c>
      <c r="F24" s="19">
        <v>1</v>
      </c>
    </row>
    <row r="25" spans="1:6" x14ac:dyDescent="0.2">
      <c r="A25" s="18">
        <v>1265493806</v>
      </c>
      <c r="B25" s="19"/>
      <c r="C25" s="19"/>
      <c r="D25" s="19"/>
      <c r="E25" s="19">
        <v>1</v>
      </c>
      <c r="F25" s="19">
        <v>1</v>
      </c>
    </row>
    <row r="26" spans="1:6" x14ac:dyDescent="0.2">
      <c r="A26" s="18">
        <v>1267220191</v>
      </c>
      <c r="B26" s="19"/>
      <c r="C26" s="19"/>
      <c r="D26" s="19"/>
      <c r="E26" s="19">
        <v>1</v>
      </c>
      <c r="F26" s="19">
        <v>1</v>
      </c>
    </row>
    <row r="27" spans="1:6" x14ac:dyDescent="0.2">
      <c r="A27" s="18">
        <v>1268255751</v>
      </c>
      <c r="B27" s="19"/>
      <c r="C27" s="19">
        <v>1</v>
      </c>
      <c r="D27" s="19"/>
      <c r="E27" s="19"/>
      <c r="F27" s="19">
        <v>1</v>
      </c>
    </row>
    <row r="28" spans="1:6" x14ac:dyDescent="0.2">
      <c r="A28" s="18">
        <v>1268337744</v>
      </c>
      <c r="B28" s="19"/>
      <c r="C28" s="19"/>
      <c r="D28" s="19"/>
      <c r="E28" s="19">
        <v>1</v>
      </c>
      <c r="F28" s="19">
        <v>1</v>
      </c>
    </row>
    <row r="29" spans="1:6" x14ac:dyDescent="0.2">
      <c r="A29" s="18">
        <v>1268459318</v>
      </c>
      <c r="B29" s="19"/>
      <c r="C29" s="19"/>
      <c r="D29" s="19"/>
      <c r="E29" s="19">
        <v>1</v>
      </c>
      <c r="F29" s="19">
        <v>1</v>
      </c>
    </row>
    <row r="30" spans="1:6" x14ac:dyDescent="0.2">
      <c r="A30" s="18">
        <v>1268822909</v>
      </c>
      <c r="B30" s="19"/>
      <c r="C30" s="19"/>
      <c r="D30" s="19"/>
      <c r="E30" s="19">
        <v>1</v>
      </c>
      <c r="F30" s="19">
        <v>1</v>
      </c>
    </row>
    <row r="31" spans="1:6" x14ac:dyDescent="0.2">
      <c r="A31" s="18">
        <v>1268934736</v>
      </c>
      <c r="B31" s="19"/>
      <c r="C31" s="19"/>
      <c r="D31" s="19"/>
      <c r="E31" s="19">
        <v>1</v>
      </c>
      <c r="F31" s="19">
        <v>1</v>
      </c>
    </row>
    <row r="32" spans="1:6" x14ac:dyDescent="0.2">
      <c r="A32" s="18">
        <v>1269878058</v>
      </c>
      <c r="B32" s="19"/>
      <c r="C32" s="19"/>
      <c r="D32" s="19"/>
      <c r="E32" s="19">
        <v>1</v>
      </c>
      <c r="F32" s="19">
        <v>1</v>
      </c>
    </row>
    <row r="33" spans="1:6" x14ac:dyDescent="0.2">
      <c r="A33" s="18">
        <v>1269928430</v>
      </c>
      <c r="B33" s="19"/>
      <c r="C33" s="19"/>
      <c r="D33" s="19"/>
      <c r="E33" s="19">
        <v>1</v>
      </c>
      <c r="F33" s="19">
        <v>1</v>
      </c>
    </row>
    <row r="34" spans="1:6" x14ac:dyDescent="0.2">
      <c r="A34" s="18">
        <v>1270576379</v>
      </c>
      <c r="B34" s="19"/>
      <c r="C34" s="19"/>
      <c r="D34" s="19"/>
      <c r="E34" s="19">
        <v>1</v>
      </c>
      <c r="F34" s="19">
        <v>1</v>
      </c>
    </row>
    <row r="35" spans="1:6" x14ac:dyDescent="0.2">
      <c r="A35" s="18">
        <v>1272050914</v>
      </c>
      <c r="B35" s="19"/>
      <c r="C35" s="19">
        <v>1</v>
      </c>
      <c r="D35" s="19"/>
      <c r="E35" s="19"/>
      <c r="F35" s="19">
        <v>1</v>
      </c>
    </row>
    <row r="36" spans="1:6" x14ac:dyDescent="0.2">
      <c r="A36" s="18">
        <v>1272692732</v>
      </c>
      <c r="B36" s="19"/>
      <c r="C36" s="19"/>
      <c r="D36" s="19"/>
      <c r="E36" s="19">
        <v>1</v>
      </c>
      <c r="F36" s="19">
        <v>1</v>
      </c>
    </row>
    <row r="37" spans="1:6" x14ac:dyDescent="0.2">
      <c r="A37" s="18">
        <v>1273121283</v>
      </c>
      <c r="B37" s="19"/>
      <c r="C37" s="19">
        <v>1</v>
      </c>
      <c r="D37" s="19"/>
      <c r="E37" s="19"/>
      <c r="F37" s="19">
        <v>1</v>
      </c>
    </row>
    <row r="38" spans="1:6" x14ac:dyDescent="0.2">
      <c r="A38" s="18">
        <v>1273647255</v>
      </c>
      <c r="B38" s="19"/>
      <c r="C38" s="19"/>
      <c r="D38" s="19"/>
      <c r="E38" s="19">
        <v>1</v>
      </c>
      <c r="F38" s="19">
        <v>1</v>
      </c>
    </row>
    <row r="39" spans="1:6" x14ac:dyDescent="0.2">
      <c r="A39" s="18">
        <v>1273874306</v>
      </c>
      <c r="B39" s="19"/>
      <c r="C39" s="19">
        <v>1</v>
      </c>
      <c r="D39" s="19"/>
      <c r="E39" s="19"/>
      <c r="F39" s="19">
        <v>1</v>
      </c>
    </row>
    <row r="40" spans="1:6" x14ac:dyDescent="0.2">
      <c r="A40" s="18">
        <v>1273961999</v>
      </c>
      <c r="B40" s="19"/>
      <c r="C40" s="19"/>
      <c r="D40" s="19"/>
      <c r="E40" s="19">
        <v>1</v>
      </c>
      <c r="F40" s="19">
        <v>1</v>
      </c>
    </row>
    <row r="41" spans="1:6" x14ac:dyDescent="0.2">
      <c r="A41" s="18">
        <v>1274705803</v>
      </c>
      <c r="B41" s="19"/>
      <c r="C41" s="19"/>
      <c r="D41" s="19"/>
      <c r="E41" s="19">
        <v>1</v>
      </c>
      <c r="F41" s="19">
        <v>1</v>
      </c>
    </row>
    <row r="42" spans="1:6" x14ac:dyDescent="0.2">
      <c r="A42" s="18">
        <v>1274889241</v>
      </c>
      <c r="B42" s="19"/>
      <c r="C42" s="19"/>
      <c r="D42" s="19"/>
      <c r="E42" s="19">
        <v>1</v>
      </c>
      <c r="F42" s="19">
        <v>1</v>
      </c>
    </row>
    <row r="43" spans="1:6" x14ac:dyDescent="0.2">
      <c r="A43" s="18">
        <v>1275415679</v>
      </c>
      <c r="B43" s="19"/>
      <c r="C43" s="19"/>
      <c r="D43" s="19"/>
      <c r="E43" s="19">
        <v>1</v>
      </c>
      <c r="F43" s="19">
        <v>1</v>
      </c>
    </row>
    <row r="44" spans="1:6" x14ac:dyDescent="0.2">
      <c r="A44" s="18">
        <v>1275599812</v>
      </c>
      <c r="B44" s="19"/>
      <c r="C44" s="19">
        <v>1</v>
      </c>
      <c r="D44" s="19"/>
      <c r="E44" s="19"/>
      <c r="F44" s="19">
        <v>1</v>
      </c>
    </row>
    <row r="45" spans="1:6" x14ac:dyDescent="0.2">
      <c r="A45" s="18">
        <v>1275603020</v>
      </c>
      <c r="B45" s="19"/>
      <c r="C45" s="19"/>
      <c r="D45" s="19"/>
      <c r="E45" s="19">
        <v>1</v>
      </c>
      <c r="F45" s="19">
        <v>1</v>
      </c>
    </row>
    <row r="46" spans="1:6" x14ac:dyDescent="0.2">
      <c r="A46" s="18">
        <v>1275851354</v>
      </c>
      <c r="B46" s="19"/>
      <c r="C46" s="19"/>
      <c r="D46" s="19"/>
      <c r="E46" s="19">
        <v>1</v>
      </c>
      <c r="F46" s="19">
        <v>1</v>
      </c>
    </row>
    <row r="47" spans="1:6" x14ac:dyDescent="0.2">
      <c r="A47" s="18">
        <v>1276043330</v>
      </c>
      <c r="B47" s="19"/>
      <c r="C47" s="19">
        <v>1</v>
      </c>
      <c r="D47" s="19"/>
      <c r="E47" s="19"/>
      <c r="F47" s="19">
        <v>1</v>
      </c>
    </row>
    <row r="48" spans="1:6" x14ac:dyDescent="0.2">
      <c r="A48" s="18">
        <v>1276283655</v>
      </c>
      <c r="B48" s="19"/>
      <c r="C48" s="19">
        <v>1</v>
      </c>
      <c r="D48" s="19"/>
      <c r="E48" s="19"/>
      <c r="F48" s="19">
        <v>1</v>
      </c>
    </row>
    <row r="49" spans="1:6" x14ac:dyDescent="0.2">
      <c r="A49" s="18">
        <v>1276480894</v>
      </c>
      <c r="B49" s="19"/>
      <c r="C49" s="19"/>
      <c r="D49" s="19"/>
      <c r="E49" s="19">
        <v>1</v>
      </c>
      <c r="F49" s="19">
        <v>1</v>
      </c>
    </row>
    <row r="50" spans="1:6" x14ac:dyDescent="0.2">
      <c r="A50" s="18">
        <v>1276830052</v>
      </c>
      <c r="B50" s="19"/>
      <c r="C50" s="19"/>
      <c r="D50" s="19"/>
      <c r="E50" s="19">
        <v>1</v>
      </c>
      <c r="F50" s="19">
        <v>1</v>
      </c>
    </row>
    <row r="51" spans="1:6" x14ac:dyDescent="0.2">
      <c r="A51" s="18">
        <v>1276891586</v>
      </c>
      <c r="B51" s="19"/>
      <c r="C51" s="19"/>
      <c r="D51" s="19"/>
      <c r="E51" s="19">
        <v>1</v>
      </c>
      <c r="F51" s="19">
        <v>1</v>
      </c>
    </row>
    <row r="52" spans="1:6" x14ac:dyDescent="0.2">
      <c r="A52" s="18">
        <v>1277433980</v>
      </c>
      <c r="B52" s="19"/>
      <c r="C52" s="19"/>
      <c r="D52" s="19"/>
      <c r="E52" s="19">
        <v>1</v>
      </c>
      <c r="F52" s="19">
        <v>1</v>
      </c>
    </row>
    <row r="53" spans="1:6" x14ac:dyDescent="0.2">
      <c r="A53" s="18">
        <v>1277512556</v>
      </c>
      <c r="B53" s="19"/>
      <c r="C53" s="19">
        <v>1</v>
      </c>
      <c r="D53" s="19"/>
      <c r="E53" s="19"/>
      <c r="F53" s="19">
        <v>1</v>
      </c>
    </row>
    <row r="54" spans="1:6" x14ac:dyDescent="0.2">
      <c r="A54" s="18">
        <v>1277702894</v>
      </c>
      <c r="B54" s="19"/>
      <c r="C54" s="19"/>
      <c r="D54" s="19"/>
      <c r="E54" s="19">
        <v>1</v>
      </c>
      <c r="F54" s="19">
        <v>1</v>
      </c>
    </row>
    <row r="55" spans="1:6" x14ac:dyDescent="0.2">
      <c r="A55" s="18">
        <v>1279574773</v>
      </c>
      <c r="B55" s="19"/>
      <c r="C55" s="19"/>
      <c r="D55" s="19"/>
      <c r="E55" s="19">
        <v>1</v>
      </c>
      <c r="F55" s="19">
        <v>1</v>
      </c>
    </row>
    <row r="56" spans="1:6" x14ac:dyDescent="0.2">
      <c r="A56" s="18">
        <v>1279603955</v>
      </c>
      <c r="B56" s="19"/>
      <c r="C56" s="19"/>
      <c r="D56" s="19"/>
      <c r="E56" s="19">
        <v>1</v>
      </c>
      <c r="F56" s="19">
        <v>1</v>
      </c>
    </row>
    <row r="57" spans="1:6" x14ac:dyDescent="0.2">
      <c r="A57" s="18">
        <v>1279651084</v>
      </c>
      <c r="B57" s="19"/>
      <c r="C57" s="19"/>
      <c r="D57" s="19"/>
      <c r="E57" s="19">
        <v>1</v>
      </c>
      <c r="F57" s="19">
        <v>1</v>
      </c>
    </row>
    <row r="58" spans="1:6" x14ac:dyDescent="0.2">
      <c r="A58" s="18">
        <v>1281028152</v>
      </c>
      <c r="B58" s="19"/>
      <c r="C58" s="19"/>
      <c r="D58" s="19"/>
      <c r="E58" s="19">
        <v>1</v>
      </c>
      <c r="F58" s="19">
        <v>1</v>
      </c>
    </row>
    <row r="59" spans="1:6" x14ac:dyDescent="0.2">
      <c r="A59" s="18">
        <v>1281317691</v>
      </c>
      <c r="B59" s="19">
        <v>1</v>
      </c>
      <c r="C59" s="19"/>
      <c r="D59" s="19"/>
      <c r="E59" s="19"/>
      <c r="F59" s="19">
        <v>1</v>
      </c>
    </row>
    <row r="60" spans="1:6" x14ac:dyDescent="0.2">
      <c r="A60" s="18">
        <v>1282868176</v>
      </c>
      <c r="B60" s="19"/>
      <c r="C60" s="19"/>
      <c r="D60" s="19"/>
      <c r="E60" s="19">
        <v>1</v>
      </c>
      <c r="F60" s="19">
        <v>1</v>
      </c>
    </row>
    <row r="61" spans="1:6" x14ac:dyDescent="0.2">
      <c r="A61" s="18">
        <v>1283976268</v>
      </c>
      <c r="B61" s="19"/>
      <c r="C61" s="19"/>
      <c r="D61" s="19"/>
      <c r="E61" s="19">
        <v>1</v>
      </c>
      <c r="F61" s="19">
        <v>1</v>
      </c>
    </row>
    <row r="62" spans="1:6" x14ac:dyDescent="0.2">
      <c r="A62" s="18">
        <v>1284042614</v>
      </c>
      <c r="B62" s="19"/>
      <c r="C62" s="19"/>
      <c r="D62" s="19"/>
      <c r="E62" s="19">
        <v>1</v>
      </c>
      <c r="F62" s="19">
        <v>1</v>
      </c>
    </row>
    <row r="63" spans="1:6" x14ac:dyDescent="0.2">
      <c r="A63" s="18">
        <v>1284087829</v>
      </c>
      <c r="B63" s="19"/>
      <c r="C63" s="19">
        <v>1</v>
      </c>
      <c r="D63" s="19"/>
      <c r="E63" s="19"/>
      <c r="F63" s="19">
        <v>1</v>
      </c>
    </row>
    <row r="64" spans="1:6" x14ac:dyDescent="0.2">
      <c r="A64" s="18">
        <v>1284409734</v>
      </c>
      <c r="B64" s="19"/>
      <c r="C64" s="19">
        <v>1</v>
      </c>
      <c r="D64" s="19"/>
      <c r="E64" s="19"/>
      <c r="F64" s="19">
        <v>1</v>
      </c>
    </row>
    <row r="65" spans="1:6" x14ac:dyDescent="0.2">
      <c r="A65" s="18">
        <v>1284567905</v>
      </c>
      <c r="B65" s="19"/>
      <c r="C65" s="19">
        <v>1</v>
      </c>
      <c r="D65" s="19"/>
      <c r="E65" s="19"/>
      <c r="F65" s="19">
        <v>1</v>
      </c>
    </row>
    <row r="66" spans="1:6" x14ac:dyDescent="0.2">
      <c r="A66" s="18">
        <v>1286319256</v>
      </c>
      <c r="B66" s="19"/>
      <c r="C66" s="19"/>
      <c r="D66" s="19"/>
      <c r="E66" s="19">
        <v>1</v>
      </c>
      <c r="F66" s="19">
        <v>1</v>
      </c>
    </row>
    <row r="67" spans="1:6" x14ac:dyDescent="0.2">
      <c r="A67" s="18">
        <v>1286480070</v>
      </c>
      <c r="B67" s="19"/>
      <c r="C67" s="19"/>
      <c r="D67" s="19"/>
      <c r="E67" s="19">
        <v>1</v>
      </c>
      <c r="F67" s="19">
        <v>1</v>
      </c>
    </row>
    <row r="68" spans="1:6" x14ac:dyDescent="0.2">
      <c r="A68" s="18">
        <v>1286930435</v>
      </c>
      <c r="B68" s="19"/>
      <c r="C68" s="19">
        <v>1</v>
      </c>
      <c r="D68" s="19"/>
      <c r="E68" s="19"/>
      <c r="F68" s="19">
        <v>1</v>
      </c>
    </row>
    <row r="69" spans="1:6" x14ac:dyDescent="0.2">
      <c r="A69" s="18">
        <v>1287071015</v>
      </c>
      <c r="B69" s="19"/>
      <c r="C69" s="19"/>
      <c r="D69" s="19"/>
      <c r="E69" s="19">
        <v>1</v>
      </c>
      <c r="F69" s="19">
        <v>1</v>
      </c>
    </row>
    <row r="70" spans="1:6" x14ac:dyDescent="0.2">
      <c r="A70" s="18">
        <v>1287379460</v>
      </c>
      <c r="B70" s="19"/>
      <c r="C70" s="19"/>
      <c r="D70" s="19"/>
      <c r="E70" s="19">
        <v>1</v>
      </c>
      <c r="F70" s="19">
        <v>1</v>
      </c>
    </row>
    <row r="71" spans="1:6" x14ac:dyDescent="0.2">
      <c r="A71" s="18">
        <v>1288160403</v>
      </c>
      <c r="B71" s="19"/>
      <c r="C71" s="19"/>
      <c r="D71" s="19"/>
      <c r="E71" s="19">
        <v>1</v>
      </c>
      <c r="F71" s="19">
        <v>1</v>
      </c>
    </row>
    <row r="72" spans="1:6" x14ac:dyDescent="0.2">
      <c r="A72" s="18">
        <v>1288341805</v>
      </c>
      <c r="B72" s="19"/>
      <c r="C72" s="19"/>
      <c r="D72" s="19"/>
      <c r="E72" s="19">
        <v>1</v>
      </c>
      <c r="F72" s="19">
        <v>1</v>
      </c>
    </row>
    <row r="73" spans="1:6" x14ac:dyDescent="0.2">
      <c r="A73" s="18">
        <v>1288968886</v>
      </c>
      <c r="B73" s="19"/>
      <c r="C73" s="19"/>
      <c r="D73" s="19"/>
      <c r="E73" s="19">
        <v>1</v>
      </c>
      <c r="F73" s="19">
        <v>1</v>
      </c>
    </row>
    <row r="74" spans="1:6" x14ac:dyDescent="0.2">
      <c r="A74" s="18">
        <v>1290281691</v>
      </c>
      <c r="B74" s="19"/>
      <c r="C74" s="19"/>
      <c r="D74" s="19"/>
      <c r="E74" s="19">
        <v>1</v>
      </c>
      <c r="F74" s="19">
        <v>1</v>
      </c>
    </row>
    <row r="75" spans="1:6" x14ac:dyDescent="0.2">
      <c r="A75" s="18">
        <v>1290481733</v>
      </c>
      <c r="B75" s="19"/>
      <c r="C75" s="19"/>
      <c r="D75" s="19"/>
      <c r="E75" s="19">
        <v>1</v>
      </c>
      <c r="F75" s="19">
        <v>1</v>
      </c>
    </row>
    <row r="76" spans="1:6" x14ac:dyDescent="0.2">
      <c r="A76" s="18">
        <v>1290490524</v>
      </c>
      <c r="B76" s="19"/>
      <c r="C76" s="19">
        <v>1</v>
      </c>
      <c r="D76" s="19"/>
      <c r="E76" s="19"/>
      <c r="F76" s="19">
        <v>1</v>
      </c>
    </row>
    <row r="77" spans="1:6" x14ac:dyDescent="0.2">
      <c r="A77" s="18">
        <v>1290663926</v>
      </c>
      <c r="B77" s="19"/>
      <c r="C77" s="19">
        <v>1</v>
      </c>
      <c r="D77" s="19"/>
      <c r="E77" s="19"/>
      <c r="F77" s="19">
        <v>1</v>
      </c>
    </row>
    <row r="78" spans="1:6" x14ac:dyDescent="0.2">
      <c r="A78" s="18">
        <v>1291227054</v>
      </c>
      <c r="B78" s="19"/>
      <c r="C78" s="19"/>
      <c r="D78" s="19"/>
      <c r="E78" s="19">
        <v>1</v>
      </c>
      <c r="F78" s="19">
        <v>1</v>
      </c>
    </row>
    <row r="79" spans="1:6" x14ac:dyDescent="0.2">
      <c r="A79" s="18">
        <v>1291257298</v>
      </c>
      <c r="B79" s="19"/>
      <c r="C79" s="19"/>
      <c r="D79" s="19"/>
      <c r="E79" s="19">
        <v>1</v>
      </c>
      <c r="F79" s="19">
        <v>1</v>
      </c>
    </row>
    <row r="80" spans="1:6" x14ac:dyDescent="0.2">
      <c r="A80" s="18">
        <v>1291428371</v>
      </c>
      <c r="B80" s="19"/>
      <c r="C80" s="19"/>
      <c r="D80" s="19"/>
      <c r="E80" s="19">
        <v>1</v>
      </c>
      <c r="F80" s="19">
        <v>1</v>
      </c>
    </row>
    <row r="81" spans="1:6" x14ac:dyDescent="0.2">
      <c r="A81" s="18">
        <v>1292316697</v>
      </c>
      <c r="B81" s="19"/>
      <c r="C81" s="19"/>
      <c r="D81" s="19"/>
      <c r="E81" s="19">
        <v>1</v>
      </c>
      <c r="F81" s="19">
        <v>1</v>
      </c>
    </row>
    <row r="82" spans="1:6" x14ac:dyDescent="0.2">
      <c r="A82" s="18">
        <v>1292793427</v>
      </c>
      <c r="B82" s="19"/>
      <c r="C82" s="19"/>
      <c r="D82" s="19"/>
      <c r="E82" s="19">
        <v>1</v>
      </c>
      <c r="F82" s="19">
        <v>1</v>
      </c>
    </row>
    <row r="83" spans="1:6" x14ac:dyDescent="0.2">
      <c r="A83" s="18">
        <v>1293158438</v>
      </c>
      <c r="B83" s="19"/>
      <c r="C83" s="19"/>
      <c r="D83" s="19"/>
      <c r="E83" s="19">
        <v>1</v>
      </c>
      <c r="F83" s="19">
        <v>1</v>
      </c>
    </row>
    <row r="84" spans="1:6" x14ac:dyDescent="0.2">
      <c r="A84" s="18">
        <v>1293739714</v>
      </c>
      <c r="B84" s="19"/>
      <c r="C84" s="19"/>
      <c r="D84" s="19"/>
      <c r="E84" s="19">
        <v>1</v>
      </c>
      <c r="F84" s="19">
        <v>1</v>
      </c>
    </row>
    <row r="85" spans="1:6" x14ac:dyDescent="0.2">
      <c r="A85" s="18">
        <v>1294811828</v>
      </c>
      <c r="B85" s="19"/>
      <c r="C85" s="19"/>
      <c r="D85" s="19"/>
      <c r="E85" s="19">
        <v>1</v>
      </c>
      <c r="F85" s="19">
        <v>1</v>
      </c>
    </row>
    <row r="86" spans="1:6" x14ac:dyDescent="0.2">
      <c r="A86" s="18">
        <v>1294818278</v>
      </c>
      <c r="B86" s="19"/>
      <c r="C86" s="19"/>
      <c r="D86" s="19"/>
      <c r="E86" s="19">
        <v>1</v>
      </c>
      <c r="F86" s="19">
        <v>1</v>
      </c>
    </row>
    <row r="87" spans="1:6" x14ac:dyDescent="0.2">
      <c r="A87" s="18">
        <v>1294818561</v>
      </c>
      <c r="B87" s="19"/>
      <c r="C87" s="19"/>
      <c r="D87" s="19"/>
      <c r="E87" s="19">
        <v>1</v>
      </c>
      <c r="F87" s="19">
        <v>1</v>
      </c>
    </row>
    <row r="88" spans="1:6" x14ac:dyDescent="0.2">
      <c r="A88" s="18">
        <v>1295000329</v>
      </c>
      <c r="B88" s="19"/>
      <c r="C88" s="19"/>
      <c r="D88" s="19"/>
      <c r="E88" s="19">
        <v>1</v>
      </c>
      <c r="F88" s="19">
        <v>1</v>
      </c>
    </row>
    <row r="89" spans="1:6" x14ac:dyDescent="0.2">
      <c r="A89" s="18">
        <v>1295575001</v>
      </c>
      <c r="B89" s="19"/>
      <c r="C89" s="19"/>
      <c r="D89" s="19"/>
      <c r="E89" s="19">
        <v>1</v>
      </c>
      <c r="F89" s="19">
        <v>1</v>
      </c>
    </row>
    <row r="90" spans="1:6" x14ac:dyDescent="0.2">
      <c r="A90" s="18">
        <v>1295624113</v>
      </c>
      <c r="B90" s="19"/>
      <c r="C90" s="19"/>
      <c r="D90" s="19"/>
      <c r="E90" s="19">
        <v>1</v>
      </c>
      <c r="F90" s="19">
        <v>1</v>
      </c>
    </row>
    <row r="91" spans="1:6" x14ac:dyDescent="0.2">
      <c r="A91" s="18">
        <v>1295653954</v>
      </c>
      <c r="B91" s="19"/>
      <c r="C91" s="19"/>
      <c r="D91" s="19"/>
      <c r="E91" s="19">
        <v>1</v>
      </c>
      <c r="F91" s="19">
        <v>1</v>
      </c>
    </row>
    <row r="92" spans="1:6" x14ac:dyDescent="0.2">
      <c r="A92" s="18">
        <v>1295657209</v>
      </c>
      <c r="B92" s="19"/>
      <c r="C92" s="19"/>
      <c r="D92" s="19"/>
      <c r="E92" s="19">
        <v>1</v>
      </c>
      <c r="F92" s="19">
        <v>1</v>
      </c>
    </row>
    <row r="93" spans="1:6" x14ac:dyDescent="0.2">
      <c r="A93" s="18">
        <v>1295887210</v>
      </c>
      <c r="B93" s="19"/>
      <c r="C93" s="19"/>
      <c r="D93" s="19"/>
      <c r="E93" s="19">
        <v>1</v>
      </c>
      <c r="F93" s="19">
        <v>1</v>
      </c>
    </row>
    <row r="94" spans="1:6" x14ac:dyDescent="0.2">
      <c r="A94" s="18">
        <v>1295898527</v>
      </c>
      <c r="B94" s="19"/>
      <c r="C94" s="19">
        <v>1</v>
      </c>
      <c r="D94" s="19"/>
      <c r="E94" s="19"/>
      <c r="F94" s="19">
        <v>1</v>
      </c>
    </row>
    <row r="95" spans="1:6" x14ac:dyDescent="0.2">
      <c r="A95" s="18">
        <v>1295997630</v>
      </c>
      <c r="B95" s="19">
        <v>1</v>
      </c>
      <c r="C95" s="19"/>
      <c r="D95" s="19"/>
      <c r="E95" s="19"/>
      <c r="F95" s="19">
        <v>1</v>
      </c>
    </row>
    <row r="96" spans="1:6" x14ac:dyDescent="0.2">
      <c r="A96" s="18">
        <v>1296088630</v>
      </c>
      <c r="B96" s="19"/>
      <c r="C96" s="19"/>
      <c r="D96" s="19"/>
      <c r="E96" s="19">
        <v>1</v>
      </c>
      <c r="F96" s="19">
        <v>1</v>
      </c>
    </row>
    <row r="97" spans="1:6" x14ac:dyDescent="0.2">
      <c r="A97" s="18">
        <v>1296651427</v>
      </c>
      <c r="B97" s="19"/>
      <c r="C97" s="19"/>
      <c r="D97" s="19"/>
      <c r="E97" s="19">
        <v>1</v>
      </c>
      <c r="F97" s="19">
        <v>1</v>
      </c>
    </row>
    <row r="98" spans="1:6" x14ac:dyDescent="0.2">
      <c r="A98" s="18">
        <v>1297451245</v>
      </c>
      <c r="B98" s="19"/>
      <c r="C98" s="19"/>
      <c r="D98" s="19"/>
      <c r="E98" s="19">
        <v>1</v>
      </c>
      <c r="F98" s="19">
        <v>1</v>
      </c>
    </row>
    <row r="99" spans="1:6" x14ac:dyDescent="0.2">
      <c r="A99" s="18">
        <v>1297562590</v>
      </c>
      <c r="B99" s="19"/>
      <c r="C99" s="19"/>
      <c r="D99" s="19"/>
      <c r="E99" s="19">
        <v>1</v>
      </c>
      <c r="F99" s="19">
        <v>1</v>
      </c>
    </row>
    <row r="100" spans="1:6" x14ac:dyDescent="0.2">
      <c r="A100" s="18">
        <v>1297620584</v>
      </c>
      <c r="B100" s="19"/>
      <c r="C100" s="19"/>
      <c r="D100" s="19"/>
      <c r="E100" s="19">
        <v>1</v>
      </c>
      <c r="F100" s="19">
        <v>1</v>
      </c>
    </row>
    <row r="101" spans="1:6" x14ac:dyDescent="0.2">
      <c r="A101" s="18">
        <v>1297687082</v>
      </c>
      <c r="B101" s="19"/>
      <c r="C101" s="19"/>
      <c r="D101" s="19"/>
      <c r="E101" s="19">
        <v>1</v>
      </c>
      <c r="F101" s="19">
        <v>1</v>
      </c>
    </row>
    <row r="102" spans="1:6" x14ac:dyDescent="0.2">
      <c r="A102" s="18">
        <v>1297880659</v>
      </c>
      <c r="B102" s="19"/>
      <c r="C102" s="19"/>
      <c r="D102" s="19"/>
      <c r="E102" s="19">
        <v>1</v>
      </c>
      <c r="F102" s="19">
        <v>1</v>
      </c>
    </row>
    <row r="103" spans="1:6" x14ac:dyDescent="0.2">
      <c r="A103" s="18">
        <v>1298048082</v>
      </c>
      <c r="B103" s="19"/>
      <c r="C103" s="19"/>
      <c r="D103" s="19"/>
      <c r="E103" s="19">
        <v>1</v>
      </c>
      <c r="F103" s="19">
        <v>1</v>
      </c>
    </row>
    <row r="104" spans="1:6" x14ac:dyDescent="0.2">
      <c r="A104" s="18">
        <v>1298289355</v>
      </c>
      <c r="B104" s="19"/>
      <c r="C104" s="19"/>
      <c r="D104" s="19"/>
      <c r="E104" s="19">
        <v>1</v>
      </c>
      <c r="F104" s="19">
        <v>1</v>
      </c>
    </row>
    <row r="105" spans="1:6" x14ac:dyDescent="0.2">
      <c r="A105" s="18">
        <v>1299775266</v>
      </c>
      <c r="B105" s="19"/>
      <c r="C105" s="19"/>
      <c r="D105" s="19"/>
      <c r="E105" s="19">
        <v>1</v>
      </c>
      <c r="F105" s="19">
        <v>1</v>
      </c>
    </row>
    <row r="106" spans="1:6" x14ac:dyDescent="0.2">
      <c r="A106" s="18">
        <v>1300328399</v>
      </c>
      <c r="B106" s="19"/>
      <c r="C106" s="19">
        <v>1</v>
      </c>
      <c r="D106" s="19"/>
      <c r="E106" s="19"/>
      <c r="F106" s="19">
        <v>1</v>
      </c>
    </row>
    <row r="107" spans="1:6" x14ac:dyDescent="0.2">
      <c r="A107" s="18">
        <v>1300354764</v>
      </c>
      <c r="B107" s="19"/>
      <c r="C107" s="19"/>
      <c r="D107" s="19"/>
      <c r="E107" s="19">
        <v>1</v>
      </c>
      <c r="F107" s="19">
        <v>1</v>
      </c>
    </row>
    <row r="108" spans="1:6" x14ac:dyDescent="0.2">
      <c r="A108" s="18">
        <v>1300767673</v>
      </c>
      <c r="B108" s="19"/>
      <c r="C108" s="19"/>
      <c r="D108" s="19"/>
      <c r="E108" s="19">
        <v>1</v>
      </c>
      <c r="F108" s="19">
        <v>1</v>
      </c>
    </row>
    <row r="109" spans="1:6" x14ac:dyDescent="0.2">
      <c r="A109" s="18">
        <v>1300916220</v>
      </c>
      <c r="B109" s="19"/>
      <c r="C109" s="19"/>
      <c r="D109" s="19"/>
      <c r="E109" s="19">
        <v>1</v>
      </c>
      <c r="F109" s="19">
        <v>1</v>
      </c>
    </row>
    <row r="110" spans="1:6" x14ac:dyDescent="0.2">
      <c r="A110" s="18">
        <v>1300996896</v>
      </c>
      <c r="B110" s="19"/>
      <c r="C110" s="19"/>
      <c r="D110" s="19"/>
      <c r="E110" s="19">
        <v>1</v>
      </c>
      <c r="F110" s="19">
        <v>1</v>
      </c>
    </row>
    <row r="111" spans="1:6" x14ac:dyDescent="0.2">
      <c r="A111" s="18">
        <v>1301007738</v>
      </c>
      <c r="B111" s="19"/>
      <c r="C111" s="19"/>
      <c r="D111" s="19"/>
      <c r="E111" s="19">
        <v>1</v>
      </c>
      <c r="F111" s="19">
        <v>1</v>
      </c>
    </row>
    <row r="112" spans="1:6" x14ac:dyDescent="0.2">
      <c r="A112" s="18">
        <v>1301524585</v>
      </c>
      <c r="B112" s="19"/>
      <c r="C112" s="19"/>
      <c r="D112" s="19"/>
      <c r="E112" s="19">
        <v>1</v>
      </c>
      <c r="F112" s="19">
        <v>1</v>
      </c>
    </row>
    <row r="113" spans="1:6" x14ac:dyDescent="0.2">
      <c r="A113" s="18">
        <v>1301542937</v>
      </c>
      <c r="B113" s="19"/>
      <c r="C113" s="19"/>
      <c r="D113" s="19"/>
      <c r="E113" s="19">
        <v>1</v>
      </c>
      <c r="F113" s="19">
        <v>1</v>
      </c>
    </row>
    <row r="114" spans="1:6" x14ac:dyDescent="0.2">
      <c r="A114" s="18">
        <v>1301787287</v>
      </c>
      <c r="B114" s="19"/>
      <c r="C114" s="19"/>
      <c r="D114" s="19"/>
      <c r="E114" s="19">
        <v>1</v>
      </c>
      <c r="F114" s="19">
        <v>1</v>
      </c>
    </row>
    <row r="115" spans="1:6" x14ac:dyDescent="0.2">
      <c r="A115" s="18">
        <v>1301847025</v>
      </c>
      <c r="B115" s="19"/>
      <c r="C115" s="19"/>
      <c r="D115" s="19"/>
      <c r="E115" s="19">
        <v>1</v>
      </c>
      <c r="F115" s="19">
        <v>1</v>
      </c>
    </row>
    <row r="116" spans="1:6" x14ac:dyDescent="0.2">
      <c r="A116" s="18">
        <v>1301950070</v>
      </c>
      <c r="B116" s="19"/>
      <c r="C116" s="19"/>
      <c r="D116" s="19"/>
      <c r="E116" s="19">
        <v>1</v>
      </c>
      <c r="F116" s="19">
        <v>1</v>
      </c>
    </row>
    <row r="117" spans="1:6" x14ac:dyDescent="0.2">
      <c r="A117" s="18">
        <v>1301969633</v>
      </c>
      <c r="B117" s="19"/>
      <c r="C117" s="19"/>
      <c r="D117" s="19"/>
      <c r="E117" s="19">
        <v>1</v>
      </c>
      <c r="F117" s="19">
        <v>1</v>
      </c>
    </row>
    <row r="118" spans="1:6" x14ac:dyDescent="0.2">
      <c r="A118" s="18">
        <v>1301975637</v>
      </c>
      <c r="B118" s="19"/>
      <c r="C118" s="19"/>
      <c r="D118" s="19"/>
      <c r="E118" s="19">
        <v>1</v>
      </c>
      <c r="F118" s="19">
        <v>1</v>
      </c>
    </row>
    <row r="119" spans="1:6" x14ac:dyDescent="0.2">
      <c r="A119" s="18">
        <v>1302033140</v>
      </c>
      <c r="B119" s="19"/>
      <c r="C119" s="19"/>
      <c r="D119" s="19"/>
      <c r="E119" s="19">
        <v>1</v>
      </c>
      <c r="F119" s="19">
        <v>1</v>
      </c>
    </row>
    <row r="120" spans="1:6" x14ac:dyDescent="0.2">
      <c r="A120" s="18">
        <v>1302036648</v>
      </c>
      <c r="B120" s="19"/>
      <c r="C120" s="19"/>
      <c r="D120" s="19"/>
      <c r="E120" s="19">
        <v>1</v>
      </c>
      <c r="F120" s="19">
        <v>1</v>
      </c>
    </row>
    <row r="121" spans="1:6" x14ac:dyDescent="0.2">
      <c r="A121" s="18">
        <v>1302493760</v>
      </c>
      <c r="B121" s="19"/>
      <c r="C121" s="19"/>
      <c r="D121" s="19"/>
      <c r="E121" s="19">
        <v>1</v>
      </c>
      <c r="F121" s="19">
        <v>1</v>
      </c>
    </row>
    <row r="122" spans="1:6" x14ac:dyDescent="0.2">
      <c r="A122" s="18">
        <v>1302654049</v>
      </c>
      <c r="B122" s="19"/>
      <c r="C122" s="19"/>
      <c r="D122" s="19"/>
      <c r="E122" s="19">
        <v>1</v>
      </c>
      <c r="F122" s="19">
        <v>1</v>
      </c>
    </row>
    <row r="123" spans="1:6" x14ac:dyDescent="0.2">
      <c r="A123" s="18">
        <v>1302661362</v>
      </c>
      <c r="B123" s="19"/>
      <c r="C123" s="19">
        <v>1</v>
      </c>
      <c r="D123" s="19"/>
      <c r="E123" s="19"/>
      <c r="F123" s="19">
        <v>1</v>
      </c>
    </row>
    <row r="124" spans="1:6" x14ac:dyDescent="0.2">
      <c r="A124" s="18">
        <v>1302891086</v>
      </c>
      <c r="B124" s="19"/>
      <c r="C124" s="19"/>
      <c r="D124" s="19"/>
      <c r="E124" s="19">
        <v>1</v>
      </c>
      <c r="F124" s="19">
        <v>1</v>
      </c>
    </row>
    <row r="125" spans="1:6" x14ac:dyDescent="0.2">
      <c r="A125" s="18">
        <v>1303706001</v>
      </c>
      <c r="B125" s="19"/>
      <c r="C125" s="19"/>
      <c r="D125" s="19"/>
      <c r="E125" s="19">
        <v>1</v>
      </c>
      <c r="F125" s="19">
        <v>1</v>
      </c>
    </row>
    <row r="126" spans="1:6" x14ac:dyDescent="0.2">
      <c r="A126" s="18">
        <v>1304129088</v>
      </c>
      <c r="B126" s="19"/>
      <c r="C126" s="19"/>
      <c r="D126" s="19"/>
      <c r="E126" s="19">
        <v>1</v>
      </c>
      <c r="F126" s="19">
        <v>1</v>
      </c>
    </row>
    <row r="127" spans="1:6" x14ac:dyDescent="0.2">
      <c r="A127" s="18">
        <v>1304376478</v>
      </c>
      <c r="B127" s="19"/>
      <c r="C127" s="19"/>
      <c r="D127" s="19"/>
      <c r="E127" s="19">
        <v>1</v>
      </c>
      <c r="F127" s="19">
        <v>1</v>
      </c>
    </row>
    <row r="128" spans="1:6" x14ac:dyDescent="0.2">
      <c r="A128" s="18">
        <v>1304464914</v>
      </c>
      <c r="B128" s="19"/>
      <c r="C128" s="19"/>
      <c r="D128" s="19"/>
      <c r="E128" s="19">
        <v>1</v>
      </c>
      <c r="F128" s="19">
        <v>1</v>
      </c>
    </row>
    <row r="129" spans="1:6" x14ac:dyDescent="0.2">
      <c r="A129" s="18">
        <v>1304623990</v>
      </c>
      <c r="B129" s="19"/>
      <c r="C129" s="19"/>
      <c r="D129" s="19"/>
      <c r="E129" s="19">
        <v>1</v>
      </c>
      <c r="F129" s="19">
        <v>1</v>
      </c>
    </row>
    <row r="130" spans="1:6" x14ac:dyDescent="0.2">
      <c r="A130" s="18">
        <v>1304770233</v>
      </c>
      <c r="B130" s="19"/>
      <c r="C130" s="19"/>
      <c r="D130" s="19"/>
      <c r="E130" s="19">
        <v>1</v>
      </c>
      <c r="F130" s="19">
        <v>1</v>
      </c>
    </row>
    <row r="131" spans="1:6" x14ac:dyDescent="0.2">
      <c r="A131" s="18">
        <v>1304867881</v>
      </c>
      <c r="B131" s="19"/>
      <c r="C131" s="19"/>
      <c r="D131" s="19"/>
      <c r="E131" s="19">
        <v>1</v>
      </c>
      <c r="F131" s="19">
        <v>1</v>
      </c>
    </row>
    <row r="132" spans="1:6" x14ac:dyDescent="0.2">
      <c r="A132" s="18">
        <v>1304888771</v>
      </c>
      <c r="B132" s="19">
        <v>1</v>
      </c>
      <c r="C132" s="19"/>
      <c r="D132" s="19"/>
      <c r="E132" s="19"/>
      <c r="F132" s="19">
        <v>1</v>
      </c>
    </row>
    <row r="133" spans="1:6" x14ac:dyDescent="0.2">
      <c r="A133" s="18">
        <v>1304962261</v>
      </c>
      <c r="B133" s="19">
        <v>1</v>
      </c>
      <c r="C133" s="19"/>
      <c r="D133" s="19"/>
      <c r="E133" s="19"/>
      <c r="F133" s="19">
        <v>1</v>
      </c>
    </row>
    <row r="134" spans="1:6" x14ac:dyDescent="0.2">
      <c r="A134" s="18">
        <v>1305219744</v>
      </c>
      <c r="B134" s="19"/>
      <c r="C134" s="19"/>
      <c r="D134" s="19"/>
      <c r="E134" s="19">
        <v>1</v>
      </c>
      <c r="F134" s="19">
        <v>1</v>
      </c>
    </row>
    <row r="135" spans="1:6" x14ac:dyDescent="0.2">
      <c r="A135" s="18">
        <v>1305568201</v>
      </c>
      <c r="B135" s="19"/>
      <c r="C135" s="19"/>
      <c r="D135" s="19"/>
      <c r="E135" s="19">
        <v>1</v>
      </c>
      <c r="F135" s="19">
        <v>1</v>
      </c>
    </row>
    <row r="136" spans="1:6" x14ac:dyDescent="0.2">
      <c r="A136" s="18">
        <v>1305767666</v>
      </c>
      <c r="B136" s="19"/>
      <c r="C136" s="19"/>
      <c r="D136" s="19"/>
      <c r="E136" s="19">
        <v>1</v>
      </c>
      <c r="F136" s="19">
        <v>1</v>
      </c>
    </row>
    <row r="137" spans="1:6" x14ac:dyDescent="0.2">
      <c r="A137" s="18">
        <v>1305839646</v>
      </c>
      <c r="B137" s="19"/>
      <c r="C137" s="19">
        <v>1</v>
      </c>
      <c r="D137" s="19"/>
      <c r="E137" s="19"/>
      <c r="F137" s="19">
        <v>1</v>
      </c>
    </row>
    <row r="138" spans="1:6" x14ac:dyDescent="0.2">
      <c r="A138" s="18">
        <v>1306197066</v>
      </c>
      <c r="B138" s="19"/>
      <c r="C138" s="19"/>
      <c r="D138" s="19"/>
      <c r="E138" s="19">
        <v>1</v>
      </c>
      <c r="F138" s="19">
        <v>1</v>
      </c>
    </row>
    <row r="139" spans="1:6" x14ac:dyDescent="0.2">
      <c r="A139" s="18">
        <v>1306219897</v>
      </c>
      <c r="B139" s="19"/>
      <c r="C139" s="19"/>
      <c r="D139" s="19"/>
      <c r="E139" s="19">
        <v>1</v>
      </c>
      <c r="F139" s="19">
        <v>1</v>
      </c>
    </row>
    <row r="140" spans="1:6" x14ac:dyDescent="0.2">
      <c r="A140" s="18">
        <v>1306283727</v>
      </c>
      <c r="B140" s="19"/>
      <c r="C140" s="19"/>
      <c r="D140" s="19"/>
      <c r="E140" s="19">
        <v>1</v>
      </c>
      <c r="F140" s="19">
        <v>1</v>
      </c>
    </row>
    <row r="141" spans="1:6" x14ac:dyDescent="0.2">
      <c r="A141" s="18">
        <v>1306417323</v>
      </c>
      <c r="B141" s="19"/>
      <c r="C141" s="19"/>
      <c r="D141" s="19"/>
      <c r="E141" s="19">
        <v>1</v>
      </c>
      <c r="F141" s="19">
        <v>1</v>
      </c>
    </row>
    <row r="142" spans="1:6" x14ac:dyDescent="0.2">
      <c r="A142" s="18">
        <v>1306525512</v>
      </c>
      <c r="B142" s="19"/>
      <c r="C142" s="19"/>
      <c r="D142" s="19"/>
      <c r="E142" s="19">
        <v>1</v>
      </c>
      <c r="F142" s="19">
        <v>1</v>
      </c>
    </row>
    <row r="143" spans="1:6" x14ac:dyDescent="0.2">
      <c r="A143" s="18">
        <v>1306608888</v>
      </c>
      <c r="B143" s="19"/>
      <c r="C143" s="19"/>
      <c r="D143" s="19"/>
      <c r="E143" s="19">
        <v>1</v>
      </c>
      <c r="F143" s="19">
        <v>1</v>
      </c>
    </row>
    <row r="144" spans="1:6" x14ac:dyDescent="0.2">
      <c r="A144" s="18">
        <v>1306855163</v>
      </c>
      <c r="B144" s="19"/>
      <c r="C144" s="19"/>
      <c r="D144" s="19"/>
      <c r="E144" s="19">
        <v>1</v>
      </c>
      <c r="F144" s="19">
        <v>1</v>
      </c>
    </row>
    <row r="145" spans="1:6" x14ac:dyDescent="0.2">
      <c r="A145" s="18">
        <v>1306955120</v>
      </c>
      <c r="B145" s="19"/>
      <c r="C145" s="19"/>
      <c r="D145" s="19"/>
      <c r="E145" s="19">
        <v>1</v>
      </c>
      <c r="F145" s="19">
        <v>1</v>
      </c>
    </row>
    <row r="146" spans="1:6" x14ac:dyDescent="0.2">
      <c r="A146" s="18">
        <v>1307028855</v>
      </c>
      <c r="B146" s="19"/>
      <c r="C146" s="19"/>
      <c r="D146" s="19"/>
      <c r="E146" s="19">
        <v>1</v>
      </c>
      <c r="F146" s="19">
        <v>1</v>
      </c>
    </row>
    <row r="147" spans="1:6" x14ac:dyDescent="0.2">
      <c r="A147" s="18">
        <v>1307102266</v>
      </c>
      <c r="B147" s="19"/>
      <c r="C147" s="19"/>
      <c r="D147" s="19"/>
      <c r="E147" s="19">
        <v>1</v>
      </c>
      <c r="F147" s="19">
        <v>1</v>
      </c>
    </row>
    <row r="148" spans="1:6" x14ac:dyDescent="0.2">
      <c r="A148" s="18">
        <v>1307421721</v>
      </c>
      <c r="B148" s="19"/>
      <c r="C148" s="19">
        <v>1</v>
      </c>
      <c r="D148" s="19"/>
      <c r="E148" s="19"/>
      <c r="F148" s="19">
        <v>1</v>
      </c>
    </row>
    <row r="149" spans="1:6" x14ac:dyDescent="0.2">
      <c r="A149" s="18">
        <v>1307594625</v>
      </c>
      <c r="B149" s="19"/>
      <c r="C149" s="19"/>
      <c r="D149" s="19"/>
      <c r="E149" s="19">
        <v>1</v>
      </c>
      <c r="F149" s="19">
        <v>1</v>
      </c>
    </row>
    <row r="150" spans="1:6" x14ac:dyDescent="0.2">
      <c r="A150" s="18">
        <v>1307597851</v>
      </c>
      <c r="B150" s="19"/>
      <c r="C150" s="19">
        <v>1</v>
      </c>
      <c r="D150" s="19"/>
      <c r="E150" s="19"/>
      <c r="F150" s="19">
        <v>1</v>
      </c>
    </row>
    <row r="151" spans="1:6" x14ac:dyDescent="0.2">
      <c r="A151" s="18">
        <v>1307761341</v>
      </c>
      <c r="B151" s="19"/>
      <c r="C151" s="19">
        <v>1</v>
      </c>
      <c r="D151" s="19"/>
      <c r="E151" s="19"/>
      <c r="F151" s="19">
        <v>1</v>
      </c>
    </row>
    <row r="152" spans="1:6" x14ac:dyDescent="0.2">
      <c r="A152" s="18">
        <v>1307848482</v>
      </c>
      <c r="B152" s="19"/>
      <c r="C152" s="19"/>
      <c r="D152" s="19"/>
      <c r="E152" s="19">
        <v>1</v>
      </c>
      <c r="F152" s="19">
        <v>1</v>
      </c>
    </row>
    <row r="153" spans="1:6" x14ac:dyDescent="0.2">
      <c r="A153" s="18">
        <v>1307862499</v>
      </c>
      <c r="B153" s="19"/>
      <c r="C153" s="19"/>
      <c r="D153" s="19"/>
      <c r="E153" s="19">
        <v>1</v>
      </c>
      <c r="F153" s="19">
        <v>1</v>
      </c>
    </row>
    <row r="154" spans="1:6" x14ac:dyDescent="0.2">
      <c r="A154" s="18">
        <v>1308245574</v>
      </c>
      <c r="B154" s="19"/>
      <c r="C154" s="19">
        <v>1</v>
      </c>
      <c r="D154" s="19"/>
      <c r="E154" s="19"/>
      <c r="F154" s="19">
        <v>1</v>
      </c>
    </row>
    <row r="155" spans="1:6" x14ac:dyDescent="0.2">
      <c r="A155" s="18">
        <v>1308336383</v>
      </c>
      <c r="B155" s="19"/>
      <c r="C155" s="19"/>
      <c r="D155" s="19"/>
      <c r="E155" s="19">
        <v>1</v>
      </c>
      <c r="F155" s="19">
        <v>1</v>
      </c>
    </row>
    <row r="156" spans="1:6" x14ac:dyDescent="0.2">
      <c r="A156" s="18">
        <v>1308496075</v>
      </c>
      <c r="B156" s="19"/>
      <c r="C156" s="19"/>
      <c r="D156" s="19"/>
      <c r="E156" s="19">
        <v>1</v>
      </c>
      <c r="F156" s="19">
        <v>1</v>
      </c>
    </row>
    <row r="157" spans="1:6" x14ac:dyDescent="0.2">
      <c r="A157" s="18">
        <v>1308900441</v>
      </c>
      <c r="B157" s="19"/>
      <c r="C157" s="19"/>
      <c r="D157" s="19"/>
      <c r="E157" s="19">
        <v>1</v>
      </c>
      <c r="F157" s="19">
        <v>1</v>
      </c>
    </row>
    <row r="158" spans="1:6" x14ac:dyDescent="0.2">
      <c r="A158" s="18">
        <v>1308946136</v>
      </c>
      <c r="B158" s="19"/>
      <c r="C158" s="19"/>
      <c r="D158" s="19"/>
      <c r="E158" s="19">
        <v>1</v>
      </c>
      <c r="F158" s="19">
        <v>1</v>
      </c>
    </row>
    <row r="159" spans="1:6" x14ac:dyDescent="0.2">
      <c r="A159" s="18">
        <v>1309310236</v>
      </c>
      <c r="B159" s="19"/>
      <c r="C159" s="19"/>
      <c r="D159" s="19"/>
      <c r="E159" s="19">
        <v>1</v>
      </c>
      <c r="F159" s="19">
        <v>1</v>
      </c>
    </row>
    <row r="160" spans="1:6" x14ac:dyDescent="0.2">
      <c r="A160" s="18">
        <v>1309311545</v>
      </c>
      <c r="B160" s="19"/>
      <c r="C160" s="19"/>
      <c r="D160" s="19"/>
      <c r="E160" s="19">
        <v>1</v>
      </c>
      <c r="F160" s="19">
        <v>1</v>
      </c>
    </row>
    <row r="161" spans="1:6" x14ac:dyDescent="0.2">
      <c r="A161" s="18">
        <v>1309919526</v>
      </c>
      <c r="B161" s="19"/>
      <c r="C161" s="19"/>
      <c r="D161" s="19"/>
      <c r="E161" s="19">
        <v>1</v>
      </c>
      <c r="F161" s="19">
        <v>1</v>
      </c>
    </row>
    <row r="162" spans="1:6" x14ac:dyDescent="0.2">
      <c r="A162" s="18">
        <v>1309986338</v>
      </c>
      <c r="B162" s="19"/>
      <c r="C162" s="19"/>
      <c r="D162" s="19"/>
      <c r="E162" s="19">
        <v>1</v>
      </c>
      <c r="F162" s="19">
        <v>1</v>
      </c>
    </row>
    <row r="163" spans="1:6" x14ac:dyDescent="0.2">
      <c r="A163" s="18">
        <v>1309987845</v>
      </c>
      <c r="B163" s="19"/>
      <c r="C163" s="19"/>
      <c r="D163" s="19"/>
      <c r="E163" s="19">
        <v>1</v>
      </c>
      <c r="F163" s="19">
        <v>1</v>
      </c>
    </row>
    <row r="164" spans="1:6" x14ac:dyDescent="0.2">
      <c r="A164" s="18">
        <v>1310049536</v>
      </c>
      <c r="B164" s="19">
        <v>1</v>
      </c>
      <c r="C164" s="19"/>
      <c r="D164" s="19"/>
      <c r="E164" s="19"/>
      <c r="F164" s="19">
        <v>1</v>
      </c>
    </row>
    <row r="165" spans="1:6" x14ac:dyDescent="0.2">
      <c r="A165" s="18">
        <v>1310069157</v>
      </c>
      <c r="B165" s="19"/>
      <c r="C165" s="19"/>
      <c r="D165" s="19"/>
      <c r="E165" s="19">
        <v>1</v>
      </c>
      <c r="F165" s="19">
        <v>1</v>
      </c>
    </row>
    <row r="166" spans="1:6" x14ac:dyDescent="0.2">
      <c r="A166" s="18">
        <v>1310155970</v>
      </c>
      <c r="B166" s="19"/>
      <c r="C166" s="19"/>
      <c r="D166" s="19"/>
      <c r="E166" s="19">
        <v>1</v>
      </c>
      <c r="F166" s="19">
        <v>1</v>
      </c>
    </row>
    <row r="167" spans="1:6" x14ac:dyDescent="0.2">
      <c r="A167" s="18">
        <v>1310438737</v>
      </c>
      <c r="B167" s="19"/>
      <c r="C167" s="19"/>
      <c r="D167" s="19"/>
      <c r="E167" s="19">
        <v>1</v>
      </c>
      <c r="F167" s="19">
        <v>1</v>
      </c>
    </row>
    <row r="168" spans="1:6" x14ac:dyDescent="0.2">
      <c r="A168" s="18">
        <v>1310486518</v>
      </c>
      <c r="B168" s="19"/>
      <c r="C168" s="19">
        <v>1</v>
      </c>
      <c r="D168" s="19"/>
      <c r="E168" s="19"/>
      <c r="F168" s="19">
        <v>1</v>
      </c>
    </row>
    <row r="169" spans="1:6" x14ac:dyDescent="0.2">
      <c r="A169" s="18">
        <v>1310693986</v>
      </c>
      <c r="B169" s="19"/>
      <c r="C169" s="19"/>
      <c r="D169" s="19"/>
      <c r="E169" s="19">
        <v>1</v>
      </c>
      <c r="F169" s="19">
        <v>1</v>
      </c>
    </row>
    <row r="170" spans="1:6" x14ac:dyDescent="0.2">
      <c r="A170" s="18">
        <v>1311380313</v>
      </c>
      <c r="B170" s="19"/>
      <c r="C170" s="19"/>
      <c r="D170" s="19"/>
      <c r="E170" s="19">
        <v>1</v>
      </c>
      <c r="F170" s="19">
        <v>1</v>
      </c>
    </row>
    <row r="171" spans="1:6" x14ac:dyDescent="0.2">
      <c r="A171" s="18">
        <v>1311667854</v>
      </c>
      <c r="B171" s="19"/>
      <c r="C171" s="19"/>
      <c r="D171" s="19"/>
      <c r="E171" s="19">
        <v>1</v>
      </c>
      <c r="F171" s="19">
        <v>1</v>
      </c>
    </row>
    <row r="172" spans="1:6" x14ac:dyDescent="0.2">
      <c r="A172" s="18">
        <v>1311699753</v>
      </c>
      <c r="B172" s="19"/>
      <c r="C172" s="19">
        <v>1</v>
      </c>
      <c r="D172" s="19"/>
      <c r="E172" s="19"/>
      <c r="F172" s="19">
        <v>1</v>
      </c>
    </row>
    <row r="173" spans="1:6" x14ac:dyDescent="0.2">
      <c r="A173" s="18">
        <v>1311789885</v>
      </c>
      <c r="B173" s="19"/>
      <c r="C173" s="19">
        <v>1</v>
      </c>
      <c r="D173" s="19"/>
      <c r="E173" s="19"/>
      <c r="F173" s="19">
        <v>1</v>
      </c>
    </row>
    <row r="174" spans="1:6" x14ac:dyDescent="0.2">
      <c r="A174" s="18">
        <v>1311795167</v>
      </c>
      <c r="B174" s="19"/>
      <c r="C174" s="19"/>
      <c r="D174" s="19"/>
      <c r="E174" s="19">
        <v>1</v>
      </c>
      <c r="F174" s="19">
        <v>1</v>
      </c>
    </row>
    <row r="175" spans="1:6" x14ac:dyDescent="0.2">
      <c r="A175" s="18">
        <v>1311879431</v>
      </c>
      <c r="B175" s="19"/>
      <c r="C175" s="19">
        <v>1</v>
      </c>
      <c r="D175" s="19"/>
      <c r="E175" s="19"/>
      <c r="F175" s="19">
        <v>1</v>
      </c>
    </row>
    <row r="176" spans="1:6" x14ac:dyDescent="0.2">
      <c r="A176" s="18">
        <v>1311963128</v>
      </c>
      <c r="B176" s="19"/>
      <c r="C176" s="19"/>
      <c r="D176" s="19"/>
      <c r="E176" s="19">
        <v>1</v>
      </c>
      <c r="F176" s="19">
        <v>1</v>
      </c>
    </row>
    <row r="177" spans="1:6" x14ac:dyDescent="0.2">
      <c r="A177" s="18">
        <v>1312047008</v>
      </c>
      <c r="B177" s="19">
        <v>1</v>
      </c>
      <c r="C177" s="19"/>
      <c r="D177" s="19"/>
      <c r="E177" s="19"/>
      <c r="F177" s="19">
        <v>1</v>
      </c>
    </row>
    <row r="178" spans="1:6" x14ac:dyDescent="0.2">
      <c r="A178" s="18">
        <v>1312320031</v>
      </c>
      <c r="B178" s="19"/>
      <c r="C178" s="19"/>
      <c r="D178" s="19"/>
      <c r="E178" s="19">
        <v>1</v>
      </c>
      <c r="F178" s="19">
        <v>1</v>
      </c>
    </row>
    <row r="179" spans="1:6" x14ac:dyDescent="0.2">
      <c r="A179" s="18">
        <v>1312392973</v>
      </c>
      <c r="B179" s="19"/>
      <c r="C179" s="19"/>
      <c r="D179" s="19"/>
      <c r="E179" s="19">
        <v>1</v>
      </c>
      <c r="F179" s="19">
        <v>1</v>
      </c>
    </row>
    <row r="180" spans="1:6" x14ac:dyDescent="0.2">
      <c r="A180" s="18">
        <v>1312490350</v>
      </c>
      <c r="B180" s="19"/>
      <c r="C180" s="19">
        <v>1</v>
      </c>
      <c r="D180" s="19"/>
      <c r="E180" s="19"/>
      <c r="F180" s="19">
        <v>1</v>
      </c>
    </row>
    <row r="181" spans="1:6" x14ac:dyDescent="0.2">
      <c r="A181" s="18">
        <v>1312641022</v>
      </c>
      <c r="B181" s="19"/>
      <c r="C181" s="19"/>
      <c r="D181" s="19"/>
      <c r="E181" s="19">
        <v>1</v>
      </c>
      <c r="F181" s="19">
        <v>1</v>
      </c>
    </row>
    <row r="182" spans="1:6" x14ac:dyDescent="0.2">
      <c r="A182" s="18">
        <v>1312821339</v>
      </c>
      <c r="B182" s="19"/>
      <c r="C182" s="19"/>
      <c r="D182" s="19"/>
      <c r="E182" s="19">
        <v>1</v>
      </c>
      <c r="F182" s="19">
        <v>1</v>
      </c>
    </row>
    <row r="183" spans="1:6" x14ac:dyDescent="0.2">
      <c r="A183" s="18">
        <v>1312822732</v>
      </c>
      <c r="B183" s="19"/>
      <c r="C183" s="19"/>
      <c r="D183" s="19"/>
      <c r="E183" s="19">
        <v>1</v>
      </c>
      <c r="F183" s="19">
        <v>1</v>
      </c>
    </row>
    <row r="184" spans="1:6" x14ac:dyDescent="0.2">
      <c r="A184" s="18">
        <v>1312823571</v>
      </c>
      <c r="B184" s="19"/>
      <c r="C184" s="19"/>
      <c r="D184" s="19"/>
      <c r="E184" s="19">
        <v>1</v>
      </c>
      <c r="F184" s="19">
        <v>1</v>
      </c>
    </row>
    <row r="185" spans="1:6" x14ac:dyDescent="0.2">
      <c r="A185" s="18">
        <v>1312865658</v>
      </c>
      <c r="B185" s="19"/>
      <c r="C185" s="19"/>
      <c r="D185" s="19"/>
      <c r="E185" s="19">
        <v>1</v>
      </c>
      <c r="F185" s="19">
        <v>1</v>
      </c>
    </row>
    <row r="186" spans="1:6" x14ac:dyDescent="0.2">
      <c r="A186" s="18">
        <v>1313010163</v>
      </c>
      <c r="B186" s="19"/>
      <c r="C186" s="19"/>
      <c r="D186" s="19"/>
      <c r="E186" s="19">
        <v>1</v>
      </c>
      <c r="F186" s="19">
        <v>1</v>
      </c>
    </row>
    <row r="187" spans="1:6" x14ac:dyDescent="0.2">
      <c r="A187" s="18">
        <v>1313024422</v>
      </c>
      <c r="B187" s="19"/>
      <c r="C187" s="19"/>
      <c r="D187" s="19"/>
      <c r="E187" s="19">
        <v>1</v>
      </c>
      <c r="F187" s="19">
        <v>1</v>
      </c>
    </row>
    <row r="188" spans="1:6" x14ac:dyDescent="0.2">
      <c r="A188" s="18">
        <v>1313123823</v>
      </c>
      <c r="B188" s="19"/>
      <c r="C188" s="19">
        <v>1</v>
      </c>
      <c r="D188" s="19"/>
      <c r="E188" s="19"/>
      <c r="F188" s="19">
        <v>1</v>
      </c>
    </row>
    <row r="189" spans="1:6" x14ac:dyDescent="0.2">
      <c r="A189" s="18">
        <v>1313532003</v>
      </c>
      <c r="B189" s="19"/>
      <c r="C189" s="19"/>
      <c r="D189" s="19"/>
      <c r="E189" s="19">
        <v>1</v>
      </c>
      <c r="F189" s="19">
        <v>1</v>
      </c>
    </row>
    <row r="190" spans="1:6" x14ac:dyDescent="0.2">
      <c r="A190" s="18">
        <v>1313612532</v>
      </c>
      <c r="B190" s="19"/>
      <c r="C190" s="19"/>
      <c r="D190" s="19"/>
      <c r="E190" s="19">
        <v>1</v>
      </c>
      <c r="F190" s="19">
        <v>1</v>
      </c>
    </row>
    <row r="191" spans="1:6" x14ac:dyDescent="0.2">
      <c r="A191" s="18">
        <v>1314124129</v>
      </c>
      <c r="B191" s="19"/>
      <c r="C191" s="19"/>
      <c r="D191" s="19"/>
      <c r="E191" s="19">
        <v>1</v>
      </c>
      <c r="F191" s="19">
        <v>1</v>
      </c>
    </row>
    <row r="192" spans="1:6" x14ac:dyDescent="0.2">
      <c r="A192" s="18">
        <v>1314154837</v>
      </c>
      <c r="B192" s="19"/>
      <c r="C192" s="19"/>
      <c r="D192" s="19"/>
      <c r="E192" s="19">
        <v>1</v>
      </c>
      <c r="F192" s="19">
        <v>1</v>
      </c>
    </row>
    <row r="193" spans="1:6" x14ac:dyDescent="0.2">
      <c r="A193" s="18">
        <v>1314417502</v>
      </c>
      <c r="B193" s="19">
        <v>1</v>
      </c>
      <c r="C193" s="19"/>
      <c r="D193" s="19"/>
      <c r="E193" s="19"/>
      <c r="F193" s="19">
        <v>1</v>
      </c>
    </row>
    <row r="194" spans="1:6" x14ac:dyDescent="0.2">
      <c r="A194" s="18">
        <v>1314577097</v>
      </c>
      <c r="B194" s="19"/>
      <c r="C194" s="19"/>
      <c r="D194" s="19"/>
      <c r="E194" s="19">
        <v>1</v>
      </c>
      <c r="F194" s="19">
        <v>1</v>
      </c>
    </row>
    <row r="195" spans="1:6" x14ac:dyDescent="0.2">
      <c r="A195" s="18">
        <v>1314720721</v>
      </c>
      <c r="B195" s="19"/>
      <c r="C195" s="19"/>
      <c r="D195" s="19"/>
      <c r="E195" s="19">
        <v>1</v>
      </c>
      <c r="F195" s="19">
        <v>1</v>
      </c>
    </row>
    <row r="196" spans="1:6" x14ac:dyDescent="0.2">
      <c r="A196" s="18">
        <v>1314765025</v>
      </c>
      <c r="B196" s="19"/>
      <c r="C196" s="19"/>
      <c r="D196" s="19"/>
      <c r="E196" s="19">
        <v>1</v>
      </c>
      <c r="F196" s="19">
        <v>1</v>
      </c>
    </row>
    <row r="197" spans="1:6" x14ac:dyDescent="0.2">
      <c r="A197" s="18">
        <v>1314947317</v>
      </c>
      <c r="B197" s="19"/>
      <c r="C197" s="19"/>
      <c r="D197" s="19"/>
      <c r="E197" s="19">
        <v>1</v>
      </c>
      <c r="F197" s="19">
        <v>1</v>
      </c>
    </row>
    <row r="198" spans="1:6" x14ac:dyDescent="0.2">
      <c r="A198" s="18">
        <v>1314989557</v>
      </c>
      <c r="B198" s="19"/>
      <c r="C198" s="19"/>
      <c r="D198" s="19"/>
      <c r="E198" s="19">
        <v>1</v>
      </c>
      <c r="F198" s="19">
        <v>1</v>
      </c>
    </row>
    <row r="199" spans="1:6" x14ac:dyDescent="0.2">
      <c r="A199" s="18">
        <v>1315439879</v>
      </c>
      <c r="B199" s="19"/>
      <c r="C199" s="19"/>
      <c r="D199" s="19"/>
      <c r="E199" s="19">
        <v>1</v>
      </c>
      <c r="F199" s="19">
        <v>1</v>
      </c>
    </row>
    <row r="200" spans="1:6" x14ac:dyDescent="0.2">
      <c r="A200" s="18">
        <v>1315588033</v>
      </c>
      <c r="B200" s="19"/>
      <c r="C200" s="19">
        <v>1</v>
      </c>
      <c r="D200" s="19"/>
      <c r="E200" s="19"/>
      <c r="F200" s="19">
        <v>1</v>
      </c>
    </row>
    <row r="201" spans="1:6" x14ac:dyDescent="0.2">
      <c r="A201" s="18">
        <v>1315597261</v>
      </c>
      <c r="B201" s="19"/>
      <c r="C201" s="19"/>
      <c r="D201" s="19"/>
      <c r="E201" s="19">
        <v>1</v>
      </c>
      <c r="F201" s="19">
        <v>1</v>
      </c>
    </row>
    <row r="202" spans="1:6" x14ac:dyDescent="0.2">
      <c r="A202" s="18">
        <v>1315612909</v>
      </c>
      <c r="B202" s="19"/>
      <c r="C202" s="19"/>
      <c r="D202" s="19"/>
      <c r="E202" s="19">
        <v>1</v>
      </c>
      <c r="F202" s="19">
        <v>1</v>
      </c>
    </row>
    <row r="203" spans="1:6" x14ac:dyDescent="0.2">
      <c r="A203" s="18">
        <v>1315947400</v>
      </c>
      <c r="B203" s="19"/>
      <c r="C203" s="19">
        <v>1</v>
      </c>
      <c r="D203" s="19"/>
      <c r="E203" s="19"/>
      <c r="F203" s="19">
        <v>1</v>
      </c>
    </row>
    <row r="204" spans="1:6" x14ac:dyDescent="0.2">
      <c r="A204" s="18">
        <v>1316013727</v>
      </c>
      <c r="B204" s="19"/>
      <c r="C204" s="19">
        <v>1</v>
      </c>
      <c r="D204" s="19"/>
      <c r="E204" s="19"/>
      <c r="F204" s="19">
        <v>1</v>
      </c>
    </row>
    <row r="205" spans="1:6" x14ac:dyDescent="0.2">
      <c r="A205" s="18">
        <v>1316194540</v>
      </c>
      <c r="B205" s="19"/>
      <c r="C205" s="19"/>
      <c r="D205" s="19"/>
      <c r="E205" s="19">
        <v>1</v>
      </c>
      <c r="F205" s="19">
        <v>1</v>
      </c>
    </row>
    <row r="206" spans="1:6" x14ac:dyDescent="0.2">
      <c r="A206" s="18">
        <v>1316214541</v>
      </c>
      <c r="B206" s="19"/>
      <c r="C206" s="19">
        <v>1</v>
      </c>
      <c r="D206" s="19"/>
      <c r="E206" s="19"/>
      <c r="F206" s="19">
        <v>1</v>
      </c>
    </row>
    <row r="207" spans="1:6" x14ac:dyDescent="0.2">
      <c r="A207" s="18">
        <v>1316552050</v>
      </c>
      <c r="B207" s="19"/>
      <c r="C207" s="19"/>
      <c r="D207" s="19"/>
      <c r="E207" s="19">
        <v>1</v>
      </c>
      <c r="F207" s="19">
        <v>1</v>
      </c>
    </row>
    <row r="208" spans="1:6" x14ac:dyDescent="0.2">
      <c r="A208" s="18">
        <v>1316749178</v>
      </c>
      <c r="B208" s="19"/>
      <c r="C208" s="19"/>
      <c r="D208" s="19"/>
      <c r="E208" s="19">
        <v>1</v>
      </c>
      <c r="F208" s="19">
        <v>1</v>
      </c>
    </row>
    <row r="209" spans="1:6" x14ac:dyDescent="0.2">
      <c r="A209" s="18">
        <v>1316919196</v>
      </c>
      <c r="B209" s="19"/>
      <c r="C209" s="19"/>
      <c r="D209" s="19"/>
      <c r="E209" s="19">
        <v>1</v>
      </c>
      <c r="F209" s="19">
        <v>1</v>
      </c>
    </row>
    <row r="210" spans="1:6" x14ac:dyDescent="0.2">
      <c r="A210" s="18">
        <v>1317064599</v>
      </c>
      <c r="B210" s="19"/>
      <c r="C210" s="19"/>
      <c r="D210" s="19"/>
      <c r="E210" s="19">
        <v>1</v>
      </c>
      <c r="F210" s="19">
        <v>1</v>
      </c>
    </row>
    <row r="211" spans="1:6" x14ac:dyDescent="0.2">
      <c r="A211" s="18">
        <v>1317564135</v>
      </c>
      <c r="B211" s="19"/>
      <c r="C211" s="19"/>
      <c r="D211" s="19"/>
      <c r="E211" s="19">
        <v>1</v>
      </c>
      <c r="F211" s="19">
        <v>1</v>
      </c>
    </row>
    <row r="212" spans="1:6" x14ac:dyDescent="0.2">
      <c r="A212" s="18">
        <v>1317788623</v>
      </c>
      <c r="B212" s="19"/>
      <c r="C212" s="19"/>
      <c r="D212" s="19"/>
      <c r="E212" s="19">
        <v>1</v>
      </c>
      <c r="F212" s="19">
        <v>1</v>
      </c>
    </row>
    <row r="213" spans="1:6" x14ac:dyDescent="0.2">
      <c r="A213" s="18">
        <v>1318539484</v>
      </c>
      <c r="B213" s="19"/>
      <c r="C213" s="19"/>
      <c r="D213" s="19"/>
      <c r="E213" s="19">
        <v>1</v>
      </c>
      <c r="F213" s="19">
        <v>1</v>
      </c>
    </row>
    <row r="214" spans="1:6" x14ac:dyDescent="0.2">
      <c r="A214" s="18">
        <v>1318826921</v>
      </c>
      <c r="B214" s="19"/>
      <c r="C214" s="19"/>
      <c r="D214" s="19"/>
      <c r="E214" s="19">
        <v>1</v>
      </c>
      <c r="F214" s="19">
        <v>1</v>
      </c>
    </row>
    <row r="215" spans="1:6" x14ac:dyDescent="0.2">
      <c r="A215" s="18">
        <v>1318864308</v>
      </c>
      <c r="B215" s="19"/>
      <c r="C215" s="19"/>
      <c r="D215" s="19"/>
      <c r="E215" s="19">
        <v>1</v>
      </c>
      <c r="F215" s="19">
        <v>1</v>
      </c>
    </row>
    <row r="216" spans="1:6" x14ac:dyDescent="0.2">
      <c r="A216" s="18">
        <v>1319245349</v>
      </c>
      <c r="B216" s="19"/>
      <c r="C216" s="19"/>
      <c r="D216" s="19"/>
      <c r="E216" s="19">
        <v>1</v>
      </c>
      <c r="F216" s="19">
        <v>1</v>
      </c>
    </row>
    <row r="217" spans="1:6" x14ac:dyDescent="0.2">
      <c r="A217" s="18">
        <v>1319467604</v>
      </c>
      <c r="B217" s="19"/>
      <c r="C217" s="19"/>
      <c r="D217" s="19"/>
      <c r="E217" s="19">
        <v>1</v>
      </c>
      <c r="F217" s="19">
        <v>1</v>
      </c>
    </row>
    <row r="218" spans="1:6" x14ac:dyDescent="0.2">
      <c r="A218" s="18">
        <v>1319819758</v>
      </c>
      <c r="B218" s="19"/>
      <c r="C218" s="19"/>
      <c r="D218" s="19"/>
      <c r="E218" s="19">
        <v>1</v>
      </c>
      <c r="F218" s="19">
        <v>1</v>
      </c>
    </row>
    <row r="219" spans="1:6" x14ac:dyDescent="0.2">
      <c r="A219" s="18">
        <v>1319850796</v>
      </c>
      <c r="B219" s="19"/>
      <c r="C219" s="19"/>
      <c r="D219" s="19"/>
      <c r="E219" s="19">
        <v>1</v>
      </c>
      <c r="F219" s="19">
        <v>1</v>
      </c>
    </row>
    <row r="220" spans="1:6" x14ac:dyDescent="0.2">
      <c r="A220" s="18">
        <v>1319859339</v>
      </c>
      <c r="B220" s="19"/>
      <c r="C220" s="19"/>
      <c r="D220" s="19"/>
      <c r="E220" s="19">
        <v>1</v>
      </c>
      <c r="F220" s="19">
        <v>1</v>
      </c>
    </row>
    <row r="221" spans="1:6" x14ac:dyDescent="0.2">
      <c r="A221" s="18">
        <v>1320033976</v>
      </c>
      <c r="B221" s="19"/>
      <c r="C221" s="19">
        <v>1</v>
      </c>
      <c r="D221" s="19"/>
      <c r="E221" s="19"/>
      <c r="F221" s="19">
        <v>1</v>
      </c>
    </row>
    <row r="222" spans="1:6" x14ac:dyDescent="0.2">
      <c r="A222" s="18">
        <v>1320122736</v>
      </c>
      <c r="B222" s="19"/>
      <c r="C222" s="19"/>
      <c r="D222" s="19"/>
      <c r="E222" s="19">
        <v>1</v>
      </c>
      <c r="F222" s="19">
        <v>1</v>
      </c>
    </row>
    <row r="223" spans="1:6" x14ac:dyDescent="0.2">
      <c r="A223" s="18">
        <v>1320287996</v>
      </c>
      <c r="B223" s="19"/>
      <c r="C223" s="19"/>
      <c r="D223" s="19"/>
      <c r="E223" s="19">
        <v>1</v>
      </c>
      <c r="F223" s="19">
        <v>1</v>
      </c>
    </row>
    <row r="224" spans="1:6" x14ac:dyDescent="0.2">
      <c r="A224" s="18">
        <v>1320528070</v>
      </c>
      <c r="B224" s="19"/>
      <c r="C224" s="19"/>
      <c r="D224" s="19"/>
      <c r="E224" s="19">
        <v>1</v>
      </c>
      <c r="F224" s="19">
        <v>1</v>
      </c>
    </row>
    <row r="225" spans="1:6" x14ac:dyDescent="0.2">
      <c r="A225" s="18">
        <v>1320688391</v>
      </c>
      <c r="B225" s="19"/>
      <c r="C225" s="19"/>
      <c r="D225" s="19"/>
      <c r="E225" s="19">
        <v>1</v>
      </c>
      <c r="F225" s="19">
        <v>1</v>
      </c>
    </row>
    <row r="226" spans="1:6" x14ac:dyDescent="0.2">
      <c r="A226" s="18">
        <v>1320776504</v>
      </c>
      <c r="B226" s="19"/>
      <c r="C226" s="19">
        <v>1</v>
      </c>
      <c r="D226" s="19"/>
      <c r="E226" s="19"/>
      <c r="F226" s="19">
        <v>1</v>
      </c>
    </row>
    <row r="227" spans="1:6" x14ac:dyDescent="0.2">
      <c r="A227" s="18">
        <v>1321035449</v>
      </c>
      <c r="B227" s="19"/>
      <c r="C227" s="19">
        <v>1</v>
      </c>
      <c r="D227" s="19"/>
      <c r="E227" s="19"/>
      <c r="F227" s="19">
        <v>1</v>
      </c>
    </row>
    <row r="228" spans="1:6" x14ac:dyDescent="0.2">
      <c r="A228" s="18">
        <v>1321200332</v>
      </c>
      <c r="B228" s="19"/>
      <c r="C228" s="19"/>
      <c r="D228" s="19"/>
      <c r="E228" s="19">
        <v>1</v>
      </c>
      <c r="F228" s="19">
        <v>1</v>
      </c>
    </row>
    <row r="229" spans="1:6" x14ac:dyDescent="0.2">
      <c r="A229" s="18">
        <v>1321252488</v>
      </c>
      <c r="B229" s="19"/>
      <c r="C229" s="19"/>
      <c r="D229" s="19"/>
      <c r="E229" s="19">
        <v>1</v>
      </c>
      <c r="F229" s="19">
        <v>1</v>
      </c>
    </row>
    <row r="230" spans="1:6" x14ac:dyDescent="0.2">
      <c r="A230" s="18">
        <v>1321357790</v>
      </c>
      <c r="B230" s="19"/>
      <c r="C230" s="19"/>
      <c r="D230" s="19"/>
      <c r="E230" s="19">
        <v>1</v>
      </c>
      <c r="F230" s="19">
        <v>1</v>
      </c>
    </row>
    <row r="231" spans="1:6" x14ac:dyDescent="0.2">
      <c r="A231" s="18">
        <v>1321402754</v>
      </c>
      <c r="B231" s="19"/>
      <c r="C231" s="19">
        <v>1</v>
      </c>
      <c r="D231" s="19"/>
      <c r="E231" s="19"/>
      <c r="F231" s="19">
        <v>1</v>
      </c>
    </row>
    <row r="232" spans="1:6" x14ac:dyDescent="0.2">
      <c r="A232" s="18">
        <v>1321406795</v>
      </c>
      <c r="B232" s="19"/>
      <c r="C232" s="19">
        <v>1</v>
      </c>
      <c r="D232" s="19"/>
      <c r="E232" s="19"/>
      <c r="F232" s="19">
        <v>1</v>
      </c>
    </row>
    <row r="233" spans="1:6" x14ac:dyDescent="0.2">
      <c r="A233" s="18">
        <v>1321578051</v>
      </c>
      <c r="B233" s="19"/>
      <c r="C233" s="19"/>
      <c r="D233" s="19"/>
      <c r="E233" s="19">
        <v>1</v>
      </c>
      <c r="F233" s="19">
        <v>1</v>
      </c>
    </row>
    <row r="234" spans="1:6" x14ac:dyDescent="0.2">
      <c r="A234" s="18">
        <v>1321649321</v>
      </c>
      <c r="B234" s="19"/>
      <c r="C234" s="19"/>
      <c r="D234" s="19"/>
      <c r="E234" s="19">
        <v>1</v>
      </c>
      <c r="F234" s="19">
        <v>1</v>
      </c>
    </row>
    <row r="235" spans="1:6" x14ac:dyDescent="0.2">
      <c r="A235" s="18">
        <v>1321852592</v>
      </c>
      <c r="B235" s="19"/>
      <c r="C235" s="19"/>
      <c r="D235" s="19"/>
      <c r="E235" s="19">
        <v>1</v>
      </c>
      <c r="F235" s="19">
        <v>1</v>
      </c>
    </row>
    <row r="236" spans="1:6" x14ac:dyDescent="0.2">
      <c r="A236" s="18">
        <v>1321978335</v>
      </c>
      <c r="B236" s="19"/>
      <c r="C236" s="19"/>
      <c r="D236" s="19"/>
      <c r="E236" s="19">
        <v>1</v>
      </c>
      <c r="F236" s="19">
        <v>1</v>
      </c>
    </row>
    <row r="237" spans="1:6" x14ac:dyDescent="0.2">
      <c r="A237" s="18">
        <v>1322073309</v>
      </c>
      <c r="B237" s="19"/>
      <c r="C237" s="19"/>
      <c r="D237" s="19"/>
      <c r="E237" s="19">
        <v>1</v>
      </c>
      <c r="F237" s="19">
        <v>1</v>
      </c>
    </row>
    <row r="238" spans="1:6" x14ac:dyDescent="0.2">
      <c r="A238" s="18">
        <v>1322539459</v>
      </c>
      <c r="B238" s="19"/>
      <c r="C238" s="19"/>
      <c r="D238" s="19"/>
      <c r="E238" s="19">
        <v>1</v>
      </c>
      <c r="F238" s="19">
        <v>1</v>
      </c>
    </row>
    <row r="239" spans="1:6" x14ac:dyDescent="0.2">
      <c r="A239" s="18">
        <v>1322632886</v>
      </c>
      <c r="B239" s="19"/>
      <c r="C239" s="19">
        <v>1</v>
      </c>
      <c r="D239" s="19"/>
      <c r="E239" s="19"/>
      <c r="F239" s="19">
        <v>1</v>
      </c>
    </row>
    <row r="240" spans="1:6" x14ac:dyDescent="0.2">
      <c r="A240" s="18">
        <v>1322763110</v>
      </c>
      <c r="B240" s="19"/>
      <c r="C240" s="19">
        <v>1</v>
      </c>
      <c r="D240" s="19"/>
      <c r="E240" s="19"/>
      <c r="F240" s="19">
        <v>1</v>
      </c>
    </row>
    <row r="241" spans="1:6" x14ac:dyDescent="0.2">
      <c r="A241" s="18">
        <v>1322852747</v>
      </c>
      <c r="B241" s="19"/>
      <c r="C241" s="19"/>
      <c r="D241" s="19"/>
      <c r="E241" s="19">
        <v>1</v>
      </c>
      <c r="F241" s="19">
        <v>1</v>
      </c>
    </row>
    <row r="242" spans="1:6" x14ac:dyDescent="0.2">
      <c r="A242" s="18">
        <v>1323084816</v>
      </c>
      <c r="B242" s="19"/>
      <c r="C242" s="19">
        <v>1</v>
      </c>
      <c r="D242" s="19"/>
      <c r="E242" s="19"/>
      <c r="F242" s="19">
        <v>1</v>
      </c>
    </row>
    <row r="243" spans="1:6" x14ac:dyDescent="0.2">
      <c r="A243" s="18">
        <v>1323131689</v>
      </c>
      <c r="B243" s="19"/>
      <c r="C243" s="19">
        <v>1</v>
      </c>
      <c r="D243" s="19"/>
      <c r="E243" s="19"/>
      <c r="F243" s="19">
        <v>1</v>
      </c>
    </row>
    <row r="244" spans="1:6" x14ac:dyDescent="0.2">
      <c r="A244" s="18">
        <v>1323211621</v>
      </c>
      <c r="B244" s="19"/>
      <c r="C244" s="19"/>
      <c r="D244" s="19"/>
      <c r="E244" s="19">
        <v>1</v>
      </c>
      <c r="F244" s="19">
        <v>1</v>
      </c>
    </row>
    <row r="245" spans="1:6" x14ac:dyDescent="0.2">
      <c r="A245" s="18">
        <v>1323212767</v>
      </c>
      <c r="B245" s="19">
        <v>1</v>
      </c>
      <c r="C245" s="19"/>
      <c r="D245" s="19"/>
      <c r="E245" s="19"/>
      <c r="F245" s="19">
        <v>1</v>
      </c>
    </row>
    <row r="246" spans="1:6" x14ac:dyDescent="0.2">
      <c r="A246" s="18">
        <v>1323221761</v>
      </c>
      <c r="B246" s="19"/>
      <c r="C246" s="19"/>
      <c r="D246" s="19"/>
      <c r="E246" s="19">
        <v>1</v>
      </c>
      <c r="F246" s="19">
        <v>1</v>
      </c>
    </row>
    <row r="247" spans="1:6" x14ac:dyDescent="0.2">
      <c r="A247" s="18">
        <v>1323920114</v>
      </c>
      <c r="B247" s="19"/>
      <c r="C247" s="19"/>
      <c r="D247" s="19"/>
      <c r="E247" s="19">
        <v>1</v>
      </c>
      <c r="F247" s="19">
        <v>1</v>
      </c>
    </row>
    <row r="248" spans="1:6" x14ac:dyDescent="0.2">
      <c r="A248" s="18">
        <v>1324041269</v>
      </c>
      <c r="B248" s="19"/>
      <c r="C248" s="19"/>
      <c r="D248" s="19"/>
      <c r="E248" s="19">
        <v>1</v>
      </c>
      <c r="F248" s="19">
        <v>1</v>
      </c>
    </row>
    <row r="249" spans="1:6" x14ac:dyDescent="0.2">
      <c r="A249" s="18">
        <v>1324079392</v>
      </c>
      <c r="B249" s="19"/>
      <c r="C249" s="19"/>
      <c r="D249" s="19"/>
      <c r="E249" s="19">
        <v>1</v>
      </c>
      <c r="F249" s="19">
        <v>1</v>
      </c>
    </row>
    <row r="250" spans="1:6" x14ac:dyDescent="0.2">
      <c r="A250" s="18">
        <v>1324158361</v>
      </c>
      <c r="B250" s="19"/>
      <c r="C250" s="19">
        <v>1</v>
      </c>
      <c r="D250" s="19"/>
      <c r="E250" s="19"/>
      <c r="F250" s="19">
        <v>1</v>
      </c>
    </row>
    <row r="251" spans="1:6" x14ac:dyDescent="0.2">
      <c r="A251" s="18">
        <v>1324243985</v>
      </c>
      <c r="B251" s="19"/>
      <c r="C251" s="19"/>
      <c r="D251" s="19"/>
      <c r="E251" s="19">
        <v>1</v>
      </c>
      <c r="F251" s="19">
        <v>1</v>
      </c>
    </row>
    <row r="252" spans="1:6" x14ac:dyDescent="0.2">
      <c r="A252" s="18">
        <v>1324329156</v>
      </c>
      <c r="B252" s="19"/>
      <c r="C252" s="19"/>
      <c r="D252" s="19"/>
      <c r="E252" s="19">
        <v>1</v>
      </c>
      <c r="F252" s="19">
        <v>1</v>
      </c>
    </row>
    <row r="253" spans="1:6" x14ac:dyDescent="0.2">
      <c r="A253" s="18">
        <v>1324433310</v>
      </c>
      <c r="B253" s="19"/>
      <c r="C253" s="19"/>
      <c r="D253" s="19"/>
      <c r="E253" s="19">
        <v>1</v>
      </c>
      <c r="F253" s="19">
        <v>1</v>
      </c>
    </row>
    <row r="254" spans="1:6" x14ac:dyDescent="0.2">
      <c r="A254" s="18">
        <v>1325007780</v>
      </c>
      <c r="B254" s="19"/>
      <c r="C254" s="19"/>
      <c r="D254" s="19"/>
      <c r="E254" s="19">
        <v>1</v>
      </c>
      <c r="F254" s="19">
        <v>1</v>
      </c>
    </row>
    <row r="255" spans="1:6" x14ac:dyDescent="0.2">
      <c r="A255" s="18">
        <v>1325184847</v>
      </c>
      <c r="B255" s="19"/>
      <c r="C255" s="19"/>
      <c r="D255" s="19"/>
      <c r="E255" s="19">
        <v>1</v>
      </c>
      <c r="F255" s="19">
        <v>1</v>
      </c>
    </row>
    <row r="256" spans="1:6" x14ac:dyDescent="0.2">
      <c r="A256" s="18">
        <v>1325432091</v>
      </c>
      <c r="B256" s="19"/>
      <c r="C256" s="19"/>
      <c r="D256" s="19"/>
      <c r="E256" s="19">
        <v>1</v>
      </c>
      <c r="F256" s="19">
        <v>1</v>
      </c>
    </row>
    <row r="257" spans="1:6" x14ac:dyDescent="0.2">
      <c r="A257" s="18">
        <v>1325618773</v>
      </c>
      <c r="B257" s="19"/>
      <c r="C257" s="19"/>
      <c r="D257" s="19"/>
      <c r="E257" s="19">
        <v>1</v>
      </c>
      <c r="F257" s="19">
        <v>1</v>
      </c>
    </row>
    <row r="258" spans="1:6" x14ac:dyDescent="0.2">
      <c r="A258" s="18">
        <v>1326217444</v>
      </c>
      <c r="B258" s="19"/>
      <c r="C258" s="19"/>
      <c r="D258" s="19"/>
      <c r="E258" s="19">
        <v>1</v>
      </c>
      <c r="F258" s="19">
        <v>1</v>
      </c>
    </row>
    <row r="259" spans="1:6" x14ac:dyDescent="0.2">
      <c r="A259" s="18">
        <v>1326404583</v>
      </c>
      <c r="B259" s="19"/>
      <c r="C259" s="19"/>
      <c r="D259" s="19"/>
      <c r="E259" s="19">
        <v>1</v>
      </c>
      <c r="F259" s="19">
        <v>1</v>
      </c>
    </row>
    <row r="260" spans="1:6" x14ac:dyDescent="0.2">
      <c r="A260" s="18">
        <v>1326422966</v>
      </c>
      <c r="B260" s="19"/>
      <c r="C260" s="19">
        <v>1</v>
      </c>
      <c r="D260" s="19"/>
      <c r="E260" s="19"/>
      <c r="F260" s="19">
        <v>1</v>
      </c>
    </row>
    <row r="261" spans="1:6" x14ac:dyDescent="0.2">
      <c r="A261" s="18">
        <v>1326492231</v>
      </c>
      <c r="B261" s="19"/>
      <c r="C261" s="19"/>
      <c r="D261" s="19"/>
      <c r="E261" s="19">
        <v>1</v>
      </c>
      <c r="F261" s="19">
        <v>1</v>
      </c>
    </row>
    <row r="262" spans="1:6" x14ac:dyDescent="0.2">
      <c r="A262" s="18">
        <v>1326648668</v>
      </c>
      <c r="B262" s="19"/>
      <c r="C262" s="19"/>
      <c r="D262" s="19"/>
      <c r="E262" s="19">
        <v>1</v>
      </c>
      <c r="F262" s="19">
        <v>1</v>
      </c>
    </row>
    <row r="263" spans="1:6" x14ac:dyDescent="0.2">
      <c r="A263" s="18">
        <v>1326728235</v>
      </c>
      <c r="B263" s="19"/>
      <c r="C263" s="19"/>
      <c r="D263" s="19"/>
      <c r="E263" s="19">
        <v>1</v>
      </c>
      <c r="F263" s="19">
        <v>1</v>
      </c>
    </row>
    <row r="264" spans="1:6" x14ac:dyDescent="0.2">
      <c r="A264" s="18">
        <v>1326810211</v>
      </c>
      <c r="B264" s="19"/>
      <c r="C264" s="19"/>
      <c r="D264" s="19"/>
      <c r="E264" s="19">
        <v>1</v>
      </c>
      <c r="F264" s="19">
        <v>1</v>
      </c>
    </row>
    <row r="265" spans="1:6" x14ac:dyDescent="0.2">
      <c r="A265" s="18">
        <v>1326848935</v>
      </c>
      <c r="B265" s="19"/>
      <c r="C265" s="19"/>
      <c r="D265" s="19"/>
      <c r="E265" s="19">
        <v>1</v>
      </c>
      <c r="F265" s="19">
        <v>1</v>
      </c>
    </row>
    <row r="266" spans="1:6" x14ac:dyDescent="0.2">
      <c r="A266" s="18">
        <v>1326872367</v>
      </c>
      <c r="B266" s="19"/>
      <c r="C266" s="19"/>
      <c r="D266" s="19"/>
      <c r="E266" s="19">
        <v>1</v>
      </c>
      <c r="F266" s="19">
        <v>1</v>
      </c>
    </row>
    <row r="267" spans="1:6" x14ac:dyDescent="0.2">
      <c r="A267" s="18">
        <v>1326934395</v>
      </c>
      <c r="B267" s="19"/>
      <c r="C267" s="19">
        <v>1</v>
      </c>
      <c r="D267" s="19"/>
      <c r="E267" s="19"/>
      <c r="F267" s="19">
        <v>1</v>
      </c>
    </row>
    <row r="268" spans="1:6" x14ac:dyDescent="0.2">
      <c r="A268" s="18">
        <v>1326972107</v>
      </c>
      <c r="B268" s="19"/>
      <c r="C268" s="19"/>
      <c r="D268" s="19"/>
      <c r="E268" s="19">
        <v>1</v>
      </c>
      <c r="F268" s="19">
        <v>1</v>
      </c>
    </row>
    <row r="269" spans="1:6" x14ac:dyDescent="0.2">
      <c r="A269" s="18">
        <v>1326994426</v>
      </c>
      <c r="B269" s="19"/>
      <c r="C269" s="19"/>
      <c r="D269" s="19"/>
      <c r="E269" s="19">
        <v>1</v>
      </c>
      <c r="F269" s="19">
        <v>1</v>
      </c>
    </row>
    <row r="270" spans="1:6" x14ac:dyDescent="0.2">
      <c r="A270" s="18">
        <v>1327518885</v>
      </c>
      <c r="B270" s="19"/>
      <c r="C270" s="19"/>
      <c r="D270" s="19"/>
      <c r="E270" s="19">
        <v>1</v>
      </c>
      <c r="F270" s="19">
        <v>1</v>
      </c>
    </row>
    <row r="271" spans="1:6" x14ac:dyDescent="0.2">
      <c r="A271" s="18">
        <v>1327523638</v>
      </c>
      <c r="B271" s="19"/>
      <c r="C271" s="19"/>
      <c r="D271" s="19"/>
      <c r="E271" s="19">
        <v>1</v>
      </c>
      <c r="F271" s="19">
        <v>1</v>
      </c>
    </row>
    <row r="272" spans="1:6" x14ac:dyDescent="0.2">
      <c r="A272" s="18">
        <v>1327523642</v>
      </c>
      <c r="B272" s="19"/>
      <c r="C272" s="19"/>
      <c r="D272" s="19"/>
      <c r="E272" s="19">
        <v>1</v>
      </c>
      <c r="F272" s="19">
        <v>1</v>
      </c>
    </row>
    <row r="273" spans="1:6" x14ac:dyDescent="0.2">
      <c r="A273" s="18">
        <v>1327568499</v>
      </c>
      <c r="B273" s="19"/>
      <c r="C273" s="19">
        <v>1</v>
      </c>
      <c r="D273" s="19"/>
      <c r="E273" s="19"/>
      <c r="F273" s="19">
        <v>1</v>
      </c>
    </row>
    <row r="274" spans="1:6" x14ac:dyDescent="0.2">
      <c r="A274" s="18">
        <v>1327622841</v>
      </c>
      <c r="B274" s="19"/>
      <c r="C274" s="19"/>
      <c r="D274" s="19"/>
      <c r="E274" s="19">
        <v>1</v>
      </c>
      <c r="F274" s="19">
        <v>1</v>
      </c>
    </row>
    <row r="275" spans="1:6" x14ac:dyDescent="0.2">
      <c r="A275" s="18">
        <v>1327767423</v>
      </c>
      <c r="B275" s="19"/>
      <c r="C275" s="19"/>
      <c r="D275" s="19"/>
      <c r="E275" s="19">
        <v>1</v>
      </c>
      <c r="F275" s="19">
        <v>1</v>
      </c>
    </row>
    <row r="276" spans="1:6" x14ac:dyDescent="0.2">
      <c r="A276" s="18">
        <v>1327853914</v>
      </c>
      <c r="B276" s="19"/>
      <c r="C276" s="19">
        <v>1</v>
      </c>
      <c r="D276" s="19"/>
      <c r="E276" s="19"/>
      <c r="F276" s="19">
        <v>1</v>
      </c>
    </row>
    <row r="277" spans="1:6" x14ac:dyDescent="0.2">
      <c r="A277" s="18">
        <v>1327886998</v>
      </c>
      <c r="B277" s="19"/>
      <c r="C277" s="19">
        <v>1</v>
      </c>
      <c r="D277" s="19"/>
      <c r="E277" s="19"/>
      <c r="F277" s="19">
        <v>1</v>
      </c>
    </row>
    <row r="278" spans="1:6" x14ac:dyDescent="0.2">
      <c r="A278" s="18">
        <v>1327969730</v>
      </c>
      <c r="B278" s="19"/>
      <c r="C278" s="19"/>
      <c r="D278" s="19"/>
      <c r="E278" s="19">
        <v>1</v>
      </c>
      <c r="F278" s="19">
        <v>1</v>
      </c>
    </row>
    <row r="279" spans="1:6" x14ac:dyDescent="0.2">
      <c r="A279" s="18">
        <v>1328033818</v>
      </c>
      <c r="B279" s="19"/>
      <c r="C279" s="19"/>
      <c r="D279" s="19"/>
      <c r="E279" s="19">
        <v>1</v>
      </c>
      <c r="F279" s="19">
        <v>1</v>
      </c>
    </row>
    <row r="280" spans="1:6" x14ac:dyDescent="0.2">
      <c r="A280" s="18">
        <v>1328040375</v>
      </c>
      <c r="B280" s="19"/>
      <c r="C280" s="19"/>
      <c r="D280" s="19"/>
      <c r="E280" s="19">
        <v>1</v>
      </c>
      <c r="F280" s="19">
        <v>1</v>
      </c>
    </row>
    <row r="281" spans="1:6" x14ac:dyDescent="0.2">
      <c r="A281" s="18">
        <v>1328049974</v>
      </c>
      <c r="B281" s="19">
        <v>1</v>
      </c>
      <c r="C281" s="19"/>
      <c r="D281" s="19"/>
      <c r="E281" s="19"/>
      <c r="F281" s="19">
        <v>1</v>
      </c>
    </row>
    <row r="282" spans="1:6" x14ac:dyDescent="0.2">
      <c r="A282" s="18">
        <v>1328052639</v>
      </c>
      <c r="B282" s="19"/>
      <c r="C282" s="19"/>
      <c r="D282" s="19"/>
      <c r="E282" s="19">
        <v>1</v>
      </c>
      <c r="F282" s="19">
        <v>1</v>
      </c>
    </row>
    <row r="283" spans="1:6" x14ac:dyDescent="0.2">
      <c r="A283" s="18">
        <v>1328158065</v>
      </c>
      <c r="B283" s="19"/>
      <c r="C283" s="19"/>
      <c r="D283" s="19"/>
      <c r="E283" s="19">
        <v>1</v>
      </c>
      <c r="F283" s="19">
        <v>1</v>
      </c>
    </row>
    <row r="284" spans="1:6" x14ac:dyDescent="0.2">
      <c r="A284" s="18">
        <v>1328197165</v>
      </c>
      <c r="B284" s="19"/>
      <c r="C284" s="19"/>
      <c r="D284" s="19"/>
      <c r="E284" s="19">
        <v>1</v>
      </c>
      <c r="F284" s="19">
        <v>1</v>
      </c>
    </row>
    <row r="285" spans="1:6" x14ac:dyDescent="0.2">
      <c r="A285" s="18">
        <v>1328559435</v>
      </c>
      <c r="B285" s="19"/>
      <c r="C285" s="19"/>
      <c r="D285" s="19"/>
      <c r="E285" s="19">
        <v>1</v>
      </c>
      <c r="F285" s="19">
        <v>1</v>
      </c>
    </row>
    <row r="286" spans="1:6" x14ac:dyDescent="0.2">
      <c r="A286" s="18">
        <v>1328582635</v>
      </c>
      <c r="B286" s="19"/>
      <c r="C286" s="19"/>
      <c r="D286" s="19"/>
      <c r="E286" s="19">
        <v>1</v>
      </c>
      <c r="F286" s="19">
        <v>1</v>
      </c>
    </row>
    <row r="287" spans="1:6" x14ac:dyDescent="0.2">
      <c r="A287" s="18">
        <v>1328649026</v>
      </c>
      <c r="B287" s="19"/>
      <c r="C287" s="19"/>
      <c r="D287" s="19"/>
      <c r="E287" s="19">
        <v>1</v>
      </c>
      <c r="F287" s="19">
        <v>1</v>
      </c>
    </row>
    <row r="288" spans="1:6" x14ac:dyDescent="0.2">
      <c r="A288" s="18">
        <v>1328749249</v>
      </c>
      <c r="B288" s="19"/>
      <c r="C288" s="19"/>
      <c r="D288" s="19"/>
      <c r="E288" s="19">
        <v>1</v>
      </c>
      <c r="F288" s="19">
        <v>1</v>
      </c>
    </row>
    <row r="289" spans="1:6" x14ac:dyDescent="0.2">
      <c r="A289" s="18">
        <v>1328752575</v>
      </c>
      <c r="B289" s="19"/>
      <c r="C289" s="19"/>
      <c r="D289" s="19"/>
      <c r="E289" s="19">
        <v>1</v>
      </c>
      <c r="F289" s="19">
        <v>1</v>
      </c>
    </row>
    <row r="290" spans="1:6" x14ac:dyDescent="0.2">
      <c r="A290" s="18">
        <v>1328760129</v>
      </c>
      <c r="B290" s="19"/>
      <c r="C290" s="19"/>
      <c r="D290" s="19"/>
      <c r="E290" s="19">
        <v>1</v>
      </c>
      <c r="F290" s="19">
        <v>1</v>
      </c>
    </row>
    <row r="291" spans="1:6" x14ac:dyDescent="0.2">
      <c r="A291" s="18">
        <v>1328800049</v>
      </c>
      <c r="B291" s="19"/>
      <c r="C291" s="19"/>
      <c r="D291" s="19"/>
      <c r="E291" s="19">
        <v>1</v>
      </c>
      <c r="F291" s="19">
        <v>1</v>
      </c>
    </row>
    <row r="292" spans="1:6" x14ac:dyDescent="0.2">
      <c r="A292" s="18">
        <v>1328916987</v>
      </c>
      <c r="B292" s="19"/>
      <c r="C292" s="19">
        <v>1</v>
      </c>
      <c r="D292" s="19"/>
      <c r="E292" s="19"/>
      <c r="F292" s="19">
        <v>1</v>
      </c>
    </row>
    <row r="293" spans="1:6" x14ac:dyDescent="0.2">
      <c r="A293" s="18">
        <v>1329146235</v>
      </c>
      <c r="B293" s="19"/>
      <c r="C293" s="19">
        <v>1</v>
      </c>
      <c r="D293" s="19"/>
      <c r="E293" s="19"/>
      <c r="F293" s="19">
        <v>1</v>
      </c>
    </row>
    <row r="294" spans="1:6" x14ac:dyDescent="0.2">
      <c r="A294" s="18">
        <v>1329442510</v>
      </c>
      <c r="B294" s="19"/>
      <c r="C294" s="19"/>
      <c r="D294" s="19"/>
      <c r="E294" s="19">
        <v>1</v>
      </c>
      <c r="F294" s="19">
        <v>1</v>
      </c>
    </row>
    <row r="295" spans="1:6" x14ac:dyDescent="0.2">
      <c r="A295" s="18">
        <v>1329484625</v>
      </c>
      <c r="B295" s="19"/>
      <c r="C295" s="19">
        <v>1</v>
      </c>
      <c r="D295" s="19"/>
      <c r="E295" s="19"/>
      <c r="F295" s="19">
        <v>1</v>
      </c>
    </row>
    <row r="296" spans="1:6" x14ac:dyDescent="0.2">
      <c r="A296" s="18">
        <v>1329671572</v>
      </c>
      <c r="B296" s="19"/>
      <c r="C296" s="19"/>
      <c r="D296" s="19"/>
      <c r="E296" s="19">
        <v>1</v>
      </c>
      <c r="F296" s="19">
        <v>1</v>
      </c>
    </row>
    <row r="297" spans="1:6" x14ac:dyDescent="0.2">
      <c r="A297" s="18">
        <v>1329759452</v>
      </c>
      <c r="B297" s="19"/>
      <c r="C297" s="19"/>
      <c r="D297" s="19"/>
      <c r="E297" s="19">
        <v>1</v>
      </c>
      <c r="F297" s="19">
        <v>1</v>
      </c>
    </row>
    <row r="298" spans="1:6" x14ac:dyDescent="0.2">
      <c r="A298" s="18">
        <v>1329856839</v>
      </c>
      <c r="B298" s="19"/>
      <c r="C298" s="19"/>
      <c r="D298" s="19"/>
      <c r="E298" s="19">
        <v>1</v>
      </c>
      <c r="F298" s="19">
        <v>1</v>
      </c>
    </row>
    <row r="299" spans="1:6" x14ac:dyDescent="0.2">
      <c r="A299" s="18">
        <v>1329873755</v>
      </c>
      <c r="B299" s="19"/>
      <c r="C299" s="19"/>
      <c r="D299" s="19"/>
      <c r="E299" s="19">
        <v>1</v>
      </c>
      <c r="F299" s="19">
        <v>1</v>
      </c>
    </row>
    <row r="300" spans="1:6" x14ac:dyDescent="0.2">
      <c r="A300" s="18">
        <v>1329890585</v>
      </c>
      <c r="B300" s="19"/>
      <c r="C300" s="19"/>
      <c r="D300" s="19"/>
      <c r="E300" s="19">
        <v>1</v>
      </c>
      <c r="F300" s="19">
        <v>1</v>
      </c>
    </row>
    <row r="301" spans="1:6" x14ac:dyDescent="0.2">
      <c r="A301" s="18">
        <v>1330094566</v>
      </c>
      <c r="B301" s="19"/>
      <c r="C301" s="19"/>
      <c r="D301" s="19"/>
      <c r="E301" s="19">
        <v>1</v>
      </c>
      <c r="F301" s="19">
        <v>1</v>
      </c>
    </row>
    <row r="302" spans="1:6" x14ac:dyDescent="0.2">
      <c r="A302" s="18">
        <v>1330394274</v>
      </c>
      <c r="B302" s="19"/>
      <c r="C302" s="19"/>
      <c r="D302" s="19"/>
      <c r="E302" s="19">
        <v>1</v>
      </c>
      <c r="F302" s="19">
        <v>1</v>
      </c>
    </row>
    <row r="303" spans="1:6" x14ac:dyDescent="0.2">
      <c r="A303" s="18">
        <v>1330440323</v>
      </c>
      <c r="B303" s="19"/>
      <c r="C303" s="19">
        <v>1</v>
      </c>
      <c r="D303" s="19"/>
      <c r="E303" s="19"/>
      <c r="F303" s="19">
        <v>1</v>
      </c>
    </row>
    <row r="304" spans="1:6" x14ac:dyDescent="0.2">
      <c r="A304" s="18">
        <v>1330638829</v>
      </c>
      <c r="B304" s="19"/>
      <c r="C304" s="19"/>
      <c r="D304" s="19"/>
      <c r="E304" s="19">
        <v>1</v>
      </c>
      <c r="F304" s="19">
        <v>1</v>
      </c>
    </row>
    <row r="305" spans="1:6" x14ac:dyDescent="0.2">
      <c r="A305" s="18">
        <v>1330711203</v>
      </c>
      <c r="B305" s="19"/>
      <c r="C305" s="19"/>
      <c r="D305" s="19"/>
      <c r="E305" s="19">
        <v>1</v>
      </c>
      <c r="F305" s="19">
        <v>1</v>
      </c>
    </row>
    <row r="306" spans="1:6" x14ac:dyDescent="0.2">
      <c r="A306" s="18">
        <v>1330722058</v>
      </c>
      <c r="B306" s="19"/>
      <c r="C306" s="19"/>
      <c r="D306" s="19"/>
      <c r="E306" s="19">
        <v>1</v>
      </c>
      <c r="F306" s="19">
        <v>1</v>
      </c>
    </row>
    <row r="307" spans="1:6" x14ac:dyDescent="0.2">
      <c r="A307" s="18">
        <v>1330733022</v>
      </c>
      <c r="B307" s="19"/>
      <c r="C307" s="19">
        <v>1</v>
      </c>
      <c r="D307" s="19"/>
      <c r="E307" s="19"/>
      <c r="F307" s="19">
        <v>1</v>
      </c>
    </row>
    <row r="308" spans="1:6" x14ac:dyDescent="0.2">
      <c r="A308" s="18">
        <v>1330908930</v>
      </c>
      <c r="B308" s="19"/>
      <c r="C308" s="19"/>
      <c r="D308" s="19"/>
      <c r="E308" s="19">
        <v>1</v>
      </c>
      <c r="F308" s="19">
        <v>1</v>
      </c>
    </row>
    <row r="309" spans="1:6" x14ac:dyDescent="0.2">
      <c r="A309" s="18">
        <v>1330968347</v>
      </c>
      <c r="B309" s="19"/>
      <c r="C309" s="19"/>
      <c r="D309" s="19"/>
      <c r="E309" s="19">
        <v>1</v>
      </c>
      <c r="F309" s="19">
        <v>1</v>
      </c>
    </row>
    <row r="310" spans="1:6" x14ac:dyDescent="0.2">
      <c r="A310" s="18">
        <v>1330969575</v>
      </c>
      <c r="B310" s="19"/>
      <c r="C310" s="19">
        <v>1</v>
      </c>
      <c r="D310" s="19"/>
      <c r="E310" s="19"/>
      <c r="F310" s="19">
        <v>1</v>
      </c>
    </row>
    <row r="311" spans="1:6" x14ac:dyDescent="0.2">
      <c r="A311" s="18">
        <v>1330972403</v>
      </c>
      <c r="B311" s="19"/>
      <c r="C311" s="19"/>
      <c r="D311" s="19"/>
      <c r="E311" s="19">
        <v>1</v>
      </c>
      <c r="F311" s="19">
        <v>1</v>
      </c>
    </row>
    <row r="312" spans="1:6" x14ac:dyDescent="0.2">
      <c r="A312" s="18">
        <v>1331060420</v>
      </c>
      <c r="B312" s="19"/>
      <c r="C312" s="19"/>
      <c r="D312" s="19"/>
      <c r="E312" s="19">
        <v>1</v>
      </c>
      <c r="F312" s="19">
        <v>1</v>
      </c>
    </row>
    <row r="313" spans="1:6" x14ac:dyDescent="0.2">
      <c r="A313" s="18">
        <v>1331320778</v>
      </c>
      <c r="B313" s="19"/>
      <c r="C313" s="19"/>
      <c r="D313" s="19"/>
      <c r="E313" s="19">
        <v>1</v>
      </c>
      <c r="F313" s="19">
        <v>1</v>
      </c>
    </row>
    <row r="314" spans="1:6" x14ac:dyDescent="0.2">
      <c r="A314" s="18">
        <v>1331333108</v>
      </c>
      <c r="B314" s="19"/>
      <c r="C314" s="19"/>
      <c r="D314" s="19"/>
      <c r="E314" s="19">
        <v>1</v>
      </c>
      <c r="F314" s="19">
        <v>1</v>
      </c>
    </row>
    <row r="315" spans="1:6" x14ac:dyDescent="0.2">
      <c r="A315" s="18">
        <v>1331348404</v>
      </c>
      <c r="B315" s="19"/>
      <c r="C315" s="19"/>
      <c r="D315" s="19"/>
      <c r="E315" s="19">
        <v>1</v>
      </c>
      <c r="F315" s="19">
        <v>1</v>
      </c>
    </row>
    <row r="316" spans="1:6" x14ac:dyDescent="0.2">
      <c r="A316" s="18">
        <v>1331358169</v>
      </c>
      <c r="B316" s="19"/>
      <c r="C316" s="19">
        <v>1</v>
      </c>
      <c r="D316" s="19"/>
      <c r="E316" s="19"/>
      <c r="F316" s="19">
        <v>1</v>
      </c>
    </row>
    <row r="317" spans="1:6" x14ac:dyDescent="0.2">
      <c r="A317" s="18">
        <v>1331658165</v>
      </c>
      <c r="B317" s="19"/>
      <c r="C317" s="19"/>
      <c r="D317" s="19"/>
      <c r="E317" s="19">
        <v>1</v>
      </c>
      <c r="F317" s="19">
        <v>1</v>
      </c>
    </row>
    <row r="318" spans="1:6" x14ac:dyDescent="0.2">
      <c r="A318" s="18">
        <v>1331666146</v>
      </c>
      <c r="B318" s="19"/>
      <c r="C318" s="19">
        <v>1</v>
      </c>
      <c r="D318" s="19"/>
      <c r="E318" s="19"/>
      <c r="F318" s="19">
        <v>1</v>
      </c>
    </row>
    <row r="319" spans="1:6" x14ac:dyDescent="0.2">
      <c r="A319" s="18">
        <v>1331774434</v>
      </c>
      <c r="B319" s="19"/>
      <c r="C319" s="19"/>
      <c r="D319" s="19"/>
      <c r="E319" s="19">
        <v>1</v>
      </c>
      <c r="F319" s="19">
        <v>1</v>
      </c>
    </row>
    <row r="320" spans="1:6" x14ac:dyDescent="0.2">
      <c r="A320" s="18">
        <v>1331982127</v>
      </c>
      <c r="B320" s="19">
        <v>1</v>
      </c>
      <c r="C320" s="19"/>
      <c r="D320" s="19"/>
      <c r="E320" s="19"/>
      <c r="F320" s="19">
        <v>1</v>
      </c>
    </row>
    <row r="321" spans="1:6" x14ac:dyDescent="0.2">
      <c r="A321" s="18">
        <v>1332174672</v>
      </c>
      <c r="B321" s="19"/>
      <c r="C321" s="19"/>
      <c r="D321" s="19"/>
      <c r="E321" s="19">
        <v>1</v>
      </c>
      <c r="F321" s="19">
        <v>1</v>
      </c>
    </row>
    <row r="322" spans="1:6" x14ac:dyDescent="0.2">
      <c r="A322" s="18">
        <v>1332175476</v>
      </c>
      <c r="B322" s="19"/>
      <c r="C322" s="19"/>
      <c r="D322" s="19"/>
      <c r="E322" s="19">
        <v>1</v>
      </c>
      <c r="F322" s="19">
        <v>1</v>
      </c>
    </row>
    <row r="323" spans="1:6" x14ac:dyDescent="0.2">
      <c r="A323" s="18">
        <v>1332182049</v>
      </c>
      <c r="B323" s="19"/>
      <c r="C323" s="19"/>
      <c r="D323" s="19"/>
      <c r="E323" s="19">
        <v>1</v>
      </c>
      <c r="F323" s="19">
        <v>1</v>
      </c>
    </row>
    <row r="324" spans="1:6" x14ac:dyDescent="0.2">
      <c r="A324" s="18">
        <v>1332182301</v>
      </c>
      <c r="B324" s="19"/>
      <c r="C324" s="19"/>
      <c r="D324" s="19"/>
      <c r="E324" s="19">
        <v>1</v>
      </c>
      <c r="F324" s="19">
        <v>1</v>
      </c>
    </row>
    <row r="325" spans="1:6" x14ac:dyDescent="0.2">
      <c r="A325" s="18">
        <v>1332187334</v>
      </c>
      <c r="B325" s="19"/>
      <c r="C325" s="19">
        <v>1</v>
      </c>
      <c r="D325" s="19"/>
      <c r="E325" s="19"/>
      <c r="F325" s="19">
        <v>1</v>
      </c>
    </row>
    <row r="326" spans="1:6" x14ac:dyDescent="0.2">
      <c r="A326" s="18">
        <v>1332192160</v>
      </c>
      <c r="B326" s="19"/>
      <c r="C326" s="19"/>
      <c r="D326" s="19"/>
      <c r="E326" s="19">
        <v>1</v>
      </c>
      <c r="F326" s="19">
        <v>1</v>
      </c>
    </row>
    <row r="327" spans="1:6" x14ac:dyDescent="0.2">
      <c r="A327" s="18">
        <v>1332199618</v>
      </c>
      <c r="B327" s="19"/>
      <c r="C327" s="19"/>
      <c r="D327" s="19"/>
      <c r="E327" s="19">
        <v>1</v>
      </c>
      <c r="F327" s="19">
        <v>1</v>
      </c>
    </row>
    <row r="328" spans="1:6" x14ac:dyDescent="0.2">
      <c r="A328" s="18">
        <v>1332378726</v>
      </c>
      <c r="B328" s="19">
        <v>1</v>
      </c>
      <c r="C328" s="19"/>
      <c r="D328" s="19"/>
      <c r="E328" s="19"/>
      <c r="F328" s="19">
        <v>1</v>
      </c>
    </row>
    <row r="329" spans="1:6" x14ac:dyDescent="0.2">
      <c r="A329" s="18">
        <v>1332435685</v>
      </c>
      <c r="B329" s="19"/>
      <c r="C329" s="19"/>
      <c r="D329" s="19"/>
      <c r="E329" s="19">
        <v>1</v>
      </c>
      <c r="F329" s="19">
        <v>1</v>
      </c>
    </row>
    <row r="330" spans="1:6" x14ac:dyDescent="0.2">
      <c r="A330" s="18">
        <v>1332452960</v>
      </c>
      <c r="B330" s="19"/>
      <c r="C330" s="19"/>
      <c r="D330" s="19"/>
      <c r="E330" s="19">
        <v>1</v>
      </c>
      <c r="F330" s="19">
        <v>1</v>
      </c>
    </row>
    <row r="331" spans="1:6" x14ac:dyDescent="0.2">
      <c r="A331" s="18">
        <v>1332521976</v>
      </c>
      <c r="B331" s="19"/>
      <c r="C331" s="19"/>
      <c r="D331" s="19"/>
      <c r="E331" s="19">
        <v>1</v>
      </c>
      <c r="F331" s="19">
        <v>1</v>
      </c>
    </row>
    <row r="332" spans="1:6" x14ac:dyDescent="0.2">
      <c r="A332" s="18">
        <v>1332808501</v>
      </c>
      <c r="B332" s="19"/>
      <c r="C332" s="19">
        <v>1</v>
      </c>
      <c r="D332" s="19"/>
      <c r="E332" s="19"/>
      <c r="F332" s="19">
        <v>1</v>
      </c>
    </row>
    <row r="333" spans="1:6" x14ac:dyDescent="0.2">
      <c r="A333" s="18">
        <v>1332948694</v>
      </c>
      <c r="B333" s="19"/>
      <c r="C333" s="19"/>
      <c r="D333" s="19"/>
      <c r="E333" s="19">
        <v>1</v>
      </c>
      <c r="F333" s="19">
        <v>1</v>
      </c>
    </row>
    <row r="334" spans="1:6" x14ac:dyDescent="0.2">
      <c r="A334" s="18">
        <v>1332950446</v>
      </c>
      <c r="B334" s="19"/>
      <c r="C334" s="19"/>
      <c r="D334" s="19"/>
      <c r="E334" s="19">
        <v>1</v>
      </c>
      <c r="F334" s="19">
        <v>1</v>
      </c>
    </row>
    <row r="335" spans="1:6" x14ac:dyDescent="0.2">
      <c r="A335" s="18">
        <v>1332978688</v>
      </c>
      <c r="B335" s="19"/>
      <c r="C335" s="19"/>
      <c r="D335" s="19"/>
      <c r="E335" s="19">
        <v>1</v>
      </c>
      <c r="F335" s="19">
        <v>1</v>
      </c>
    </row>
    <row r="336" spans="1:6" x14ac:dyDescent="0.2">
      <c r="A336" s="18">
        <v>1332991717</v>
      </c>
      <c r="B336" s="19"/>
      <c r="C336" s="19"/>
      <c r="D336" s="19"/>
      <c r="E336" s="19">
        <v>1</v>
      </c>
      <c r="F336" s="19">
        <v>1</v>
      </c>
    </row>
    <row r="337" spans="1:6" x14ac:dyDescent="0.2">
      <c r="A337" s="18">
        <v>1333001424</v>
      </c>
      <c r="B337" s="19"/>
      <c r="C337" s="19"/>
      <c r="D337" s="19"/>
      <c r="E337" s="19">
        <v>1</v>
      </c>
      <c r="F337" s="19">
        <v>1</v>
      </c>
    </row>
    <row r="338" spans="1:6" x14ac:dyDescent="0.2">
      <c r="A338" s="18">
        <v>1333002657</v>
      </c>
      <c r="B338" s="19"/>
      <c r="C338" s="19"/>
      <c r="D338" s="19"/>
      <c r="E338" s="19">
        <v>1</v>
      </c>
      <c r="F338" s="19">
        <v>1</v>
      </c>
    </row>
    <row r="339" spans="1:6" x14ac:dyDescent="0.2">
      <c r="A339" s="18">
        <v>1333070023</v>
      </c>
      <c r="B339" s="19"/>
      <c r="C339" s="19"/>
      <c r="D339" s="19"/>
      <c r="E339" s="19">
        <v>1</v>
      </c>
      <c r="F339" s="19">
        <v>1</v>
      </c>
    </row>
    <row r="340" spans="1:6" x14ac:dyDescent="0.2">
      <c r="A340" s="18">
        <v>1333207808</v>
      </c>
      <c r="B340" s="19"/>
      <c r="C340" s="19"/>
      <c r="D340" s="19"/>
      <c r="E340" s="19">
        <v>1</v>
      </c>
      <c r="F340" s="19">
        <v>1</v>
      </c>
    </row>
    <row r="341" spans="1:6" x14ac:dyDescent="0.2">
      <c r="A341" s="18">
        <v>1333494026</v>
      </c>
      <c r="B341" s="19"/>
      <c r="C341" s="19"/>
      <c r="D341" s="19"/>
      <c r="E341" s="19">
        <v>1</v>
      </c>
      <c r="F341" s="19">
        <v>1</v>
      </c>
    </row>
    <row r="342" spans="1:6" x14ac:dyDescent="0.2">
      <c r="A342" s="18">
        <v>1333550015</v>
      </c>
      <c r="B342" s="19"/>
      <c r="C342" s="19"/>
      <c r="D342" s="19"/>
      <c r="E342" s="19">
        <v>1</v>
      </c>
      <c r="F342" s="19">
        <v>1</v>
      </c>
    </row>
    <row r="343" spans="1:6" x14ac:dyDescent="0.2">
      <c r="A343" s="18">
        <v>1333596019</v>
      </c>
      <c r="B343" s="19"/>
      <c r="C343" s="19">
        <v>1</v>
      </c>
      <c r="D343" s="19"/>
      <c r="E343" s="19"/>
      <c r="F343" s="19">
        <v>1</v>
      </c>
    </row>
    <row r="344" spans="1:6" x14ac:dyDescent="0.2">
      <c r="A344" s="18">
        <v>1333597555</v>
      </c>
      <c r="B344" s="19"/>
      <c r="C344" s="19"/>
      <c r="D344" s="19"/>
      <c r="E344" s="19">
        <v>1</v>
      </c>
      <c r="F344" s="19">
        <v>1</v>
      </c>
    </row>
    <row r="345" spans="1:6" x14ac:dyDescent="0.2">
      <c r="A345" s="18">
        <v>1333646743</v>
      </c>
      <c r="B345" s="19"/>
      <c r="C345" s="19"/>
      <c r="D345" s="19"/>
      <c r="E345" s="19">
        <v>1</v>
      </c>
      <c r="F345" s="19">
        <v>1</v>
      </c>
    </row>
    <row r="346" spans="1:6" x14ac:dyDescent="0.2">
      <c r="A346" s="18">
        <v>1333653333</v>
      </c>
      <c r="B346" s="19"/>
      <c r="C346" s="19"/>
      <c r="D346" s="19"/>
      <c r="E346" s="19">
        <v>1</v>
      </c>
      <c r="F346" s="19">
        <v>1</v>
      </c>
    </row>
    <row r="347" spans="1:6" x14ac:dyDescent="0.2">
      <c r="A347" s="18">
        <v>1333709958</v>
      </c>
      <c r="B347" s="19"/>
      <c r="C347" s="19"/>
      <c r="D347" s="19"/>
      <c r="E347" s="19">
        <v>1</v>
      </c>
      <c r="F347" s="19">
        <v>1</v>
      </c>
    </row>
    <row r="348" spans="1:6" x14ac:dyDescent="0.2">
      <c r="A348" s="18">
        <v>1333748516</v>
      </c>
      <c r="B348" s="19"/>
      <c r="C348" s="19">
        <v>1</v>
      </c>
      <c r="D348" s="19"/>
      <c r="E348" s="19"/>
      <c r="F348" s="19">
        <v>1</v>
      </c>
    </row>
    <row r="349" spans="1:6" x14ac:dyDescent="0.2">
      <c r="A349" s="18">
        <v>1334089208</v>
      </c>
      <c r="B349" s="19"/>
      <c r="C349" s="19">
        <v>1</v>
      </c>
      <c r="D349" s="19"/>
      <c r="E349" s="19"/>
      <c r="F349" s="19">
        <v>1</v>
      </c>
    </row>
    <row r="350" spans="1:6" x14ac:dyDescent="0.2">
      <c r="A350" s="18">
        <v>1334155995</v>
      </c>
      <c r="B350" s="19"/>
      <c r="C350" s="19"/>
      <c r="D350" s="19"/>
      <c r="E350" s="19">
        <v>1</v>
      </c>
      <c r="F350" s="19">
        <v>1</v>
      </c>
    </row>
    <row r="351" spans="1:6" x14ac:dyDescent="0.2">
      <c r="A351" s="18">
        <v>1334429646</v>
      </c>
      <c r="B351" s="19"/>
      <c r="C351" s="19"/>
      <c r="D351" s="19"/>
      <c r="E351" s="19">
        <v>1</v>
      </c>
      <c r="F351" s="19">
        <v>1</v>
      </c>
    </row>
    <row r="352" spans="1:6" x14ac:dyDescent="0.2">
      <c r="A352" s="18">
        <v>1334432695</v>
      </c>
      <c r="B352" s="19"/>
      <c r="C352" s="19">
        <v>1</v>
      </c>
      <c r="D352" s="19"/>
      <c r="E352" s="19"/>
      <c r="F352" s="19">
        <v>1</v>
      </c>
    </row>
    <row r="353" spans="1:6" x14ac:dyDescent="0.2">
      <c r="A353" s="18">
        <v>1334442519</v>
      </c>
      <c r="B353" s="19"/>
      <c r="C353" s="19"/>
      <c r="D353" s="19"/>
      <c r="E353" s="19">
        <v>1</v>
      </c>
      <c r="F353" s="19">
        <v>1</v>
      </c>
    </row>
    <row r="354" spans="1:6" x14ac:dyDescent="0.2">
      <c r="A354" s="18">
        <v>1334783704</v>
      </c>
      <c r="B354" s="19"/>
      <c r="C354" s="19"/>
      <c r="D354" s="19"/>
      <c r="E354" s="19">
        <v>1</v>
      </c>
      <c r="F354" s="19">
        <v>1</v>
      </c>
    </row>
    <row r="355" spans="1:6" x14ac:dyDescent="0.2">
      <c r="A355" s="18">
        <v>1334855105</v>
      </c>
      <c r="B355" s="19"/>
      <c r="C355" s="19">
        <v>1</v>
      </c>
      <c r="D355" s="19"/>
      <c r="E355" s="19"/>
      <c r="F355" s="19">
        <v>1</v>
      </c>
    </row>
    <row r="356" spans="1:6" x14ac:dyDescent="0.2">
      <c r="A356" s="18">
        <v>1334948518</v>
      </c>
      <c r="B356" s="19"/>
      <c r="C356" s="19"/>
      <c r="D356" s="19"/>
      <c r="E356" s="19">
        <v>1</v>
      </c>
      <c r="F356" s="19">
        <v>1</v>
      </c>
    </row>
    <row r="357" spans="1:6" x14ac:dyDescent="0.2">
      <c r="A357" s="18">
        <v>1334989881</v>
      </c>
      <c r="B357" s="19"/>
      <c r="C357" s="19"/>
      <c r="D357" s="19"/>
      <c r="E357" s="19">
        <v>1</v>
      </c>
      <c r="F357" s="19">
        <v>1</v>
      </c>
    </row>
    <row r="358" spans="1:6" x14ac:dyDescent="0.2">
      <c r="A358" s="18">
        <v>1335194944</v>
      </c>
      <c r="B358" s="19"/>
      <c r="C358" s="19"/>
      <c r="D358" s="19"/>
      <c r="E358" s="19">
        <v>1</v>
      </c>
      <c r="F358" s="19">
        <v>1</v>
      </c>
    </row>
    <row r="359" spans="1:6" x14ac:dyDescent="0.2">
      <c r="A359" s="18">
        <v>1335232055</v>
      </c>
      <c r="B359" s="19"/>
      <c r="C359" s="19"/>
      <c r="D359" s="19"/>
      <c r="E359" s="19">
        <v>1</v>
      </c>
      <c r="F359" s="19">
        <v>1</v>
      </c>
    </row>
    <row r="360" spans="1:6" x14ac:dyDescent="0.2">
      <c r="A360" s="18">
        <v>1335245276</v>
      </c>
      <c r="B360" s="19"/>
      <c r="C360" s="19"/>
      <c r="D360" s="19"/>
      <c r="E360" s="19">
        <v>1</v>
      </c>
      <c r="F360" s="19">
        <v>1</v>
      </c>
    </row>
    <row r="361" spans="1:6" x14ac:dyDescent="0.2">
      <c r="A361" s="18">
        <v>1335293168</v>
      </c>
      <c r="B361" s="19"/>
      <c r="C361" s="19"/>
      <c r="D361" s="19"/>
      <c r="E361" s="19">
        <v>1</v>
      </c>
      <c r="F361" s="19">
        <v>1</v>
      </c>
    </row>
    <row r="362" spans="1:6" x14ac:dyDescent="0.2">
      <c r="A362" s="18">
        <v>1335397188</v>
      </c>
      <c r="B362" s="19"/>
      <c r="C362" s="19"/>
      <c r="D362" s="19"/>
      <c r="E362" s="19">
        <v>1</v>
      </c>
      <c r="F362" s="19">
        <v>1</v>
      </c>
    </row>
    <row r="363" spans="1:6" x14ac:dyDescent="0.2">
      <c r="A363" s="18">
        <v>1335473931</v>
      </c>
      <c r="B363" s="19"/>
      <c r="C363" s="19"/>
      <c r="D363" s="19"/>
      <c r="E363" s="19">
        <v>1</v>
      </c>
      <c r="F363" s="19">
        <v>1</v>
      </c>
    </row>
    <row r="364" spans="1:6" x14ac:dyDescent="0.2">
      <c r="A364" s="18">
        <v>1335491997</v>
      </c>
      <c r="B364" s="19"/>
      <c r="C364" s="19"/>
      <c r="D364" s="19"/>
      <c r="E364" s="19">
        <v>1</v>
      </c>
      <c r="F364" s="19">
        <v>1</v>
      </c>
    </row>
    <row r="365" spans="1:6" x14ac:dyDescent="0.2">
      <c r="A365" s="18">
        <v>1335541393</v>
      </c>
      <c r="B365" s="19"/>
      <c r="C365" s="19"/>
      <c r="D365" s="19"/>
      <c r="E365" s="19">
        <v>1</v>
      </c>
      <c r="F365" s="19">
        <v>1</v>
      </c>
    </row>
    <row r="366" spans="1:6" x14ac:dyDescent="0.2">
      <c r="A366" s="18">
        <v>1335567144</v>
      </c>
      <c r="B366" s="19"/>
      <c r="C366" s="19"/>
      <c r="D366" s="19"/>
      <c r="E366" s="19">
        <v>1</v>
      </c>
      <c r="F366" s="19">
        <v>1</v>
      </c>
    </row>
    <row r="367" spans="1:6" x14ac:dyDescent="0.2">
      <c r="A367" s="18">
        <v>1335567655</v>
      </c>
      <c r="B367" s="19"/>
      <c r="C367" s="19">
        <v>1</v>
      </c>
      <c r="D367" s="19"/>
      <c r="E367" s="19"/>
      <c r="F367" s="19">
        <v>1</v>
      </c>
    </row>
    <row r="368" spans="1:6" x14ac:dyDescent="0.2">
      <c r="A368" s="18">
        <v>1335570863</v>
      </c>
      <c r="B368" s="19"/>
      <c r="C368" s="19"/>
      <c r="D368" s="19"/>
      <c r="E368" s="19">
        <v>1</v>
      </c>
      <c r="F368" s="19">
        <v>1</v>
      </c>
    </row>
    <row r="369" spans="1:6" x14ac:dyDescent="0.2">
      <c r="A369" s="18">
        <v>1335855631</v>
      </c>
      <c r="B369" s="19"/>
      <c r="C369" s="19">
        <v>1</v>
      </c>
      <c r="D369" s="19"/>
      <c r="E369" s="19"/>
      <c r="F369" s="19">
        <v>1</v>
      </c>
    </row>
    <row r="370" spans="1:6" x14ac:dyDescent="0.2">
      <c r="A370" s="18">
        <v>1335892587</v>
      </c>
      <c r="B370" s="19"/>
      <c r="C370" s="19">
        <v>1</v>
      </c>
      <c r="D370" s="19"/>
      <c r="E370" s="19"/>
      <c r="F370" s="19">
        <v>1</v>
      </c>
    </row>
    <row r="371" spans="1:6" x14ac:dyDescent="0.2">
      <c r="A371" s="18">
        <v>1335987789</v>
      </c>
      <c r="B371" s="19"/>
      <c r="C371" s="19"/>
      <c r="D371" s="19"/>
      <c r="E371" s="19">
        <v>1</v>
      </c>
      <c r="F371" s="19">
        <v>1</v>
      </c>
    </row>
    <row r="372" spans="1:6" x14ac:dyDescent="0.2">
      <c r="A372" s="18">
        <v>1336009346</v>
      </c>
      <c r="B372" s="19"/>
      <c r="C372" s="19"/>
      <c r="D372" s="19"/>
      <c r="E372" s="19">
        <v>1</v>
      </c>
      <c r="F372" s="19">
        <v>1</v>
      </c>
    </row>
    <row r="373" spans="1:6" x14ac:dyDescent="0.2">
      <c r="A373" s="18">
        <v>1336232730</v>
      </c>
      <c r="B373" s="19"/>
      <c r="C373" s="19"/>
      <c r="D373" s="19"/>
      <c r="E373" s="19">
        <v>1</v>
      </c>
      <c r="F373" s="19">
        <v>1</v>
      </c>
    </row>
    <row r="374" spans="1:6" x14ac:dyDescent="0.2">
      <c r="A374" s="18">
        <v>1336238395</v>
      </c>
      <c r="B374" s="19"/>
      <c r="C374" s="19"/>
      <c r="D374" s="19"/>
      <c r="E374" s="19">
        <v>1</v>
      </c>
      <c r="F374" s="19">
        <v>1</v>
      </c>
    </row>
    <row r="375" spans="1:6" x14ac:dyDescent="0.2">
      <c r="A375" s="18">
        <v>1336430575</v>
      </c>
      <c r="B375" s="19"/>
      <c r="C375" s="19"/>
      <c r="D375" s="19"/>
      <c r="E375" s="19">
        <v>1</v>
      </c>
      <c r="F375" s="19">
        <v>1</v>
      </c>
    </row>
    <row r="376" spans="1:6" x14ac:dyDescent="0.2">
      <c r="A376" s="18">
        <v>1336482857</v>
      </c>
      <c r="B376" s="19"/>
      <c r="C376" s="19"/>
      <c r="D376" s="19"/>
      <c r="E376" s="19">
        <v>1</v>
      </c>
      <c r="F376" s="19">
        <v>1</v>
      </c>
    </row>
    <row r="377" spans="1:6" x14ac:dyDescent="0.2">
      <c r="A377" s="18">
        <v>1336506905</v>
      </c>
      <c r="B377" s="19"/>
      <c r="C377" s="19">
        <v>1</v>
      </c>
      <c r="D377" s="19"/>
      <c r="E377" s="19"/>
      <c r="F377" s="19">
        <v>1</v>
      </c>
    </row>
    <row r="378" spans="1:6" x14ac:dyDescent="0.2">
      <c r="A378" s="18">
        <v>1336512309</v>
      </c>
      <c r="B378" s="19"/>
      <c r="C378" s="19"/>
      <c r="D378" s="19"/>
      <c r="E378" s="19">
        <v>1</v>
      </c>
      <c r="F378" s="19">
        <v>1</v>
      </c>
    </row>
    <row r="379" spans="1:6" x14ac:dyDescent="0.2">
      <c r="A379" s="18">
        <v>1336627492</v>
      </c>
      <c r="B379" s="19"/>
      <c r="C379" s="19"/>
      <c r="D379" s="19"/>
      <c r="E379" s="19">
        <v>1</v>
      </c>
      <c r="F379" s="19">
        <v>1</v>
      </c>
    </row>
    <row r="380" spans="1:6" x14ac:dyDescent="0.2">
      <c r="A380" s="18">
        <v>1336643377</v>
      </c>
      <c r="B380" s="19"/>
      <c r="C380" s="19"/>
      <c r="D380" s="19"/>
      <c r="E380" s="19">
        <v>1</v>
      </c>
      <c r="F380" s="19">
        <v>1</v>
      </c>
    </row>
    <row r="381" spans="1:6" x14ac:dyDescent="0.2">
      <c r="A381" s="18">
        <v>1336795283</v>
      </c>
      <c r="B381" s="19"/>
      <c r="C381" s="19">
        <v>1</v>
      </c>
      <c r="D381" s="19"/>
      <c r="E381" s="19"/>
      <c r="F381" s="19">
        <v>1</v>
      </c>
    </row>
    <row r="382" spans="1:6" x14ac:dyDescent="0.2">
      <c r="A382" s="18">
        <v>1337095997</v>
      </c>
      <c r="B382" s="19"/>
      <c r="C382" s="19">
        <v>1</v>
      </c>
      <c r="D382" s="19"/>
      <c r="E382" s="19"/>
      <c r="F382" s="19">
        <v>1</v>
      </c>
    </row>
    <row r="383" spans="1:6" x14ac:dyDescent="0.2">
      <c r="A383" s="18">
        <v>1337125368</v>
      </c>
      <c r="B383" s="19"/>
      <c r="C383" s="19">
        <v>1</v>
      </c>
      <c r="D383" s="19"/>
      <c r="E383" s="19"/>
      <c r="F383" s="19">
        <v>1</v>
      </c>
    </row>
    <row r="384" spans="1:6" x14ac:dyDescent="0.2">
      <c r="A384" s="18">
        <v>1337659393</v>
      </c>
      <c r="B384" s="19"/>
      <c r="C384" s="19"/>
      <c r="D384" s="19"/>
      <c r="E384" s="19">
        <v>1</v>
      </c>
      <c r="F384" s="19">
        <v>1</v>
      </c>
    </row>
    <row r="385" spans="1:6" x14ac:dyDescent="0.2">
      <c r="A385" s="18">
        <v>1337834963</v>
      </c>
      <c r="B385" s="19"/>
      <c r="C385" s="19">
        <v>1</v>
      </c>
      <c r="D385" s="19"/>
      <c r="E385" s="19"/>
      <c r="F385" s="19">
        <v>1</v>
      </c>
    </row>
    <row r="386" spans="1:6" x14ac:dyDescent="0.2">
      <c r="A386" s="18">
        <v>1337884375</v>
      </c>
      <c r="B386" s="19"/>
      <c r="C386" s="19"/>
      <c r="D386" s="19"/>
      <c r="E386" s="19">
        <v>1</v>
      </c>
      <c r="F386" s="19">
        <v>1</v>
      </c>
    </row>
    <row r="387" spans="1:6" x14ac:dyDescent="0.2">
      <c r="A387" s="18">
        <v>1337887451</v>
      </c>
      <c r="B387" s="19"/>
      <c r="C387" s="19"/>
      <c r="D387" s="19"/>
      <c r="E387" s="19">
        <v>1</v>
      </c>
      <c r="F387" s="19">
        <v>1</v>
      </c>
    </row>
    <row r="388" spans="1:6" x14ac:dyDescent="0.2">
      <c r="A388" s="18">
        <v>1337977248</v>
      </c>
      <c r="B388" s="19">
        <v>1</v>
      </c>
      <c r="C388" s="19"/>
      <c r="D388" s="19"/>
      <c r="E388" s="19"/>
      <c r="F388" s="19">
        <v>1</v>
      </c>
    </row>
    <row r="389" spans="1:6" x14ac:dyDescent="0.2">
      <c r="A389" s="18">
        <v>1338322571</v>
      </c>
      <c r="B389" s="19"/>
      <c r="C389" s="19"/>
      <c r="D389" s="19"/>
      <c r="E389" s="19">
        <v>1</v>
      </c>
      <c r="F389" s="19">
        <v>1</v>
      </c>
    </row>
    <row r="390" spans="1:6" x14ac:dyDescent="0.2">
      <c r="A390" s="18">
        <v>1338336588</v>
      </c>
      <c r="B390" s="19"/>
      <c r="C390" s="19"/>
      <c r="D390" s="19"/>
      <c r="E390" s="19">
        <v>1</v>
      </c>
      <c r="F390" s="19">
        <v>1</v>
      </c>
    </row>
    <row r="391" spans="1:6" x14ac:dyDescent="0.2">
      <c r="A391" s="18">
        <v>1338346281</v>
      </c>
      <c r="B391" s="19"/>
      <c r="C391" s="19"/>
      <c r="D391" s="19"/>
      <c r="E391" s="19">
        <v>1</v>
      </c>
      <c r="F391" s="19">
        <v>1</v>
      </c>
    </row>
    <row r="392" spans="1:6" x14ac:dyDescent="0.2">
      <c r="A392" s="18">
        <v>1338352043</v>
      </c>
      <c r="B392" s="19"/>
      <c r="C392" s="19"/>
      <c r="D392" s="19"/>
      <c r="E392" s="19">
        <v>1</v>
      </c>
      <c r="F392" s="19">
        <v>1</v>
      </c>
    </row>
    <row r="393" spans="1:6" x14ac:dyDescent="0.2">
      <c r="A393" s="18">
        <v>1338928537</v>
      </c>
      <c r="B393" s="19"/>
      <c r="C393" s="19"/>
      <c r="D393" s="19"/>
      <c r="E393" s="19">
        <v>1</v>
      </c>
      <c r="F393" s="19">
        <v>1</v>
      </c>
    </row>
    <row r="394" spans="1:6" x14ac:dyDescent="0.2">
      <c r="A394" s="18">
        <v>1339091211</v>
      </c>
      <c r="B394" s="19"/>
      <c r="C394" s="19"/>
      <c r="D394" s="19"/>
      <c r="E394" s="19">
        <v>1</v>
      </c>
      <c r="F394" s="19">
        <v>1</v>
      </c>
    </row>
    <row r="395" spans="1:6" x14ac:dyDescent="0.2">
      <c r="A395" s="18">
        <v>1339098689</v>
      </c>
      <c r="B395" s="19"/>
      <c r="C395" s="19"/>
      <c r="D395" s="19"/>
      <c r="E395" s="19">
        <v>1</v>
      </c>
      <c r="F395" s="19">
        <v>1</v>
      </c>
    </row>
    <row r="396" spans="1:6" x14ac:dyDescent="0.2">
      <c r="A396" s="18">
        <v>1339109212</v>
      </c>
      <c r="B396" s="19"/>
      <c r="C396" s="19"/>
      <c r="D396" s="19"/>
      <c r="E396" s="19">
        <v>1</v>
      </c>
      <c r="F396" s="19">
        <v>1</v>
      </c>
    </row>
    <row r="397" spans="1:6" x14ac:dyDescent="0.2">
      <c r="A397" s="18">
        <v>1339158569</v>
      </c>
      <c r="B397" s="19"/>
      <c r="C397" s="19"/>
      <c r="D397" s="19"/>
      <c r="E397" s="19">
        <v>1</v>
      </c>
      <c r="F397" s="19">
        <v>1</v>
      </c>
    </row>
    <row r="398" spans="1:6" x14ac:dyDescent="0.2">
      <c r="A398" s="18">
        <v>1339207647</v>
      </c>
      <c r="B398" s="19"/>
      <c r="C398" s="19"/>
      <c r="D398" s="19"/>
      <c r="E398" s="19">
        <v>1</v>
      </c>
      <c r="F398" s="19">
        <v>1</v>
      </c>
    </row>
    <row r="399" spans="1:6" x14ac:dyDescent="0.2">
      <c r="A399" s="18">
        <v>1339523132</v>
      </c>
      <c r="B399" s="19"/>
      <c r="C399" s="19"/>
      <c r="D399" s="19"/>
      <c r="E399" s="19">
        <v>1</v>
      </c>
      <c r="F399" s="19">
        <v>1</v>
      </c>
    </row>
    <row r="400" spans="1:6" x14ac:dyDescent="0.2">
      <c r="A400" s="18">
        <v>1339549982</v>
      </c>
      <c r="B400" s="19"/>
      <c r="C400" s="19"/>
      <c r="D400" s="19"/>
      <c r="E400" s="19">
        <v>1</v>
      </c>
      <c r="F400" s="19">
        <v>1</v>
      </c>
    </row>
    <row r="401" spans="1:6" x14ac:dyDescent="0.2">
      <c r="A401" s="18">
        <v>1339651143</v>
      </c>
      <c r="B401" s="19"/>
      <c r="C401" s="19"/>
      <c r="D401" s="19"/>
      <c r="E401" s="19">
        <v>1</v>
      </c>
      <c r="F401" s="19">
        <v>1</v>
      </c>
    </row>
    <row r="402" spans="1:6" x14ac:dyDescent="0.2">
      <c r="A402" s="18">
        <v>1339694816</v>
      </c>
      <c r="B402" s="19"/>
      <c r="C402" s="19"/>
      <c r="D402" s="19"/>
      <c r="E402" s="19">
        <v>1</v>
      </c>
      <c r="F402" s="19">
        <v>1</v>
      </c>
    </row>
    <row r="403" spans="1:6" x14ac:dyDescent="0.2">
      <c r="A403" s="18">
        <v>1339704141</v>
      </c>
      <c r="B403" s="19"/>
      <c r="C403" s="19"/>
      <c r="D403" s="19"/>
      <c r="E403" s="19">
        <v>1</v>
      </c>
      <c r="F403" s="19">
        <v>1</v>
      </c>
    </row>
    <row r="404" spans="1:6" x14ac:dyDescent="0.2">
      <c r="A404" s="18">
        <v>1339738951</v>
      </c>
      <c r="B404" s="19"/>
      <c r="C404" s="19"/>
      <c r="D404" s="19"/>
      <c r="E404" s="19">
        <v>1</v>
      </c>
      <c r="F404" s="19">
        <v>1</v>
      </c>
    </row>
    <row r="405" spans="1:6" x14ac:dyDescent="0.2">
      <c r="A405" s="18">
        <v>1339768804</v>
      </c>
      <c r="B405" s="19"/>
      <c r="C405" s="19"/>
      <c r="D405" s="19"/>
      <c r="E405" s="19">
        <v>1</v>
      </c>
      <c r="F405" s="19">
        <v>1</v>
      </c>
    </row>
    <row r="406" spans="1:6" x14ac:dyDescent="0.2">
      <c r="A406" s="18">
        <v>1339790587</v>
      </c>
      <c r="B406" s="19"/>
      <c r="C406" s="19"/>
      <c r="D406" s="19"/>
      <c r="E406" s="19">
        <v>1</v>
      </c>
      <c r="F406" s="19">
        <v>1</v>
      </c>
    </row>
    <row r="407" spans="1:6" x14ac:dyDescent="0.2">
      <c r="A407" s="18">
        <v>1340055345</v>
      </c>
      <c r="B407" s="19"/>
      <c r="C407" s="19">
        <v>1</v>
      </c>
      <c r="D407" s="19"/>
      <c r="E407" s="19"/>
      <c r="F407" s="19">
        <v>1</v>
      </c>
    </row>
    <row r="408" spans="1:6" x14ac:dyDescent="0.2">
      <c r="A408" s="18">
        <v>1340056398</v>
      </c>
      <c r="B408" s="19"/>
      <c r="C408" s="19"/>
      <c r="D408" s="19"/>
      <c r="E408" s="19">
        <v>1</v>
      </c>
      <c r="F408" s="19">
        <v>1</v>
      </c>
    </row>
    <row r="409" spans="1:6" x14ac:dyDescent="0.2">
      <c r="A409" s="18">
        <v>1340139811</v>
      </c>
      <c r="B409" s="19"/>
      <c r="C409" s="19"/>
      <c r="D409" s="19"/>
      <c r="E409" s="19">
        <v>1</v>
      </c>
      <c r="F409" s="19">
        <v>1</v>
      </c>
    </row>
    <row r="410" spans="1:6" x14ac:dyDescent="0.2">
      <c r="A410" s="18">
        <v>1340233365</v>
      </c>
      <c r="B410" s="19"/>
      <c r="C410" s="19"/>
      <c r="D410" s="19"/>
      <c r="E410" s="19">
        <v>1</v>
      </c>
      <c r="F410" s="19">
        <v>1</v>
      </c>
    </row>
    <row r="411" spans="1:6" x14ac:dyDescent="0.2">
      <c r="A411" s="18">
        <v>1340296440</v>
      </c>
      <c r="B411" s="19"/>
      <c r="C411" s="19">
        <v>1</v>
      </c>
      <c r="D411" s="19"/>
      <c r="E411" s="19"/>
      <c r="F411" s="19">
        <v>1</v>
      </c>
    </row>
    <row r="412" spans="1:6" x14ac:dyDescent="0.2">
      <c r="A412" s="18">
        <v>1340329202</v>
      </c>
      <c r="B412" s="19"/>
      <c r="C412" s="19"/>
      <c r="D412" s="19"/>
      <c r="E412" s="19">
        <v>1</v>
      </c>
      <c r="F412" s="19">
        <v>1</v>
      </c>
    </row>
    <row r="413" spans="1:6" x14ac:dyDescent="0.2">
      <c r="A413" s="18">
        <v>1340372006</v>
      </c>
      <c r="B413" s="19"/>
      <c r="C413" s="19"/>
      <c r="D413" s="19"/>
      <c r="E413" s="19">
        <v>1</v>
      </c>
      <c r="F413" s="19">
        <v>1</v>
      </c>
    </row>
    <row r="414" spans="1:6" x14ac:dyDescent="0.2">
      <c r="A414" s="18">
        <v>1340642717</v>
      </c>
      <c r="B414" s="19"/>
      <c r="C414" s="19"/>
      <c r="D414" s="19"/>
      <c r="E414" s="19">
        <v>1</v>
      </c>
      <c r="F414" s="19">
        <v>1</v>
      </c>
    </row>
    <row r="415" spans="1:6" x14ac:dyDescent="0.2">
      <c r="A415" s="18">
        <v>1340901345</v>
      </c>
      <c r="B415" s="19"/>
      <c r="C415" s="19"/>
      <c r="D415" s="19"/>
      <c r="E415" s="19">
        <v>1</v>
      </c>
      <c r="F415" s="19">
        <v>1</v>
      </c>
    </row>
    <row r="416" spans="1:6" x14ac:dyDescent="0.2">
      <c r="A416" s="18">
        <v>1340944096</v>
      </c>
      <c r="B416" s="19"/>
      <c r="C416" s="19"/>
      <c r="D416" s="19"/>
      <c r="E416" s="19">
        <v>1</v>
      </c>
      <c r="F416" s="19">
        <v>1</v>
      </c>
    </row>
    <row r="417" spans="1:6" x14ac:dyDescent="0.2">
      <c r="A417" s="18">
        <v>1341524220</v>
      </c>
      <c r="B417" s="19"/>
      <c r="C417" s="19"/>
      <c r="D417" s="19"/>
      <c r="E417" s="19">
        <v>1</v>
      </c>
      <c r="F417" s="19">
        <v>1</v>
      </c>
    </row>
    <row r="418" spans="1:6" x14ac:dyDescent="0.2">
      <c r="A418" s="18">
        <v>1341800110</v>
      </c>
      <c r="B418" s="19"/>
      <c r="C418" s="19"/>
      <c r="D418" s="19"/>
      <c r="E418" s="19">
        <v>1</v>
      </c>
      <c r="F418" s="19">
        <v>1</v>
      </c>
    </row>
    <row r="419" spans="1:6" x14ac:dyDescent="0.2">
      <c r="A419" s="18">
        <v>1341856178</v>
      </c>
      <c r="B419" s="19"/>
      <c r="C419" s="19"/>
      <c r="D419" s="19"/>
      <c r="E419" s="19">
        <v>1</v>
      </c>
      <c r="F419" s="19">
        <v>1</v>
      </c>
    </row>
    <row r="420" spans="1:6" x14ac:dyDescent="0.2">
      <c r="A420" s="18">
        <v>1341875544</v>
      </c>
      <c r="B420" s="19"/>
      <c r="C420" s="19"/>
      <c r="D420" s="19"/>
      <c r="E420" s="19">
        <v>1</v>
      </c>
      <c r="F420" s="19">
        <v>1</v>
      </c>
    </row>
    <row r="421" spans="1:6" x14ac:dyDescent="0.2">
      <c r="A421" s="18">
        <v>1341892127</v>
      </c>
      <c r="B421" s="19"/>
      <c r="C421" s="19"/>
      <c r="D421" s="19"/>
      <c r="E421" s="19">
        <v>1</v>
      </c>
      <c r="F421" s="19">
        <v>1</v>
      </c>
    </row>
    <row r="422" spans="1:6" x14ac:dyDescent="0.2">
      <c r="A422" s="18">
        <v>1342043088</v>
      </c>
      <c r="B422" s="19"/>
      <c r="C422" s="19">
        <v>1</v>
      </c>
      <c r="D422" s="19"/>
      <c r="E422" s="19"/>
      <c r="F422" s="19">
        <v>1</v>
      </c>
    </row>
    <row r="423" spans="1:6" x14ac:dyDescent="0.2">
      <c r="A423" s="18">
        <v>1342487785</v>
      </c>
      <c r="B423" s="19"/>
      <c r="C423" s="19"/>
      <c r="D423" s="19"/>
      <c r="E423" s="19">
        <v>1</v>
      </c>
      <c r="F423" s="19">
        <v>1</v>
      </c>
    </row>
    <row r="424" spans="1:6" x14ac:dyDescent="0.2">
      <c r="A424" s="18">
        <v>1342494445</v>
      </c>
      <c r="B424" s="19"/>
      <c r="C424" s="19"/>
      <c r="D424" s="19"/>
      <c r="E424" s="19">
        <v>1</v>
      </c>
      <c r="F424" s="19">
        <v>1</v>
      </c>
    </row>
    <row r="425" spans="1:6" x14ac:dyDescent="0.2">
      <c r="A425" s="18">
        <v>1342545994</v>
      </c>
      <c r="B425" s="19"/>
      <c r="C425" s="19"/>
      <c r="D425" s="19"/>
      <c r="E425" s="19">
        <v>1</v>
      </c>
      <c r="F425" s="19">
        <v>1</v>
      </c>
    </row>
    <row r="426" spans="1:6" x14ac:dyDescent="0.2">
      <c r="A426" s="18">
        <v>1342556566</v>
      </c>
      <c r="B426" s="19"/>
      <c r="C426" s="19"/>
      <c r="D426" s="19"/>
      <c r="E426" s="19">
        <v>1</v>
      </c>
      <c r="F426" s="19">
        <v>1</v>
      </c>
    </row>
    <row r="427" spans="1:6" x14ac:dyDescent="0.2">
      <c r="A427" s="18">
        <v>1342801164</v>
      </c>
      <c r="B427" s="19">
        <v>1</v>
      </c>
      <c r="C427" s="19"/>
      <c r="D427" s="19"/>
      <c r="E427" s="19"/>
      <c r="F427" s="19">
        <v>1</v>
      </c>
    </row>
    <row r="428" spans="1:6" x14ac:dyDescent="0.2">
      <c r="A428" s="18">
        <v>1342844861</v>
      </c>
      <c r="B428" s="19"/>
      <c r="C428" s="19"/>
      <c r="D428" s="19"/>
      <c r="E428" s="19">
        <v>1</v>
      </c>
      <c r="F428" s="19">
        <v>1</v>
      </c>
    </row>
    <row r="429" spans="1:6" x14ac:dyDescent="0.2">
      <c r="A429" s="18">
        <v>1343018807</v>
      </c>
      <c r="B429" s="19"/>
      <c r="C429" s="19"/>
      <c r="D429" s="19"/>
      <c r="E429" s="19">
        <v>1</v>
      </c>
      <c r="F429" s="19">
        <v>1</v>
      </c>
    </row>
    <row r="430" spans="1:6" x14ac:dyDescent="0.2">
      <c r="A430" s="18">
        <v>1343068334</v>
      </c>
      <c r="B430" s="19"/>
      <c r="C430" s="19"/>
      <c r="D430" s="19"/>
      <c r="E430" s="19">
        <v>1</v>
      </c>
      <c r="F430" s="19">
        <v>1</v>
      </c>
    </row>
    <row r="431" spans="1:6" x14ac:dyDescent="0.2">
      <c r="A431" s="18">
        <v>1343085285</v>
      </c>
      <c r="B431" s="19"/>
      <c r="C431" s="19">
        <v>1</v>
      </c>
      <c r="D431" s="19"/>
      <c r="E431" s="19"/>
      <c r="F431" s="19">
        <v>1</v>
      </c>
    </row>
    <row r="432" spans="1:6" x14ac:dyDescent="0.2">
      <c r="A432" s="18">
        <v>1343096197</v>
      </c>
      <c r="B432" s="19"/>
      <c r="C432" s="19"/>
      <c r="D432" s="19"/>
      <c r="E432" s="19">
        <v>1</v>
      </c>
      <c r="F432" s="19">
        <v>1</v>
      </c>
    </row>
    <row r="433" spans="1:6" x14ac:dyDescent="0.2">
      <c r="A433" s="18">
        <v>1343320425</v>
      </c>
      <c r="B433" s="19"/>
      <c r="C433" s="19"/>
      <c r="D433" s="19"/>
      <c r="E433" s="19">
        <v>1</v>
      </c>
      <c r="F433" s="19">
        <v>1</v>
      </c>
    </row>
    <row r="434" spans="1:6" x14ac:dyDescent="0.2">
      <c r="A434" s="18">
        <v>1343326302</v>
      </c>
      <c r="B434" s="19"/>
      <c r="C434" s="19"/>
      <c r="D434" s="19"/>
      <c r="E434" s="19">
        <v>1</v>
      </c>
      <c r="F434" s="19">
        <v>1</v>
      </c>
    </row>
    <row r="435" spans="1:6" x14ac:dyDescent="0.2">
      <c r="A435" s="18">
        <v>1343326747</v>
      </c>
      <c r="B435" s="19"/>
      <c r="C435" s="19">
        <v>1</v>
      </c>
      <c r="D435" s="19"/>
      <c r="E435" s="19"/>
      <c r="F435" s="19">
        <v>1</v>
      </c>
    </row>
    <row r="436" spans="1:6" x14ac:dyDescent="0.2">
      <c r="A436" s="18">
        <v>1343425023</v>
      </c>
      <c r="B436" s="19"/>
      <c r="C436" s="19">
        <v>1</v>
      </c>
      <c r="D436" s="19"/>
      <c r="E436" s="19"/>
      <c r="F436" s="19">
        <v>1</v>
      </c>
    </row>
    <row r="437" spans="1:6" x14ac:dyDescent="0.2">
      <c r="A437" s="18">
        <v>1343682681</v>
      </c>
      <c r="B437" s="19"/>
      <c r="C437" s="19"/>
      <c r="D437" s="19"/>
      <c r="E437" s="19">
        <v>1</v>
      </c>
      <c r="F437" s="19">
        <v>1</v>
      </c>
    </row>
    <row r="438" spans="1:6" x14ac:dyDescent="0.2">
      <c r="A438" s="18">
        <v>1343741347</v>
      </c>
      <c r="B438" s="19"/>
      <c r="C438" s="19"/>
      <c r="D438" s="19"/>
      <c r="E438" s="19">
        <v>1</v>
      </c>
      <c r="F438" s="19">
        <v>1</v>
      </c>
    </row>
    <row r="439" spans="1:6" x14ac:dyDescent="0.2">
      <c r="A439" s="18">
        <v>1343867524</v>
      </c>
      <c r="B439" s="19"/>
      <c r="C439" s="19"/>
      <c r="D439" s="19"/>
      <c r="E439" s="19">
        <v>1</v>
      </c>
      <c r="F439" s="19">
        <v>1</v>
      </c>
    </row>
    <row r="440" spans="1:6" x14ac:dyDescent="0.2">
      <c r="A440" s="18">
        <v>1343870462</v>
      </c>
      <c r="B440" s="19"/>
      <c r="C440" s="19"/>
      <c r="D440" s="19"/>
      <c r="E440" s="19">
        <v>1</v>
      </c>
      <c r="F440" s="19">
        <v>1</v>
      </c>
    </row>
    <row r="441" spans="1:6" x14ac:dyDescent="0.2">
      <c r="A441" s="18">
        <v>1343993448</v>
      </c>
      <c r="B441" s="19"/>
      <c r="C441" s="19">
        <v>1</v>
      </c>
      <c r="D441" s="19"/>
      <c r="E441" s="19"/>
      <c r="F441" s="19">
        <v>1</v>
      </c>
    </row>
    <row r="442" spans="1:6" x14ac:dyDescent="0.2">
      <c r="A442" s="18">
        <v>1344062865</v>
      </c>
      <c r="B442" s="19">
        <v>1</v>
      </c>
      <c r="C442" s="19"/>
      <c r="D442" s="19"/>
      <c r="E442" s="19"/>
      <c r="F442" s="19">
        <v>1</v>
      </c>
    </row>
    <row r="443" spans="1:6" x14ac:dyDescent="0.2">
      <c r="A443" s="18">
        <v>1344281383</v>
      </c>
      <c r="B443" s="19"/>
      <c r="C443" s="19"/>
      <c r="D443" s="19"/>
      <c r="E443" s="19">
        <v>1</v>
      </c>
      <c r="F443" s="19">
        <v>1</v>
      </c>
    </row>
    <row r="444" spans="1:6" x14ac:dyDescent="0.2">
      <c r="A444" s="18">
        <v>1344465464</v>
      </c>
      <c r="B444" s="19"/>
      <c r="C444" s="19">
        <v>1</v>
      </c>
      <c r="D444" s="19"/>
      <c r="E444" s="19"/>
      <c r="F444" s="19">
        <v>1</v>
      </c>
    </row>
    <row r="445" spans="1:6" x14ac:dyDescent="0.2">
      <c r="A445" s="18">
        <v>1344857083</v>
      </c>
      <c r="B445" s="19"/>
      <c r="C445" s="19"/>
      <c r="D445" s="19"/>
      <c r="E445" s="19">
        <v>1</v>
      </c>
      <c r="F445" s="19">
        <v>1</v>
      </c>
    </row>
    <row r="446" spans="1:6" x14ac:dyDescent="0.2">
      <c r="A446" s="18">
        <v>1344880934</v>
      </c>
      <c r="B446" s="19"/>
      <c r="C446" s="19"/>
      <c r="D446" s="19"/>
      <c r="E446" s="19">
        <v>1</v>
      </c>
      <c r="F446" s="19">
        <v>1</v>
      </c>
    </row>
    <row r="447" spans="1:6" x14ac:dyDescent="0.2">
      <c r="A447" s="18">
        <v>1344917580</v>
      </c>
      <c r="B447" s="19"/>
      <c r="C447" s="19"/>
      <c r="D447" s="19"/>
      <c r="E447" s="19">
        <v>1</v>
      </c>
      <c r="F447" s="19">
        <v>1</v>
      </c>
    </row>
    <row r="448" spans="1:6" x14ac:dyDescent="0.2">
      <c r="A448" s="18">
        <v>1344961134</v>
      </c>
      <c r="B448" s="19"/>
      <c r="C448" s="19">
        <v>1</v>
      </c>
      <c r="D448" s="19"/>
      <c r="E448" s="19"/>
      <c r="F448" s="19">
        <v>1</v>
      </c>
    </row>
    <row r="449" spans="1:6" x14ac:dyDescent="0.2">
      <c r="A449" s="18">
        <v>1344962853</v>
      </c>
      <c r="B449" s="19"/>
      <c r="C449" s="19"/>
      <c r="D449" s="19"/>
      <c r="E449" s="19">
        <v>1</v>
      </c>
      <c r="F449" s="19">
        <v>1</v>
      </c>
    </row>
    <row r="450" spans="1:6" x14ac:dyDescent="0.2">
      <c r="A450" s="18">
        <v>1345056003</v>
      </c>
      <c r="B450" s="19"/>
      <c r="C450" s="19"/>
      <c r="D450" s="19"/>
      <c r="E450" s="19">
        <v>1</v>
      </c>
      <c r="F450" s="19">
        <v>1</v>
      </c>
    </row>
    <row r="451" spans="1:6" x14ac:dyDescent="0.2">
      <c r="A451" s="18">
        <v>1345062936</v>
      </c>
      <c r="B451" s="19"/>
      <c r="C451" s="19">
        <v>1</v>
      </c>
      <c r="D451" s="19"/>
      <c r="E451" s="19"/>
      <c r="F451" s="19">
        <v>1</v>
      </c>
    </row>
    <row r="452" spans="1:6" x14ac:dyDescent="0.2">
      <c r="A452" s="18">
        <v>1345664294</v>
      </c>
      <c r="B452" s="19"/>
      <c r="C452" s="19"/>
      <c r="D452" s="19"/>
      <c r="E452" s="19">
        <v>1</v>
      </c>
      <c r="F452" s="19">
        <v>1</v>
      </c>
    </row>
    <row r="453" spans="1:6" x14ac:dyDescent="0.2">
      <c r="A453" s="18">
        <v>1345716422</v>
      </c>
      <c r="B453" s="19"/>
      <c r="C453" s="19"/>
      <c r="D453" s="19"/>
      <c r="E453" s="19">
        <v>1</v>
      </c>
      <c r="F453" s="19">
        <v>1</v>
      </c>
    </row>
    <row r="454" spans="1:6" x14ac:dyDescent="0.2">
      <c r="A454" s="18">
        <v>1345741300</v>
      </c>
      <c r="B454" s="19"/>
      <c r="C454" s="19"/>
      <c r="D454" s="19"/>
      <c r="E454" s="19">
        <v>1</v>
      </c>
      <c r="F454" s="19">
        <v>1</v>
      </c>
    </row>
    <row r="455" spans="1:6" x14ac:dyDescent="0.2">
      <c r="A455" s="18">
        <v>1345745956</v>
      </c>
      <c r="B455" s="19"/>
      <c r="C455" s="19"/>
      <c r="D455" s="19"/>
      <c r="E455" s="19">
        <v>1</v>
      </c>
      <c r="F455" s="19">
        <v>1</v>
      </c>
    </row>
    <row r="456" spans="1:6" x14ac:dyDescent="0.2">
      <c r="A456" s="18">
        <v>1345828548</v>
      </c>
      <c r="B456" s="19"/>
      <c r="C456" s="19"/>
      <c r="D456" s="19"/>
      <c r="E456" s="19">
        <v>1</v>
      </c>
      <c r="F456" s="19">
        <v>1</v>
      </c>
    </row>
    <row r="457" spans="1:6" x14ac:dyDescent="0.2">
      <c r="A457" s="18">
        <v>1345924012</v>
      </c>
      <c r="B457" s="19"/>
      <c r="C457" s="19"/>
      <c r="D457" s="19"/>
      <c r="E457" s="19">
        <v>1</v>
      </c>
      <c r="F457" s="19">
        <v>1</v>
      </c>
    </row>
    <row r="458" spans="1:6" x14ac:dyDescent="0.2">
      <c r="A458" s="18">
        <v>1346042417</v>
      </c>
      <c r="B458" s="19"/>
      <c r="C458" s="19"/>
      <c r="D458" s="19"/>
      <c r="E458" s="19">
        <v>1</v>
      </c>
      <c r="F458" s="19">
        <v>1</v>
      </c>
    </row>
    <row r="459" spans="1:6" x14ac:dyDescent="0.2">
      <c r="A459" s="18">
        <v>1346180780</v>
      </c>
      <c r="B459" s="19"/>
      <c r="C459" s="19">
        <v>1</v>
      </c>
      <c r="D459" s="19"/>
      <c r="E459" s="19"/>
      <c r="F459" s="19">
        <v>1</v>
      </c>
    </row>
    <row r="460" spans="1:6" x14ac:dyDescent="0.2">
      <c r="A460" s="18">
        <v>1346194494</v>
      </c>
      <c r="B460" s="19"/>
      <c r="C460" s="19"/>
      <c r="D460" s="19"/>
      <c r="E460" s="19">
        <v>1</v>
      </c>
      <c r="F460" s="19">
        <v>1</v>
      </c>
    </row>
    <row r="461" spans="1:6" x14ac:dyDescent="0.2">
      <c r="A461" s="18">
        <v>1346276349</v>
      </c>
      <c r="B461" s="19"/>
      <c r="C461" s="19"/>
      <c r="D461" s="19"/>
      <c r="E461" s="19">
        <v>1</v>
      </c>
      <c r="F461" s="19">
        <v>1</v>
      </c>
    </row>
    <row r="462" spans="1:6" x14ac:dyDescent="0.2">
      <c r="A462" s="18">
        <v>1346345999</v>
      </c>
      <c r="B462" s="19"/>
      <c r="C462" s="19"/>
      <c r="D462" s="19"/>
      <c r="E462" s="19">
        <v>1</v>
      </c>
      <c r="F462" s="19">
        <v>1</v>
      </c>
    </row>
    <row r="463" spans="1:6" x14ac:dyDescent="0.2">
      <c r="A463" s="18">
        <v>1346463337</v>
      </c>
      <c r="B463" s="19"/>
      <c r="C463" s="19"/>
      <c r="D463" s="19"/>
      <c r="E463" s="19">
        <v>1</v>
      </c>
      <c r="F463" s="19">
        <v>1</v>
      </c>
    </row>
    <row r="464" spans="1:6" x14ac:dyDescent="0.2">
      <c r="A464" s="18">
        <v>1346799657</v>
      </c>
      <c r="B464" s="19"/>
      <c r="C464" s="19">
        <v>1</v>
      </c>
      <c r="D464" s="19"/>
      <c r="E464" s="19"/>
      <c r="F464" s="19">
        <v>1</v>
      </c>
    </row>
    <row r="465" spans="1:6" x14ac:dyDescent="0.2">
      <c r="A465" s="18">
        <v>1346800033</v>
      </c>
      <c r="B465" s="19"/>
      <c r="C465" s="19">
        <v>1</v>
      </c>
      <c r="D465" s="19"/>
      <c r="E465" s="19"/>
      <c r="F465" s="19">
        <v>1</v>
      </c>
    </row>
    <row r="466" spans="1:6" x14ac:dyDescent="0.2">
      <c r="A466" s="18">
        <v>1346806909</v>
      </c>
      <c r="B466" s="19"/>
      <c r="C466" s="19"/>
      <c r="D466" s="19"/>
      <c r="E466" s="19">
        <v>1</v>
      </c>
      <c r="F466" s="19">
        <v>1</v>
      </c>
    </row>
    <row r="467" spans="1:6" x14ac:dyDescent="0.2">
      <c r="A467" s="18">
        <v>1346885050</v>
      </c>
      <c r="B467" s="19"/>
      <c r="C467" s="19"/>
      <c r="D467" s="19"/>
      <c r="E467" s="19">
        <v>1</v>
      </c>
      <c r="F467" s="19">
        <v>1</v>
      </c>
    </row>
    <row r="468" spans="1:6" x14ac:dyDescent="0.2">
      <c r="A468" s="18">
        <v>1346975475</v>
      </c>
      <c r="B468" s="19"/>
      <c r="C468" s="19"/>
      <c r="D468" s="19"/>
      <c r="E468" s="19">
        <v>1</v>
      </c>
      <c r="F468" s="19">
        <v>1</v>
      </c>
    </row>
    <row r="469" spans="1:6" x14ac:dyDescent="0.2">
      <c r="A469" s="18">
        <v>1347137731</v>
      </c>
      <c r="B469" s="19"/>
      <c r="C469" s="19"/>
      <c r="D469" s="19"/>
      <c r="E469" s="19">
        <v>1</v>
      </c>
      <c r="F469" s="19">
        <v>1</v>
      </c>
    </row>
    <row r="470" spans="1:6" x14ac:dyDescent="0.2">
      <c r="A470" s="18">
        <v>1347293289</v>
      </c>
      <c r="B470" s="19"/>
      <c r="C470" s="19">
        <v>1</v>
      </c>
      <c r="D470" s="19"/>
      <c r="E470" s="19"/>
      <c r="F470" s="19">
        <v>1</v>
      </c>
    </row>
    <row r="471" spans="1:6" x14ac:dyDescent="0.2">
      <c r="A471" s="18">
        <v>1347322622</v>
      </c>
      <c r="B471" s="19"/>
      <c r="C471" s="19">
        <v>1</v>
      </c>
      <c r="D471" s="19"/>
      <c r="E471" s="19"/>
      <c r="F471" s="19">
        <v>1</v>
      </c>
    </row>
    <row r="472" spans="1:6" x14ac:dyDescent="0.2">
      <c r="A472" s="18">
        <v>1347411539</v>
      </c>
      <c r="B472" s="19"/>
      <c r="C472" s="19"/>
      <c r="D472" s="19"/>
      <c r="E472" s="19">
        <v>1</v>
      </c>
      <c r="F472" s="19">
        <v>1</v>
      </c>
    </row>
    <row r="473" spans="1:6" x14ac:dyDescent="0.2">
      <c r="A473" s="18">
        <v>1347482261</v>
      </c>
      <c r="B473" s="19"/>
      <c r="C473" s="19"/>
      <c r="D473" s="19"/>
      <c r="E473" s="19">
        <v>1</v>
      </c>
      <c r="F473" s="19">
        <v>1</v>
      </c>
    </row>
    <row r="474" spans="1:6" x14ac:dyDescent="0.2">
      <c r="A474" s="18">
        <v>1347913059</v>
      </c>
      <c r="B474" s="19"/>
      <c r="C474" s="19"/>
      <c r="D474" s="19"/>
      <c r="E474" s="19">
        <v>1</v>
      </c>
      <c r="F474" s="19">
        <v>1</v>
      </c>
    </row>
    <row r="475" spans="1:6" x14ac:dyDescent="0.2">
      <c r="A475" s="18">
        <v>1348285321</v>
      </c>
      <c r="B475" s="19"/>
      <c r="C475" s="19"/>
      <c r="D475" s="19"/>
      <c r="E475" s="19">
        <v>1</v>
      </c>
      <c r="F475" s="19">
        <v>1</v>
      </c>
    </row>
    <row r="476" spans="1:6" x14ac:dyDescent="0.2">
      <c r="A476" s="18">
        <v>1348363560</v>
      </c>
      <c r="B476" s="19"/>
      <c r="C476" s="19"/>
      <c r="D476" s="19"/>
      <c r="E476" s="19">
        <v>1</v>
      </c>
      <c r="F476" s="19">
        <v>1</v>
      </c>
    </row>
    <row r="477" spans="1:6" x14ac:dyDescent="0.2">
      <c r="A477" s="18">
        <v>1348503976</v>
      </c>
      <c r="B477" s="19"/>
      <c r="C477" s="19"/>
      <c r="D477" s="19"/>
      <c r="E477" s="19">
        <v>1</v>
      </c>
      <c r="F477" s="19">
        <v>1</v>
      </c>
    </row>
    <row r="478" spans="1:6" x14ac:dyDescent="0.2">
      <c r="A478" s="18">
        <v>1348536417</v>
      </c>
      <c r="B478" s="19"/>
      <c r="C478" s="19"/>
      <c r="D478" s="19"/>
      <c r="E478" s="19">
        <v>1</v>
      </c>
      <c r="F478" s="19">
        <v>1</v>
      </c>
    </row>
    <row r="479" spans="1:6" x14ac:dyDescent="0.2">
      <c r="A479" s="18">
        <v>1348712513</v>
      </c>
      <c r="B479" s="19"/>
      <c r="C479" s="19"/>
      <c r="D479" s="19"/>
      <c r="E479" s="19">
        <v>1</v>
      </c>
      <c r="F479" s="19">
        <v>1</v>
      </c>
    </row>
    <row r="480" spans="1:6" x14ac:dyDescent="0.2">
      <c r="A480" s="18">
        <v>1348731738</v>
      </c>
      <c r="B480" s="19"/>
      <c r="C480" s="19">
        <v>1</v>
      </c>
      <c r="D480" s="19"/>
      <c r="E480" s="19"/>
      <c r="F480" s="19">
        <v>1</v>
      </c>
    </row>
    <row r="481" spans="1:6" x14ac:dyDescent="0.2">
      <c r="A481" s="18">
        <v>1348864913</v>
      </c>
      <c r="B481" s="19"/>
      <c r="C481" s="19">
        <v>1</v>
      </c>
      <c r="D481" s="19"/>
      <c r="E481" s="19"/>
      <c r="F481" s="19">
        <v>1</v>
      </c>
    </row>
    <row r="482" spans="1:6" x14ac:dyDescent="0.2">
      <c r="A482" s="18">
        <v>1349150440</v>
      </c>
      <c r="B482" s="19"/>
      <c r="C482" s="19">
        <v>1</v>
      </c>
      <c r="D482" s="19"/>
      <c r="E482" s="19"/>
      <c r="F482" s="19">
        <v>1</v>
      </c>
    </row>
    <row r="483" spans="1:6" x14ac:dyDescent="0.2">
      <c r="A483" s="18">
        <v>1349160018</v>
      </c>
      <c r="B483" s="19"/>
      <c r="C483" s="19"/>
      <c r="D483" s="19"/>
      <c r="E483" s="19">
        <v>1</v>
      </c>
      <c r="F483" s="19">
        <v>1</v>
      </c>
    </row>
    <row r="484" spans="1:6" x14ac:dyDescent="0.2">
      <c r="A484" s="18">
        <v>1349209368</v>
      </c>
      <c r="B484" s="19"/>
      <c r="C484" s="19"/>
      <c r="D484" s="19"/>
      <c r="E484" s="19">
        <v>1</v>
      </c>
      <c r="F484" s="19">
        <v>1</v>
      </c>
    </row>
    <row r="485" spans="1:6" x14ac:dyDescent="0.2">
      <c r="A485" s="18">
        <v>1349335284</v>
      </c>
      <c r="B485" s="19"/>
      <c r="C485" s="19"/>
      <c r="D485" s="19"/>
      <c r="E485" s="19">
        <v>1</v>
      </c>
      <c r="F485" s="19">
        <v>1</v>
      </c>
    </row>
    <row r="486" spans="1:6" x14ac:dyDescent="0.2">
      <c r="A486" s="18">
        <v>1349892427</v>
      </c>
      <c r="B486" s="19"/>
      <c r="C486" s="19"/>
      <c r="D486" s="19"/>
      <c r="E486" s="19">
        <v>1</v>
      </c>
      <c r="F486" s="19">
        <v>1</v>
      </c>
    </row>
    <row r="487" spans="1:6" x14ac:dyDescent="0.2">
      <c r="A487" s="18">
        <v>1349892735</v>
      </c>
      <c r="B487" s="19"/>
      <c r="C487" s="19"/>
      <c r="D487" s="19"/>
      <c r="E487" s="19">
        <v>1</v>
      </c>
      <c r="F487" s="19">
        <v>1</v>
      </c>
    </row>
    <row r="488" spans="1:6" x14ac:dyDescent="0.2">
      <c r="A488" s="18">
        <v>1349916366</v>
      </c>
      <c r="B488" s="19"/>
      <c r="C488" s="19"/>
      <c r="D488" s="19"/>
      <c r="E488" s="19">
        <v>1</v>
      </c>
      <c r="F488" s="19">
        <v>1</v>
      </c>
    </row>
    <row r="489" spans="1:6" x14ac:dyDescent="0.2">
      <c r="A489" s="18">
        <v>1349978269</v>
      </c>
      <c r="B489" s="19"/>
      <c r="C489" s="19"/>
      <c r="D489" s="19"/>
      <c r="E489" s="19">
        <v>1</v>
      </c>
      <c r="F489" s="19">
        <v>1</v>
      </c>
    </row>
    <row r="490" spans="1:6" x14ac:dyDescent="0.2">
      <c r="A490" s="18">
        <v>1350009447</v>
      </c>
      <c r="B490" s="19"/>
      <c r="C490" s="19">
        <v>1</v>
      </c>
      <c r="D490" s="19"/>
      <c r="E490" s="19"/>
      <c r="F490" s="19">
        <v>1</v>
      </c>
    </row>
    <row r="491" spans="1:6" x14ac:dyDescent="0.2">
      <c r="A491" s="18">
        <v>1350050028</v>
      </c>
      <c r="B491" s="19"/>
      <c r="C491" s="19">
        <v>1</v>
      </c>
      <c r="D491" s="19"/>
      <c r="E491" s="19"/>
      <c r="F491" s="19">
        <v>1</v>
      </c>
    </row>
    <row r="492" spans="1:6" x14ac:dyDescent="0.2">
      <c r="A492" s="18">
        <v>1350061821</v>
      </c>
      <c r="B492" s="19"/>
      <c r="C492" s="19"/>
      <c r="D492" s="19"/>
      <c r="E492" s="19">
        <v>1</v>
      </c>
      <c r="F492" s="19">
        <v>1</v>
      </c>
    </row>
    <row r="493" spans="1:6" x14ac:dyDescent="0.2">
      <c r="A493" s="18">
        <v>1350324286</v>
      </c>
      <c r="B493" s="19"/>
      <c r="C493" s="19"/>
      <c r="D493" s="19"/>
      <c r="E493" s="19">
        <v>1</v>
      </c>
      <c r="F493" s="19">
        <v>1</v>
      </c>
    </row>
    <row r="494" spans="1:6" x14ac:dyDescent="0.2">
      <c r="A494" s="18">
        <v>1350398452</v>
      </c>
      <c r="B494" s="19"/>
      <c r="C494" s="19">
        <v>1</v>
      </c>
      <c r="D494" s="19"/>
      <c r="E494" s="19"/>
      <c r="F494" s="19">
        <v>1</v>
      </c>
    </row>
    <row r="495" spans="1:6" x14ac:dyDescent="0.2">
      <c r="A495" s="18">
        <v>1350605844</v>
      </c>
      <c r="B495" s="19"/>
      <c r="C495" s="19"/>
      <c r="D495" s="19"/>
      <c r="E495" s="19">
        <v>1</v>
      </c>
      <c r="F495" s="19">
        <v>1</v>
      </c>
    </row>
    <row r="496" spans="1:6" x14ac:dyDescent="0.2">
      <c r="A496" s="18">
        <v>1350967535</v>
      </c>
      <c r="B496" s="19"/>
      <c r="C496" s="19"/>
      <c r="D496" s="19"/>
      <c r="E496" s="19">
        <v>1</v>
      </c>
      <c r="F496" s="19">
        <v>1</v>
      </c>
    </row>
    <row r="497" spans="1:6" x14ac:dyDescent="0.2">
      <c r="A497" s="18">
        <v>1351011489</v>
      </c>
      <c r="B497" s="19"/>
      <c r="C497" s="19"/>
      <c r="D497" s="19"/>
      <c r="E497" s="19">
        <v>1</v>
      </c>
      <c r="F497" s="19">
        <v>1</v>
      </c>
    </row>
    <row r="498" spans="1:6" x14ac:dyDescent="0.2">
      <c r="A498" s="18">
        <v>1351024232</v>
      </c>
      <c r="B498" s="19"/>
      <c r="C498" s="19"/>
      <c r="D498" s="19"/>
      <c r="E498" s="19">
        <v>1</v>
      </c>
      <c r="F498" s="19">
        <v>1</v>
      </c>
    </row>
    <row r="499" spans="1:6" x14ac:dyDescent="0.2">
      <c r="A499" s="18">
        <v>1351210481</v>
      </c>
      <c r="B499" s="19"/>
      <c r="C499" s="19"/>
      <c r="D499" s="19"/>
      <c r="E499" s="19">
        <v>1</v>
      </c>
      <c r="F499" s="19">
        <v>1</v>
      </c>
    </row>
    <row r="500" spans="1:6" x14ac:dyDescent="0.2">
      <c r="A500" s="18">
        <v>1351528308</v>
      </c>
      <c r="B500" s="19"/>
      <c r="C500" s="19">
        <v>1</v>
      </c>
      <c r="D500" s="19"/>
      <c r="E500" s="19"/>
      <c r="F500" s="19">
        <v>1</v>
      </c>
    </row>
    <row r="501" spans="1:6" x14ac:dyDescent="0.2">
      <c r="A501" s="18">
        <v>1351641296</v>
      </c>
      <c r="B501" s="19"/>
      <c r="C501" s="19"/>
      <c r="D501" s="19"/>
      <c r="E501" s="19">
        <v>1</v>
      </c>
      <c r="F501" s="19">
        <v>1</v>
      </c>
    </row>
    <row r="502" spans="1:6" x14ac:dyDescent="0.2">
      <c r="A502" s="18">
        <v>1351663605</v>
      </c>
      <c r="B502" s="19"/>
      <c r="C502" s="19"/>
      <c r="D502" s="19"/>
      <c r="E502" s="19">
        <v>1</v>
      </c>
      <c r="F502" s="19">
        <v>1</v>
      </c>
    </row>
    <row r="503" spans="1:6" x14ac:dyDescent="0.2">
      <c r="A503" s="18">
        <v>1351796674</v>
      </c>
      <c r="B503" s="19"/>
      <c r="C503" s="19"/>
      <c r="D503" s="19"/>
      <c r="E503" s="19">
        <v>1</v>
      </c>
      <c r="F503" s="19">
        <v>1</v>
      </c>
    </row>
    <row r="504" spans="1:6" x14ac:dyDescent="0.2">
      <c r="A504" s="18">
        <v>1352107421</v>
      </c>
      <c r="B504" s="19"/>
      <c r="C504" s="19">
        <v>1</v>
      </c>
      <c r="D504" s="19"/>
      <c r="E504" s="19"/>
      <c r="F504" s="19">
        <v>1</v>
      </c>
    </row>
    <row r="505" spans="1:6" x14ac:dyDescent="0.2">
      <c r="A505" s="18">
        <v>1352327022</v>
      </c>
      <c r="B505" s="19"/>
      <c r="C505" s="19">
        <v>1</v>
      </c>
      <c r="D505" s="19"/>
      <c r="E505" s="19"/>
      <c r="F505" s="19">
        <v>1</v>
      </c>
    </row>
    <row r="506" spans="1:6" x14ac:dyDescent="0.2">
      <c r="A506" s="18">
        <v>1352504857</v>
      </c>
      <c r="B506" s="19"/>
      <c r="C506" s="19"/>
      <c r="D506" s="19"/>
      <c r="E506" s="19">
        <v>1</v>
      </c>
      <c r="F506" s="19">
        <v>1</v>
      </c>
    </row>
    <row r="507" spans="1:6" x14ac:dyDescent="0.2">
      <c r="A507" s="18">
        <v>1352524767</v>
      </c>
      <c r="B507" s="19"/>
      <c r="C507" s="19"/>
      <c r="D507" s="19"/>
      <c r="E507" s="19">
        <v>1</v>
      </c>
      <c r="F507" s="19">
        <v>1</v>
      </c>
    </row>
    <row r="508" spans="1:6" x14ac:dyDescent="0.2">
      <c r="A508" s="18">
        <v>1352766300</v>
      </c>
      <c r="B508" s="19"/>
      <c r="C508" s="19"/>
      <c r="D508" s="19"/>
      <c r="E508" s="19">
        <v>1</v>
      </c>
      <c r="F508" s="19">
        <v>1</v>
      </c>
    </row>
    <row r="509" spans="1:6" x14ac:dyDescent="0.2">
      <c r="A509" s="18">
        <v>1352820837</v>
      </c>
      <c r="B509" s="19"/>
      <c r="C509" s="19"/>
      <c r="D509" s="19"/>
      <c r="E509" s="19">
        <v>1</v>
      </c>
      <c r="F509" s="19">
        <v>1</v>
      </c>
    </row>
    <row r="510" spans="1:6" x14ac:dyDescent="0.2">
      <c r="A510" s="18">
        <v>1352845052</v>
      </c>
      <c r="B510" s="19"/>
      <c r="C510" s="19"/>
      <c r="D510" s="19"/>
      <c r="E510" s="19">
        <v>1</v>
      </c>
      <c r="F510" s="19">
        <v>1</v>
      </c>
    </row>
    <row r="511" spans="1:6" x14ac:dyDescent="0.2">
      <c r="A511" s="18">
        <v>1352847503</v>
      </c>
      <c r="B511" s="19"/>
      <c r="C511" s="19"/>
      <c r="D511" s="19"/>
      <c r="E511" s="19">
        <v>1</v>
      </c>
      <c r="F511" s="19">
        <v>1</v>
      </c>
    </row>
    <row r="512" spans="1:6" x14ac:dyDescent="0.2">
      <c r="A512" s="18">
        <v>1352906645</v>
      </c>
      <c r="B512" s="19"/>
      <c r="C512" s="19">
        <v>1</v>
      </c>
      <c r="D512" s="19"/>
      <c r="E512" s="19"/>
      <c r="F512" s="19">
        <v>1</v>
      </c>
    </row>
    <row r="513" spans="1:6" x14ac:dyDescent="0.2">
      <c r="A513" s="18">
        <v>1352993777</v>
      </c>
      <c r="B513" s="19"/>
      <c r="C513" s="19"/>
      <c r="D513" s="19"/>
      <c r="E513" s="19">
        <v>1</v>
      </c>
      <c r="F513" s="19">
        <v>1</v>
      </c>
    </row>
    <row r="514" spans="1:6" x14ac:dyDescent="0.2">
      <c r="A514" s="18">
        <v>1353005528</v>
      </c>
      <c r="B514" s="19"/>
      <c r="C514" s="19"/>
      <c r="D514" s="19"/>
      <c r="E514" s="19">
        <v>1</v>
      </c>
      <c r="F514" s="19">
        <v>1</v>
      </c>
    </row>
    <row r="515" spans="1:6" x14ac:dyDescent="0.2">
      <c r="A515" s="18">
        <v>1353017510</v>
      </c>
      <c r="B515" s="19"/>
      <c r="C515" s="19"/>
      <c r="D515" s="19"/>
      <c r="E515" s="19">
        <v>1</v>
      </c>
      <c r="F515" s="19">
        <v>1</v>
      </c>
    </row>
    <row r="516" spans="1:6" x14ac:dyDescent="0.2">
      <c r="A516" s="18">
        <v>1353177197</v>
      </c>
      <c r="B516" s="19"/>
      <c r="C516" s="19">
        <v>1</v>
      </c>
      <c r="D516" s="19"/>
      <c r="E516" s="19"/>
      <c r="F516" s="19">
        <v>1</v>
      </c>
    </row>
    <row r="517" spans="1:6" x14ac:dyDescent="0.2">
      <c r="A517" s="18">
        <v>1353412725</v>
      </c>
      <c r="B517" s="19"/>
      <c r="C517" s="19"/>
      <c r="D517" s="19"/>
      <c r="E517" s="19">
        <v>1</v>
      </c>
      <c r="F517" s="19">
        <v>1</v>
      </c>
    </row>
    <row r="518" spans="1:6" x14ac:dyDescent="0.2">
      <c r="A518" s="18">
        <v>1353547114</v>
      </c>
      <c r="B518" s="19"/>
      <c r="C518" s="19"/>
      <c r="D518" s="19"/>
      <c r="E518" s="19">
        <v>1</v>
      </c>
      <c r="F518" s="19">
        <v>1</v>
      </c>
    </row>
    <row r="519" spans="1:6" x14ac:dyDescent="0.2">
      <c r="A519" s="18">
        <v>1353960252</v>
      </c>
      <c r="B519" s="19"/>
      <c r="C519" s="19"/>
      <c r="D519" s="19"/>
      <c r="E519" s="19">
        <v>1</v>
      </c>
      <c r="F519" s="19">
        <v>1</v>
      </c>
    </row>
    <row r="520" spans="1:6" x14ac:dyDescent="0.2">
      <c r="A520" s="18">
        <v>1354250672</v>
      </c>
      <c r="B520" s="19"/>
      <c r="C520" s="19">
        <v>1</v>
      </c>
      <c r="D520" s="19"/>
      <c r="E520" s="19"/>
      <c r="F520" s="19">
        <v>1</v>
      </c>
    </row>
    <row r="521" spans="1:6" x14ac:dyDescent="0.2">
      <c r="A521" s="18">
        <v>1354265335</v>
      </c>
      <c r="B521" s="19"/>
      <c r="C521" s="19"/>
      <c r="D521" s="19"/>
      <c r="E521" s="19">
        <v>1</v>
      </c>
      <c r="F521" s="19">
        <v>1</v>
      </c>
    </row>
    <row r="522" spans="1:6" x14ac:dyDescent="0.2">
      <c r="A522" s="18">
        <v>1354568384</v>
      </c>
      <c r="B522" s="19"/>
      <c r="C522" s="19"/>
      <c r="D522" s="19"/>
      <c r="E522" s="19">
        <v>1</v>
      </c>
      <c r="F522" s="19">
        <v>1</v>
      </c>
    </row>
    <row r="523" spans="1:6" x14ac:dyDescent="0.2">
      <c r="A523" s="18">
        <v>1354580949</v>
      </c>
      <c r="B523" s="19"/>
      <c r="C523" s="19"/>
      <c r="D523" s="19"/>
      <c r="E523" s="19">
        <v>1</v>
      </c>
      <c r="F523" s="19">
        <v>1</v>
      </c>
    </row>
    <row r="524" spans="1:6" x14ac:dyDescent="0.2">
      <c r="A524" s="18">
        <v>1354584693</v>
      </c>
      <c r="B524" s="19"/>
      <c r="C524" s="19">
        <v>1</v>
      </c>
      <c r="D524" s="19"/>
      <c r="E524" s="19"/>
      <c r="F524" s="19">
        <v>1</v>
      </c>
    </row>
    <row r="525" spans="1:6" x14ac:dyDescent="0.2">
      <c r="A525" s="18">
        <v>1354790790</v>
      </c>
      <c r="B525" s="19"/>
      <c r="C525" s="19"/>
      <c r="D525" s="19"/>
      <c r="E525" s="19">
        <v>1</v>
      </c>
      <c r="F525" s="19">
        <v>1</v>
      </c>
    </row>
    <row r="526" spans="1:6" x14ac:dyDescent="0.2">
      <c r="A526" s="18">
        <v>1354816721</v>
      </c>
      <c r="B526" s="19"/>
      <c r="C526" s="19"/>
      <c r="D526" s="19"/>
      <c r="E526" s="19">
        <v>1</v>
      </c>
      <c r="F526" s="19">
        <v>1</v>
      </c>
    </row>
    <row r="527" spans="1:6" x14ac:dyDescent="0.2">
      <c r="A527" s="18">
        <v>1354840638</v>
      </c>
      <c r="B527" s="19"/>
      <c r="C527" s="19">
        <v>1</v>
      </c>
      <c r="D527" s="19"/>
      <c r="E527" s="19"/>
      <c r="F527" s="19">
        <v>1</v>
      </c>
    </row>
    <row r="528" spans="1:6" x14ac:dyDescent="0.2">
      <c r="A528" s="18">
        <v>1354909863</v>
      </c>
      <c r="B528" s="19"/>
      <c r="C528" s="19"/>
      <c r="D528" s="19"/>
      <c r="E528" s="19">
        <v>1</v>
      </c>
      <c r="F528" s="19">
        <v>1</v>
      </c>
    </row>
    <row r="529" spans="1:6" x14ac:dyDescent="0.2">
      <c r="A529" s="18">
        <v>1355342424</v>
      </c>
      <c r="B529" s="19"/>
      <c r="C529" s="19">
        <v>1</v>
      </c>
      <c r="D529" s="19"/>
      <c r="E529" s="19"/>
      <c r="F529" s="19">
        <v>1</v>
      </c>
    </row>
    <row r="530" spans="1:6" x14ac:dyDescent="0.2">
      <c r="A530" s="18">
        <v>1355489140</v>
      </c>
      <c r="B530" s="19"/>
      <c r="C530" s="19">
        <v>1</v>
      </c>
      <c r="D530" s="19"/>
      <c r="E530" s="19"/>
      <c r="F530" s="19">
        <v>1</v>
      </c>
    </row>
    <row r="531" spans="1:6" x14ac:dyDescent="0.2">
      <c r="A531" s="18">
        <v>1355525313</v>
      </c>
      <c r="B531" s="19"/>
      <c r="C531" s="19"/>
      <c r="D531" s="19"/>
      <c r="E531" s="19">
        <v>1</v>
      </c>
      <c r="F531" s="19">
        <v>1</v>
      </c>
    </row>
    <row r="532" spans="1:6" x14ac:dyDescent="0.2">
      <c r="A532" s="18">
        <v>1355855139</v>
      </c>
      <c r="B532" s="19"/>
      <c r="C532" s="19"/>
      <c r="D532" s="19"/>
      <c r="E532" s="19">
        <v>1</v>
      </c>
      <c r="F532" s="19">
        <v>1</v>
      </c>
    </row>
    <row r="533" spans="1:6" x14ac:dyDescent="0.2">
      <c r="A533" s="18">
        <v>1356110480</v>
      </c>
      <c r="B533" s="19"/>
      <c r="C533" s="19"/>
      <c r="D533" s="19"/>
      <c r="E533" s="19">
        <v>1</v>
      </c>
      <c r="F533" s="19">
        <v>1</v>
      </c>
    </row>
    <row r="534" spans="1:6" x14ac:dyDescent="0.2">
      <c r="A534" s="18">
        <v>1356121774</v>
      </c>
      <c r="B534" s="19"/>
      <c r="C534" s="19">
        <v>1</v>
      </c>
      <c r="D534" s="19"/>
      <c r="E534" s="19"/>
      <c r="F534" s="19">
        <v>1</v>
      </c>
    </row>
    <row r="535" spans="1:6" x14ac:dyDescent="0.2">
      <c r="A535" s="18">
        <v>1356584974</v>
      </c>
      <c r="B535" s="19"/>
      <c r="C535" s="19"/>
      <c r="D535" s="19"/>
      <c r="E535" s="19">
        <v>1</v>
      </c>
      <c r="F535" s="19">
        <v>1</v>
      </c>
    </row>
    <row r="536" spans="1:6" x14ac:dyDescent="0.2">
      <c r="A536" s="18">
        <v>1356648856</v>
      </c>
      <c r="B536" s="19"/>
      <c r="C536" s="19"/>
      <c r="D536" s="19"/>
      <c r="E536" s="19">
        <v>1</v>
      </c>
      <c r="F536" s="19">
        <v>1</v>
      </c>
    </row>
    <row r="537" spans="1:6" x14ac:dyDescent="0.2">
      <c r="A537" s="18">
        <v>1356979110</v>
      </c>
      <c r="B537" s="19"/>
      <c r="C537" s="19"/>
      <c r="D537" s="19"/>
      <c r="E537" s="19">
        <v>1</v>
      </c>
      <c r="F537" s="19">
        <v>1</v>
      </c>
    </row>
    <row r="538" spans="1:6" x14ac:dyDescent="0.2">
      <c r="A538" s="18">
        <v>1357088939</v>
      </c>
      <c r="B538" s="19"/>
      <c r="C538" s="19"/>
      <c r="D538" s="19"/>
      <c r="E538" s="19">
        <v>1</v>
      </c>
      <c r="F538" s="19">
        <v>1</v>
      </c>
    </row>
    <row r="539" spans="1:6" x14ac:dyDescent="0.2">
      <c r="A539" s="18">
        <v>1357127727</v>
      </c>
      <c r="B539" s="19"/>
      <c r="C539" s="19">
        <v>1</v>
      </c>
      <c r="D539" s="19"/>
      <c r="E539" s="19"/>
      <c r="F539" s="19">
        <v>1</v>
      </c>
    </row>
    <row r="540" spans="1:6" x14ac:dyDescent="0.2">
      <c r="A540" s="18">
        <v>1357157965</v>
      </c>
      <c r="B540" s="19"/>
      <c r="C540" s="19"/>
      <c r="D540" s="19"/>
      <c r="E540" s="19">
        <v>1</v>
      </c>
      <c r="F540" s="19">
        <v>1</v>
      </c>
    </row>
    <row r="541" spans="1:6" x14ac:dyDescent="0.2">
      <c r="A541" s="18">
        <v>1357187280</v>
      </c>
      <c r="B541" s="19"/>
      <c r="C541" s="19"/>
      <c r="D541" s="19"/>
      <c r="E541" s="19">
        <v>1</v>
      </c>
      <c r="F541" s="19">
        <v>1</v>
      </c>
    </row>
    <row r="542" spans="1:6" x14ac:dyDescent="0.2">
      <c r="A542" s="18">
        <v>1357604752</v>
      </c>
      <c r="B542" s="19"/>
      <c r="C542" s="19"/>
      <c r="D542" s="19"/>
      <c r="E542" s="19">
        <v>1</v>
      </c>
      <c r="F542" s="19">
        <v>1</v>
      </c>
    </row>
    <row r="543" spans="1:6" x14ac:dyDescent="0.2">
      <c r="A543" s="18">
        <v>1357684801</v>
      </c>
      <c r="B543" s="19"/>
      <c r="C543" s="19"/>
      <c r="D543" s="19"/>
      <c r="E543" s="19">
        <v>1</v>
      </c>
      <c r="F543" s="19">
        <v>1</v>
      </c>
    </row>
    <row r="544" spans="1:6" x14ac:dyDescent="0.2">
      <c r="A544" s="18">
        <v>1358180968</v>
      </c>
      <c r="B544" s="19"/>
      <c r="C544" s="19"/>
      <c r="D544" s="19"/>
      <c r="E544" s="19">
        <v>1</v>
      </c>
      <c r="F544" s="19">
        <v>1</v>
      </c>
    </row>
    <row r="545" spans="1:6" x14ac:dyDescent="0.2">
      <c r="A545" s="18">
        <v>1358203069</v>
      </c>
      <c r="B545" s="19"/>
      <c r="C545" s="19">
        <v>1</v>
      </c>
      <c r="D545" s="19"/>
      <c r="E545" s="19"/>
      <c r="F545" s="19">
        <v>1</v>
      </c>
    </row>
    <row r="546" spans="1:6" x14ac:dyDescent="0.2">
      <c r="A546" s="18">
        <v>1358294369</v>
      </c>
      <c r="B546" s="19"/>
      <c r="C546" s="19">
        <v>1</v>
      </c>
      <c r="D546" s="19"/>
      <c r="E546" s="19"/>
      <c r="F546" s="19">
        <v>1</v>
      </c>
    </row>
    <row r="547" spans="1:6" x14ac:dyDescent="0.2">
      <c r="A547" s="18">
        <v>1358346109</v>
      </c>
      <c r="B547" s="19"/>
      <c r="C547" s="19"/>
      <c r="D547" s="19"/>
      <c r="E547" s="19">
        <v>1</v>
      </c>
      <c r="F547" s="19">
        <v>1</v>
      </c>
    </row>
    <row r="548" spans="1:6" x14ac:dyDescent="0.2">
      <c r="A548" s="18">
        <v>1358437958</v>
      </c>
      <c r="B548" s="19"/>
      <c r="C548" s="19"/>
      <c r="D548" s="19"/>
      <c r="E548" s="19">
        <v>1</v>
      </c>
      <c r="F548" s="19">
        <v>1</v>
      </c>
    </row>
    <row r="549" spans="1:6" x14ac:dyDescent="0.2">
      <c r="A549" s="18">
        <v>1359029661</v>
      </c>
      <c r="B549" s="19"/>
      <c r="C549" s="19"/>
      <c r="D549" s="19"/>
      <c r="E549" s="19">
        <v>1</v>
      </c>
      <c r="F549" s="19">
        <v>1</v>
      </c>
    </row>
    <row r="550" spans="1:6" x14ac:dyDescent="0.2">
      <c r="A550" s="18">
        <v>1359104955</v>
      </c>
      <c r="B550" s="19"/>
      <c r="C550" s="19"/>
      <c r="D550" s="19"/>
      <c r="E550" s="19">
        <v>1</v>
      </c>
      <c r="F550" s="19">
        <v>1</v>
      </c>
    </row>
    <row r="551" spans="1:6" x14ac:dyDescent="0.2">
      <c r="A551" s="18">
        <v>1359140546</v>
      </c>
      <c r="B551" s="19"/>
      <c r="C551" s="19"/>
      <c r="D551" s="19"/>
      <c r="E551" s="19">
        <v>1</v>
      </c>
      <c r="F551" s="19">
        <v>1</v>
      </c>
    </row>
    <row r="552" spans="1:6" x14ac:dyDescent="0.2">
      <c r="A552" s="18">
        <v>1359147872</v>
      </c>
      <c r="B552" s="19"/>
      <c r="C552" s="19"/>
      <c r="D552" s="19"/>
      <c r="E552" s="19">
        <v>1</v>
      </c>
      <c r="F552" s="19">
        <v>1</v>
      </c>
    </row>
    <row r="553" spans="1:6" x14ac:dyDescent="0.2">
      <c r="A553" s="18">
        <v>1359301335</v>
      </c>
      <c r="B553" s="19"/>
      <c r="C553" s="19"/>
      <c r="D553" s="19"/>
      <c r="E553" s="19">
        <v>1</v>
      </c>
      <c r="F553" s="19">
        <v>1</v>
      </c>
    </row>
    <row r="554" spans="1:6" x14ac:dyDescent="0.2">
      <c r="A554" s="18">
        <v>1359421403</v>
      </c>
      <c r="B554" s="19"/>
      <c r="C554" s="19"/>
      <c r="D554" s="19"/>
      <c r="E554" s="19">
        <v>1</v>
      </c>
      <c r="F554" s="19">
        <v>1</v>
      </c>
    </row>
    <row r="555" spans="1:6" x14ac:dyDescent="0.2">
      <c r="A555" s="18">
        <v>1359468915</v>
      </c>
      <c r="B555" s="19"/>
      <c r="C555" s="19"/>
      <c r="D555" s="19"/>
      <c r="E555" s="19">
        <v>1</v>
      </c>
      <c r="F555" s="19">
        <v>1</v>
      </c>
    </row>
    <row r="556" spans="1:6" x14ac:dyDescent="0.2">
      <c r="A556" s="18">
        <v>1359568911</v>
      </c>
      <c r="B556" s="19"/>
      <c r="C556" s="19"/>
      <c r="D556" s="19"/>
      <c r="E556" s="19">
        <v>1</v>
      </c>
      <c r="F556" s="19">
        <v>1</v>
      </c>
    </row>
    <row r="557" spans="1:6" x14ac:dyDescent="0.2">
      <c r="A557" s="18">
        <v>1359575988</v>
      </c>
      <c r="B557" s="19"/>
      <c r="C557" s="19"/>
      <c r="D557" s="19"/>
      <c r="E557" s="19">
        <v>1</v>
      </c>
      <c r="F557" s="19">
        <v>1</v>
      </c>
    </row>
    <row r="558" spans="1:6" x14ac:dyDescent="0.2">
      <c r="A558" s="18">
        <v>1359587137</v>
      </c>
      <c r="B558" s="19"/>
      <c r="C558" s="19"/>
      <c r="D558" s="19"/>
      <c r="E558" s="19">
        <v>1</v>
      </c>
      <c r="F558" s="19">
        <v>1</v>
      </c>
    </row>
    <row r="559" spans="1:6" x14ac:dyDescent="0.2">
      <c r="A559" s="18">
        <v>1359660329</v>
      </c>
      <c r="B559" s="19"/>
      <c r="C559" s="19"/>
      <c r="D559" s="19"/>
      <c r="E559" s="19">
        <v>1</v>
      </c>
      <c r="F559" s="19">
        <v>1</v>
      </c>
    </row>
    <row r="560" spans="1:6" x14ac:dyDescent="0.2">
      <c r="A560" s="18">
        <v>1359848537</v>
      </c>
      <c r="B560" s="19"/>
      <c r="C560" s="19"/>
      <c r="D560" s="19"/>
      <c r="E560" s="19">
        <v>1</v>
      </c>
      <c r="F560" s="19">
        <v>1</v>
      </c>
    </row>
    <row r="561" spans="1:6" x14ac:dyDescent="0.2">
      <c r="A561" s="18">
        <v>1359946188</v>
      </c>
      <c r="B561" s="19"/>
      <c r="C561" s="19"/>
      <c r="D561" s="19"/>
      <c r="E561" s="19">
        <v>1</v>
      </c>
      <c r="F561" s="19">
        <v>1</v>
      </c>
    </row>
    <row r="562" spans="1:6" x14ac:dyDescent="0.2">
      <c r="A562" s="18">
        <v>1360106145</v>
      </c>
      <c r="B562" s="19"/>
      <c r="C562" s="19">
        <v>1</v>
      </c>
      <c r="D562" s="19"/>
      <c r="E562" s="19"/>
      <c r="F562" s="19">
        <v>1</v>
      </c>
    </row>
    <row r="563" spans="1:6" x14ac:dyDescent="0.2">
      <c r="A563" s="18">
        <v>1360119728</v>
      </c>
      <c r="B563" s="19"/>
      <c r="C563" s="19">
        <v>1</v>
      </c>
      <c r="D563" s="19"/>
      <c r="E563" s="19"/>
      <c r="F563" s="19">
        <v>1</v>
      </c>
    </row>
    <row r="564" spans="1:6" x14ac:dyDescent="0.2">
      <c r="A564" s="18">
        <v>1360177878</v>
      </c>
      <c r="B564" s="19"/>
      <c r="C564" s="19"/>
      <c r="D564" s="19"/>
      <c r="E564" s="19">
        <v>1</v>
      </c>
      <c r="F564" s="19">
        <v>1</v>
      </c>
    </row>
    <row r="565" spans="1:6" x14ac:dyDescent="0.2">
      <c r="A565" s="18">
        <v>1360222119</v>
      </c>
      <c r="B565" s="19"/>
      <c r="C565" s="19"/>
      <c r="D565" s="19"/>
      <c r="E565" s="19">
        <v>1</v>
      </c>
      <c r="F565" s="19">
        <v>1</v>
      </c>
    </row>
    <row r="566" spans="1:6" x14ac:dyDescent="0.2">
      <c r="A566" s="18">
        <v>1360258935</v>
      </c>
      <c r="B566" s="19"/>
      <c r="C566" s="19"/>
      <c r="D566" s="19"/>
      <c r="E566" s="19">
        <v>1</v>
      </c>
      <c r="F566" s="19">
        <v>1</v>
      </c>
    </row>
    <row r="567" spans="1:6" x14ac:dyDescent="0.2">
      <c r="A567" s="18">
        <v>1360271299</v>
      </c>
      <c r="B567" s="19"/>
      <c r="C567" s="19"/>
      <c r="D567" s="19"/>
      <c r="E567" s="19">
        <v>1</v>
      </c>
      <c r="F567" s="19">
        <v>1</v>
      </c>
    </row>
    <row r="568" spans="1:6" x14ac:dyDescent="0.2">
      <c r="A568" s="18">
        <v>1360346851</v>
      </c>
      <c r="B568" s="19"/>
      <c r="C568" s="19"/>
      <c r="D568" s="19"/>
      <c r="E568" s="19">
        <v>1</v>
      </c>
      <c r="F568" s="19">
        <v>1</v>
      </c>
    </row>
    <row r="569" spans="1:6" x14ac:dyDescent="0.2">
      <c r="A569" s="18">
        <v>1360352124</v>
      </c>
      <c r="B569" s="19"/>
      <c r="C569" s="19"/>
      <c r="D569" s="19"/>
      <c r="E569" s="19">
        <v>1</v>
      </c>
      <c r="F569" s="19">
        <v>1</v>
      </c>
    </row>
    <row r="570" spans="1:6" x14ac:dyDescent="0.2">
      <c r="A570" s="18">
        <v>1360366708</v>
      </c>
      <c r="B570" s="19"/>
      <c r="C570" s="19"/>
      <c r="D570" s="19"/>
      <c r="E570" s="19">
        <v>1</v>
      </c>
      <c r="F570" s="19">
        <v>1</v>
      </c>
    </row>
    <row r="571" spans="1:6" x14ac:dyDescent="0.2">
      <c r="A571" s="18">
        <v>1360551250</v>
      </c>
      <c r="B571" s="19"/>
      <c r="C571" s="19"/>
      <c r="D571" s="19"/>
      <c r="E571" s="19">
        <v>1</v>
      </c>
      <c r="F571" s="19">
        <v>1</v>
      </c>
    </row>
    <row r="572" spans="1:6" x14ac:dyDescent="0.2">
      <c r="A572" s="18">
        <v>1360830239</v>
      </c>
      <c r="B572" s="19"/>
      <c r="C572" s="19"/>
      <c r="D572" s="19"/>
      <c r="E572" s="19">
        <v>1</v>
      </c>
      <c r="F572" s="19">
        <v>1</v>
      </c>
    </row>
    <row r="573" spans="1:6" x14ac:dyDescent="0.2">
      <c r="A573" s="18">
        <v>1360866467</v>
      </c>
      <c r="B573" s="19"/>
      <c r="C573" s="19"/>
      <c r="D573" s="19"/>
      <c r="E573" s="19">
        <v>1</v>
      </c>
      <c r="F573" s="19">
        <v>1</v>
      </c>
    </row>
    <row r="574" spans="1:6" x14ac:dyDescent="0.2">
      <c r="A574" s="18">
        <v>1360948389</v>
      </c>
      <c r="B574" s="19"/>
      <c r="C574" s="19"/>
      <c r="D574" s="19"/>
      <c r="E574" s="19">
        <v>1</v>
      </c>
      <c r="F574" s="19">
        <v>1</v>
      </c>
    </row>
    <row r="575" spans="1:6" x14ac:dyDescent="0.2">
      <c r="A575" s="18">
        <v>1361002140</v>
      </c>
      <c r="B575" s="19"/>
      <c r="C575" s="19"/>
      <c r="D575" s="19"/>
      <c r="E575" s="19">
        <v>1</v>
      </c>
      <c r="F575" s="19">
        <v>1</v>
      </c>
    </row>
    <row r="576" spans="1:6" x14ac:dyDescent="0.2">
      <c r="A576" s="18">
        <v>1361248701</v>
      </c>
      <c r="B576" s="19"/>
      <c r="C576" s="19"/>
      <c r="D576" s="19"/>
      <c r="E576" s="19">
        <v>1</v>
      </c>
      <c r="F576" s="19">
        <v>1</v>
      </c>
    </row>
    <row r="577" spans="1:6" x14ac:dyDescent="0.2">
      <c r="A577" s="18">
        <v>1361250539</v>
      </c>
      <c r="B577" s="19"/>
      <c r="C577" s="19"/>
      <c r="D577" s="19"/>
      <c r="E577" s="19">
        <v>1</v>
      </c>
      <c r="F577" s="19">
        <v>1</v>
      </c>
    </row>
    <row r="578" spans="1:6" x14ac:dyDescent="0.2">
      <c r="A578" s="18">
        <v>1361300615</v>
      </c>
      <c r="B578" s="19"/>
      <c r="C578" s="19"/>
      <c r="D578" s="19"/>
      <c r="E578" s="19">
        <v>1</v>
      </c>
      <c r="F578" s="19">
        <v>1</v>
      </c>
    </row>
    <row r="579" spans="1:6" x14ac:dyDescent="0.2">
      <c r="A579" s="18">
        <v>1361363825</v>
      </c>
      <c r="B579" s="19"/>
      <c r="C579" s="19"/>
      <c r="D579" s="19"/>
      <c r="E579" s="19">
        <v>1</v>
      </c>
      <c r="F579" s="19">
        <v>1</v>
      </c>
    </row>
    <row r="580" spans="1:6" x14ac:dyDescent="0.2">
      <c r="A580" s="18">
        <v>1361483538</v>
      </c>
      <c r="B580" s="19"/>
      <c r="C580" s="19"/>
      <c r="D580" s="19"/>
      <c r="E580" s="19">
        <v>1</v>
      </c>
      <c r="F580" s="19">
        <v>1</v>
      </c>
    </row>
    <row r="581" spans="1:6" x14ac:dyDescent="0.2">
      <c r="A581" s="18">
        <v>1361490161</v>
      </c>
      <c r="B581" s="19"/>
      <c r="C581" s="19"/>
      <c r="D581" s="19"/>
      <c r="E581" s="19">
        <v>1</v>
      </c>
      <c r="F581" s="19">
        <v>1</v>
      </c>
    </row>
    <row r="582" spans="1:6" x14ac:dyDescent="0.2">
      <c r="A582" s="18">
        <v>1361577292</v>
      </c>
      <c r="B582" s="19"/>
      <c r="C582" s="19"/>
      <c r="D582" s="19"/>
      <c r="E582" s="19">
        <v>1</v>
      </c>
      <c r="F582" s="19">
        <v>1</v>
      </c>
    </row>
    <row r="583" spans="1:6" x14ac:dyDescent="0.2">
      <c r="A583" s="18">
        <v>1361753751</v>
      </c>
      <c r="B583" s="19"/>
      <c r="C583" s="19"/>
      <c r="D583" s="19"/>
      <c r="E583" s="19">
        <v>1</v>
      </c>
      <c r="F583" s="19">
        <v>1</v>
      </c>
    </row>
    <row r="584" spans="1:6" x14ac:dyDescent="0.2">
      <c r="A584" s="18">
        <v>1361858673</v>
      </c>
      <c r="B584" s="19"/>
      <c r="C584" s="19"/>
      <c r="D584" s="19"/>
      <c r="E584" s="19">
        <v>1</v>
      </c>
      <c r="F584" s="19">
        <v>1</v>
      </c>
    </row>
    <row r="585" spans="1:6" x14ac:dyDescent="0.2">
      <c r="A585" s="18">
        <v>1361884763</v>
      </c>
      <c r="B585" s="19"/>
      <c r="C585" s="19">
        <v>1</v>
      </c>
      <c r="D585" s="19"/>
      <c r="E585" s="19"/>
      <c r="F585" s="19">
        <v>1</v>
      </c>
    </row>
    <row r="586" spans="1:6" x14ac:dyDescent="0.2">
      <c r="A586" s="18">
        <v>1362081933</v>
      </c>
      <c r="B586" s="19"/>
      <c r="C586" s="19"/>
      <c r="D586" s="19"/>
      <c r="E586" s="19">
        <v>1</v>
      </c>
      <c r="F586" s="19">
        <v>1</v>
      </c>
    </row>
    <row r="587" spans="1:6" x14ac:dyDescent="0.2">
      <c r="A587" s="18">
        <v>1362329565</v>
      </c>
      <c r="B587" s="19"/>
      <c r="C587" s="19"/>
      <c r="D587" s="19"/>
      <c r="E587" s="19">
        <v>1</v>
      </c>
      <c r="F587" s="19">
        <v>1</v>
      </c>
    </row>
    <row r="588" spans="1:6" x14ac:dyDescent="0.2">
      <c r="A588" s="18">
        <v>1362640582</v>
      </c>
      <c r="B588" s="19"/>
      <c r="C588" s="19">
        <v>1</v>
      </c>
      <c r="D588" s="19"/>
      <c r="E588" s="19"/>
      <c r="F588" s="19">
        <v>1</v>
      </c>
    </row>
    <row r="589" spans="1:6" x14ac:dyDescent="0.2">
      <c r="A589" s="18">
        <v>1362710425</v>
      </c>
      <c r="B589" s="19"/>
      <c r="C589" s="19"/>
      <c r="D589" s="19"/>
      <c r="E589" s="19">
        <v>1</v>
      </c>
      <c r="F589" s="19">
        <v>1</v>
      </c>
    </row>
    <row r="590" spans="1:6" x14ac:dyDescent="0.2">
      <c r="A590" s="18">
        <v>1362776043</v>
      </c>
      <c r="B590" s="19"/>
      <c r="C590" s="19"/>
      <c r="D590" s="19"/>
      <c r="E590" s="19">
        <v>1</v>
      </c>
      <c r="F590" s="19">
        <v>1</v>
      </c>
    </row>
    <row r="591" spans="1:6" x14ac:dyDescent="0.2">
      <c r="A591" s="18">
        <v>1362860257</v>
      </c>
      <c r="B591" s="19"/>
      <c r="C591" s="19">
        <v>1</v>
      </c>
      <c r="D591" s="19"/>
      <c r="E591" s="19"/>
      <c r="F591" s="19">
        <v>1</v>
      </c>
    </row>
    <row r="592" spans="1:6" x14ac:dyDescent="0.2">
      <c r="A592" s="18">
        <v>1363017271</v>
      </c>
      <c r="B592" s="19"/>
      <c r="C592" s="19"/>
      <c r="D592" s="19"/>
      <c r="E592" s="19">
        <v>1</v>
      </c>
      <c r="F592" s="19">
        <v>1</v>
      </c>
    </row>
    <row r="593" spans="1:6" x14ac:dyDescent="0.2">
      <c r="A593" s="18">
        <v>1363136487</v>
      </c>
      <c r="B593" s="19"/>
      <c r="C593" s="19"/>
      <c r="D593" s="19"/>
      <c r="E593" s="19">
        <v>1</v>
      </c>
      <c r="F593" s="19">
        <v>1</v>
      </c>
    </row>
    <row r="594" spans="1:6" x14ac:dyDescent="0.2">
      <c r="A594" s="18">
        <v>1363320140</v>
      </c>
      <c r="B594" s="19"/>
      <c r="C594" s="19"/>
      <c r="D594" s="19"/>
      <c r="E594" s="19">
        <v>1</v>
      </c>
      <c r="F594" s="19">
        <v>1</v>
      </c>
    </row>
    <row r="595" spans="1:6" x14ac:dyDescent="0.2">
      <c r="A595" s="18">
        <v>1363381432</v>
      </c>
      <c r="B595" s="19"/>
      <c r="C595" s="19"/>
      <c r="D595" s="19"/>
      <c r="E595" s="19">
        <v>1</v>
      </c>
      <c r="F595" s="19">
        <v>1</v>
      </c>
    </row>
    <row r="596" spans="1:6" x14ac:dyDescent="0.2">
      <c r="A596" s="18">
        <v>1363611575</v>
      </c>
      <c r="B596" s="19"/>
      <c r="C596" s="19"/>
      <c r="D596" s="19"/>
      <c r="E596" s="19">
        <v>1</v>
      </c>
      <c r="F596" s="19">
        <v>1</v>
      </c>
    </row>
    <row r="597" spans="1:6" x14ac:dyDescent="0.2">
      <c r="A597" s="18">
        <v>1363630542</v>
      </c>
      <c r="B597" s="19"/>
      <c r="C597" s="19"/>
      <c r="D597" s="19"/>
      <c r="E597" s="19">
        <v>1</v>
      </c>
      <c r="F597" s="19">
        <v>1</v>
      </c>
    </row>
    <row r="598" spans="1:6" x14ac:dyDescent="0.2">
      <c r="A598" s="18">
        <v>1363885211</v>
      </c>
      <c r="B598" s="19"/>
      <c r="C598" s="19"/>
      <c r="D598" s="19"/>
      <c r="E598" s="19">
        <v>1</v>
      </c>
      <c r="F598" s="19">
        <v>1</v>
      </c>
    </row>
    <row r="599" spans="1:6" x14ac:dyDescent="0.2">
      <c r="A599" s="18">
        <v>1363960278</v>
      </c>
      <c r="B599" s="19"/>
      <c r="C599" s="19"/>
      <c r="D599" s="19"/>
      <c r="E599" s="19">
        <v>1</v>
      </c>
      <c r="F599" s="19">
        <v>1</v>
      </c>
    </row>
    <row r="600" spans="1:6" x14ac:dyDescent="0.2">
      <c r="A600" s="18">
        <v>1363981723</v>
      </c>
      <c r="B600" s="19"/>
      <c r="C600" s="19"/>
      <c r="D600" s="19"/>
      <c r="E600" s="19">
        <v>1</v>
      </c>
      <c r="F600" s="19">
        <v>1</v>
      </c>
    </row>
    <row r="601" spans="1:6" x14ac:dyDescent="0.2">
      <c r="A601" s="18">
        <v>1364101272</v>
      </c>
      <c r="B601" s="19"/>
      <c r="C601" s="19"/>
      <c r="D601" s="19"/>
      <c r="E601" s="19">
        <v>1</v>
      </c>
      <c r="F601" s="19">
        <v>1</v>
      </c>
    </row>
    <row r="602" spans="1:6" x14ac:dyDescent="0.2">
      <c r="A602" s="18">
        <v>1364426260</v>
      </c>
      <c r="B602" s="19"/>
      <c r="C602" s="19"/>
      <c r="D602" s="19"/>
      <c r="E602" s="19">
        <v>1</v>
      </c>
      <c r="F602" s="19">
        <v>1</v>
      </c>
    </row>
    <row r="603" spans="1:6" x14ac:dyDescent="0.2">
      <c r="A603" s="18">
        <v>1364505391</v>
      </c>
      <c r="B603" s="19"/>
      <c r="C603" s="19">
        <v>1</v>
      </c>
      <c r="D603" s="19"/>
      <c r="E603" s="19"/>
      <c r="F603" s="19">
        <v>1</v>
      </c>
    </row>
    <row r="604" spans="1:6" x14ac:dyDescent="0.2">
      <c r="A604" s="18">
        <v>1364827370</v>
      </c>
      <c r="B604" s="19"/>
      <c r="C604" s="19"/>
      <c r="D604" s="19"/>
      <c r="E604" s="19">
        <v>1</v>
      </c>
      <c r="F604" s="19">
        <v>1</v>
      </c>
    </row>
    <row r="605" spans="1:6" x14ac:dyDescent="0.2">
      <c r="A605" s="18">
        <v>1364852557</v>
      </c>
      <c r="B605" s="19"/>
      <c r="C605" s="19">
        <v>1</v>
      </c>
      <c r="D605" s="19"/>
      <c r="E605" s="19"/>
      <c r="F605" s="19">
        <v>1</v>
      </c>
    </row>
    <row r="606" spans="1:6" x14ac:dyDescent="0.2">
      <c r="A606" s="18">
        <v>1364854593</v>
      </c>
      <c r="B606" s="19"/>
      <c r="C606" s="19"/>
      <c r="D606" s="19"/>
      <c r="E606" s="19">
        <v>1</v>
      </c>
      <c r="F606" s="19">
        <v>1</v>
      </c>
    </row>
    <row r="607" spans="1:6" x14ac:dyDescent="0.2">
      <c r="A607" s="18">
        <v>1364996645</v>
      </c>
      <c r="B607" s="19"/>
      <c r="C607" s="19"/>
      <c r="D607" s="19"/>
      <c r="E607" s="19">
        <v>1</v>
      </c>
      <c r="F607" s="19">
        <v>1</v>
      </c>
    </row>
    <row r="608" spans="1:6" x14ac:dyDescent="0.2">
      <c r="A608" s="18">
        <v>1365082009</v>
      </c>
      <c r="B608" s="19"/>
      <c r="C608" s="19"/>
      <c r="D608" s="19"/>
      <c r="E608" s="19">
        <v>1</v>
      </c>
      <c r="F608" s="19">
        <v>1</v>
      </c>
    </row>
    <row r="609" spans="1:6" x14ac:dyDescent="0.2">
      <c r="A609" s="18">
        <v>1365084034</v>
      </c>
      <c r="B609" s="19"/>
      <c r="C609" s="19">
        <v>1</v>
      </c>
      <c r="D609" s="19"/>
      <c r="E609" s="19"/>
      <c r="F609" s="19">
        <v>1</v>
      </c>
    </row>
    <row r="610" spans="1:6" x14ac:dyDescent="0.2">
      <c r="A610" s="18">
        <v>1365231655</v>
      </c>
      <c r="B610" s="19"/>
      <c r="C610" s="19"/>
      <c r="D610" s="19"/>
      <c r="E610" s="19">
        <v>1</v>
      </c>
      <c r="F610" s="19">
        <v>1</v>
      </c>
    </row>
    <row r="611" spans="1:6" x14ac:dyDescent="0.2">
      <c r="A611" s="18">
        <v>1365275536</v>
      </c>
      <c r="B611" s="19"/>
      <c r="C611" s="19"/>
      <c r="D611" s="19"/>
      <c r="E611" s="19">
        <v>1</v>
      </c>
      <c r="F611" s="19">
        <v>1</v>
      </c>
    </row>
    <row r="612" spans="1:6" x14ac:dyDescent="0.2">
      <c r="A612" s="18">
        <v>1365348794</v>
      </c>
      <c r="B612" s="19"/>
      <c r="C612" s="19"/>
      <c r="D612" s="19"/>
      <c r="E612" s="19">
        <v>1</v>
      </c>
      <c r="F612" s="19">
        <v>1</v>
      </c>
    </row>
    <row r="613" spans="1:6" x14ac:dyDescent="0.2">
      <c r="A613" s="18">
        <v>1365474453</v>
      </c>
      <c r="B613" s="19"/>
      <c r="C613" s="19"/>
      <c r="D613" s="19"/>
      <c r="E613" s="19">
        <v>1</v>
      </c>
      <c r="F613" s="19">
        <v>1</v>
      </c>
    </row>
    <row r="614" spans="1:6" x14ac:dyDescent="0.2">
      <c r="A614" s="18">
        <v>1365515684</v>
      </c>
      <c r="B614" s="19"/>
      <c r="C614" s="19">
        <v>1</v>
      </c>
      <c r="D614" s="19"/>
      <c r="E614" s="19"/>
      <c r="F614" s="19">
        <v>1</v>
      </c>
    </row>
    <row r="615" spans="1:6" x14ac:dyDescent="0.2">
      <c r="A615" s="18">
        <v>1365525239</v>
      </c>
      <c r="B615" s="19"/>
      <c r="C615" s="19"/>
      <c r="D615" s="19"/>
      <c r="E615" s="19">
        <v>1</v>
      </c>
      <c r="F615" s="19">
        <v>1</v>
      </c>
    </row>
    <row r="616" spans="1:6" x14ac:dyDescent="0.2">
      <c r="A616" s="18">
        <v>1365643344</v>
      </c>
      <c r="B616" s="19"/>
      <c r="C616" s="19"/>
      <c r="D616" s="19"/>
      <c r="E616" s="19">
        <v>1</v>
      </c>
      <c r="F616" s="19">
        <v>1</v>
      </c>
    </row>
    <row r="617" spans="1:6" x14ac:dyDescent="0.2">
      <c r="A617" s="18">
        <v>1365699071</v>
      </c>
      <c r="B617" s="19"/>
      <c r="C617" s="19"/>
      <c r="D617" s="19"/>
      <c r="E617" s="19">
        <v>1</v>
      </c>
      <c r="F617" s="19">
        <v>1</v>
      </c>
    </row>
    <row r="618" spans="1:6" x14ac:dyDescent="0.2">
      <c r="A618" s="18">
        <v>1365791246</v>
      </c>
      <c r="B618" s="19"/>
      <c r="C618" s="19"/>
      <c r="D618" s="19"/>
      <c r="E618" s="19">
        <v>1</v>
      </c>
      <c r="F618" s="19">
        <v>1</v>
      </c>
    </row>
    <row r="619" spans="1:6" x14ac:dyDescent="0.2">
      <c r="A619" s="18">
        <v>1365958060</v>
      </c>
      <c r="B619" s="19"/>
      <c r="C619" s="19">
        <v>1</v>
      </c>
      <c r="D619" s="19"/>
      <c r="E619" s="19"/>
      <c r="F619" s="19">
        <v>1</v>
      </c>
    </row>
    <row r="620" spans="1:6" x14ac:dyDescent="0.2">
      <c r="A620" s="18">
        <v>1366028563</v>
      </c>
      <c r="B620" s="19"/>
      <c r="C620" s="19"/>
      <c r="D620" s="19"/>
      <c r="E620" s="19">
        <v>1</v>
      </c>
      <c r="F620" s="19">
        <v>1</v>
      </c>
    </row>
    <row r="621" spans="1:6" x14ac:dyDescent="0.2">
      <c r="A621" s="18">
        <v>1366200499</v>
      </c>
      <c r="B621" s="19"/>
      <c r="C621" s="19">
        <v>1</v>
      </c>
      <c r="D621" s="19"/>
      <c r="E621" s="19"/>
      <c r="F621" s="19">
        <v>1</v>
      </c>
    </row>
    <row r="622" spans="1:6" x14ac:dyDescent="0.2">
      <c r="A622" s="18">
        <v>1366251510</v>
      </c>
      <c r="B622" s="19"/>
      <c r="C622" s="19"/>
      <c r="D622" s="19"/>
      <c r="E622" s="19">
        <v>1</v>
      </c>
      <c r="F622" s="19">
        <v>1</v>
      </c>
    </row>
    <row r="623" spans="1:6" x14ac:dyDescent="0.2">
      <c r="A623" s="18">
        <v>1366381877</v>
      </c>
      <c r="B623" s="19"/>
      <c r="C623" s="19"/>
      <c r="D623" s="19"/>
      <c r="E623" s="19">
        <v>1</v>
      </c>
      <c r="F623" s="19">
        <v>1</v>
      </c>
    </row>
    <row r="624" spans="1:6" x14ac:dyDescent="0.2">
      <c r="A624" s="18">
        <v>1366690044</v>
      </c>
      <c r="B624" s="19"/>
      <c r="C624" s="19"/>
      <c r="D624" s="19"/>
      <c r="E624" s="19">
        <v>1</v>
      </c>
      <c r="F624" s="19">
        <v>1</v>
      </c>
    </row>
    <row r="625" spans="1:6" x14ac:dyDescent="0.2">
      <c r="A625" s="18">
        <v>1366731491</v>
      </c>
      <c r="B625" s="19"/>
      <c r="C625" s="19"/>
      <c r="D625" s="19"/>
      <c r="E625" s="19">
        <v>1</v>
      </c>
      <c r="F625" s="19">
        <v>1</v>
      </c>
    </row>
    <row r="626" spans="1:6" x14ac:dyDescent="0.2">
      <c r="A626" s="18">
        <v>1366763437</v>
      </c>
      <c r="B626" s="19"/>
      <c r="C626" s="19"/>
      <c r="D626" s="19"/>
      <c r="E626" s="19">
        <v>1</v>
      </c>
      <c r="F626" s="19">
        <v>1</v>
      </c>
    </row>
    <row r="627" spans="1:6" x14ac:dyDescent="0.2">
      <c r="A627" s="18">
        <v>1366879523</v>
      </c>
      <c r="B627" s="19"/>
      <c r="C627" s="19"/>
      <c r="D627" s="19"/>
      <c r="E627" s="19">
        <v>1</v>
      </c>
      <c r="F627" s="19">
        <v>1</v>
      </c>
    </row>
    <row r="628" spans="1:6" x14ac:dyDescent="0.2">
      <c r="A628" s="18">
        <v>1366906714</v>
      </c>
      <c r="B628" s="19">
        <v>1</v>
      </c>
      <c r="C628" s="19"/>
      <c r="D628" s="19"/>
      <c r="E628" s="19"/>
      <c r="F628" s="19">
        <v>1</v>
      </c>
    </row>
    <row r="629" spans="1:6" x14ac:dyDescent="0.2">
      <c r="A629" s="18">
        <v>1366917828</v>
      </c>
      <c r="B629" s="19"/>
      <c r="C629" s="19"/>
      <c r="D629" s="19"/>
      <c r="E629" s="19">
        <v>1</v>
      </c>
      <c r="F629" s="19">
        <v>1</v>
      </c>
    </row>
    <row r="630" spans="1:6" x14ac:dyDescent="0.2">
      <c r="A630" s="18">
        <v>1366999870</v>
      </c>
      <c r="B630" s="19"/>
      <c r="C630" s="19"/>
      <c r="D630" s="19"/>
      <c r="E630" s="19">
        <v>1</v>
      </c>
      <c r="F630" s="19">
        <v>1</v>
      </c>
    </row>
    <row r="631" spans="1:6" x14ac:dyDescent="0.2">
      <c r="A631" s="18">
        <v>1367088443</v>
      </c>
      <c r="B631" s="19"/>
      <c r="C631" s="19"/>
      <c r="D631" s="19"/>
      <c r="E631" s="19">
        <v>1</v>
      </c>
      <c r="F631" s="19">
        <v>1</v>
      </c>
    </row>
    <row r="632" spans="1:6" x14ac:dyDescent="0.2">
      <c r="A632" s="18">
        <v>1367286434</v>
      </c>
      <c r="B632" s="19"/>
      <c r="C632" s="19"/>
      <c r="D632" s="19"/>
      <c r="E632" s="19">
        <v>1</v>
      </c>
      <c r="F632" s="19">
        <v>1</v>
      </c>
    </row>
    <row r="633" spans="1:6" x14ac:dyDescent="0.2">
      <c r="A633" s="18">
        <v>1367352787</v>
      </c>
      <c r="B633" s="19"/>
      <c r="C633" s="19"/>
      <c r="D633" s="19"/>
      <c r="E633" s="19">
        <v>1</v>
      </c>
      <c r="F633" s="19">
        <v>1</v>
      </c>
    </row>
    <row r="634" spans="1:6" x14ac:dyDescent="0.2">
      <c r="A634" s="18">
        <v>1367355313</v>
      </c>
      <c r="B634" s="19"/>
      <c r="C634" s="19"/>
      <c r="D634" s="19"/>
      <c r="E634" s="19">
        <v>1</v>
      </c>
      <c r="F634" s="19">
        <v>1</v>
      </c>
    </row>
    <row r="635" spans="1:6" x14ac:dyDescent="0.2">
      <c r="A635" s="18">
        <v>1367798074</v>
      </c>
      <c r="B635" s="19"/>
      <c r="C635" s="19"/>
      <c r="D635" s="19"/>
      <c r="E635" s="19">
        <v>1</v>
      </c>
      <c r="F635" s="19">
        <v>1</v>
      </c>
    </row>
    <row r="636" spans="1:6" x14ac:dyDescent="0.2">
      <c r="A636" s="18">
        <v>1367878430</v>
      </c>
      <c r="B636" s="19"/>
      <c r="C636" s="19">
        <v>1</v>
      </c>
      <c r="D636" s="19"/>
      <c r="E636" s="19"/>
      <c r="F636" s="19">
        <v>1</v>
      </c>
    </row>
    <row r="637" spans="1:6" x14ac:dyDescent="0.2">
      <c r="A637" s="18">
        <v>1367933691</v>
      </c>
      <c r="B637" s="19"/>
      <c r="C637" s="19"/>
      <c r="D637" s="19"/>
      <c r="E637" s="19">
        <v>1</v>
      </c>
      <c r="F637" s="19">
        <v>1</v>
      </c>
    </row>
    <row r="638" spans="1:6" x14ac:dyDescent="0.2">
      <c r="A638" s="18">
        <v>1367940806</v>
      </c>
      <c r="B638" s="19"/>
      <c r="C638" s="19"/>
      <c r="D638" s="19"/>
      <c r="E638" s="19">
        <v>1</v>
      </c>
      <c r="F638" s="19">
        <v>1</v>
      </c>
    </row>
    <row r="639" spans="1:6" x14ac:dyDescent="0.2">
      <c r="A639" s="18">
        <v>1368019482</v>
      </c>
      <c r="B639" s="19"/>
      <c r="C639" s="19"/>
      <c r="D639" s="19"/>
      <c r="E639" s="19">
        <v>1</v>
      </c>
      <c r="F639" s="19">
        <v>1</v>
      </c>
    </row>
    <row r="640" spans="1:6" x14ac:dyDescent="0.2">
      <c r="A640" s="18">
        <v>1368036192</v>
      </c>
      <c r="B640" s="19"/>
      <c r="C640" s="19"/>
      <c r="D640" s="19"/>
      <c r="E640" s="19">
        <v>1</v>
      </c>
      <c r="F640" s="19">
        <v>1</v>
      </c>
    </row>
    <row r="641" spans="1:6" x14ac:dyDescent="0.2">
      <c r="A641" s="18">
        <v>1368057674</v>
      </c>
      <c r="B641" s="19"/>
      <c r="C641" s="19"/>
      <c r="D641" s="19"/>
      <c r="E641" s="19">
        <v>1</v>
      </c>
      <c r="F641" s="19">
        <v>1</v>
      </c>
    </row>
    <row r="642" spans="1:6" x14ac:dyDescent="0.2">
      <c r="A642" s="18">
        <v>1368476367</v>
      </c>
      <c r="B642" s="19"/>
      <c r="C642" s="19">
        <v>1</v>
      </c>
      <c r="D642" s="19"/>
      <c r="E642" s="19"/>
      <c r="F642" s="19">
        <v>1</v>
      </c>
    </row>
    <row r="643" spans="1:6" x14ac:dyDescent="0.2">
      <c r="A643" s="18">
        <v>1368576032</v>
      </c>
      <c r="B643" s="19"/>
      <c r="C643" s="19"/>
      <c r="D643" s="19"/>
      <c r="E643" s="19">
        <v>1</v>
      </c>
      <c r="F643" s="19">
        <v>1</v>
      </c>
    </row>
    <row r="644" spans="1:6" x14ac:dyDescent="0.2">
      <c r="A644" s="18">
        <v>1368579457</v>
      </c>
      <c r="B644" s="19">
        <v>1</v>
      </c>
      <c r="C644" s="19"/>
      <c r="D644" s="19"/>
      <c r="E644" s="19"/>
      <c r="F644" s="19">
        <v>1</v>
      </c>
    </row>
    <row r="645" spans="1:6" x14ac:dyDescent="0.2">
      <c r="A645" s="18">
        <v>1368646357</v>
      </c>
      <c r="B645" s="19"/>
      <c r="C645" s="19"/>
      <c r="D645" s="19"/>
      <c r="E645" s="19">
        <v>1</v>
      </c>
      <c r="F645" s="19">
        <v>1</v>
      </c>
    </row>
    <row r="646" spans="1:6" x14ac:dyDescent="0.2">
      <c r="A646" s="18">
        <v>1368723225</v>
      </c>
      <c r="B646" s="19"/>
      <c r="C646" s="19">
        <v>1</v>
      </c>
      <c r="D646" s="19"/>
      <c r="E646" s="19"/>
      <c r="F646" s="19">
        <v>1</v>
      </c>
    </row>
    <row r="647" spans="1:6" x14ac:dyDescent="0.2">
      <c r="A647" s="18">
        <v>1368823675</v>
      </c>
      <c r="B647" s="19"/>
      <c r="C647" s="19">
        <v>1</v>
      </c>
      <c r="D647" s="19"/>
      <c r="E647" s="19"/>
      <c r="F647" s="19">
        <v>1</v>
      </c>
    </row>
    <row r="648" spans="1:6" x14ac:dyDescent="0.2">
      <c r="A648" s="18">
        <v>1369134258</v>
      </c>
      <c r="B648" s="19"/>
      <c r="C648" s="19">
        <v>1</v>
      </c>
      <c r="D648" s="19"/>
      <c r="E648" s="19"/>
      <c r="F648" s="19">
        <v>1</v>
      </c>
    </row>
    <row r="649" spans="1:6" x14ac:dyDescent="0.2">
      <c r="A649" s="18">
        <v>1369193496</v>
      </c>
      <c r="B649" s="19"/>
      <c r="C649" s="19"/>
      <c r="D649" s="19"/>
      <c r="E649" s="19">
        <v>1</v>
      </c>
      <c r="F649" s="19">
        <v>1</v>
      </c>
    </row>
    <row r="650" spans="1:6" x14ac:dyDescent="0.2">
      <c r="A650" s="18">
        <v>1369246738</v>
      </c>
      <c r="B650" s="19"/>
      <c r="C650" s="19">
        <v>1</v>
      </c>
      <c r="D650" s="19"/>
      <c r="E650" s="19"/>
      <c r="F650" s="19">
        <v>1</v>
      </c>
    </row>
    <row r="651" spans="1:6" x14ac:dyDescent="0.2">
      <c r="A651" s="18">
        <v>1369286903</v>
      </c>
      <c r="B651" s="19"/>
      <c r="C651" s="19">
        <v>1</v>
      </c>
      <c r="D651" s="19"/>
      <c r="E651" s="19"/>
      <c r="F651" s="19">
        <v>1</v>
      </c>
    </row>
    <row r="652" spans="1:6" x14ac:dyDescent="0.2">
      <c r="A652" s="18">
        <v>1369705751</v>
      </c>
      <c r="B652" s="19"/>
      <c r="C652" s="19"/>
      <c r="D652" s="19"/>
      <c r="E652" s="19">
        <v>1</v>
      </c>
      <c r="F652" s="19">
        <v>1</v>
      </c>
    </row>
    <row r="653" spans="1:6" x14ac:dyDescent="0.2">
      <c r="A653" s="18">
        <v>1369770292</v>
      </c>
      <c r="B653" s="19"/>
      <c r="C653" s="19"/>
      <c r="D653" s="19"/>
      <c r="E653" s="19">
        <v>1</v>
      </c>
      <c r="F653" s="19">
        <v>1</v>
      </c>
    </row>
    <row r="654" spans="1:6" x14ac:dyDescent="0.2">
      <c r="A654" s="18">
        <v>1369864301</v>
      </c>
      <c r="B654" s="19"/>
      <c r="C654" s="19"/>
      <c r="D654" s="19"/>
      <c r="E654" s="19">
        <v>1</v>
      </c>
      <c r="F654" s="19">
        <v>1</v>
      </c>
    </row>
    <row r="655" spans="1:6" x14ac:dyDescent="0.2">
      <c r="A655" s="18">
        <v>1369895421</v>
      </c>
      <c r="B655" s="19"/>
      <c r="C655" s="19"/>
      <c r="D655" s="19"/>
      <c r="E655" s="19">
        <v>1</v>
      </c>
      <c r="F655" s="19">
        <v>1</v>
      </c>
    </row>
    <row r="656" spans="1:6" x14ac:dyDescent="0.2">
      <c r="A656" s="18">
        <v>1370067231</v>
      </c>
      <c r="B656" s="19"/>
      <c r="C656" s="19"/>
      <c r="D656" s="19"/>
      <c r="E656" s="19">
        <v>1</v>
      </c>
      <c r="F656" s="19">
        <v>1</v>
      </c>
    </row>
    <row r="657" spans="1:6" x14ac:dyDescent="0.2">
      <c r="A657" s="18">
        <v>1370393760</v>
      </c>
      <c r="B657" s="19"/>
      <c r="C657" s="19"/>
      <c r="D657" s="19"/>
      <c r="E657" s="19">
        <v>1</v>
      </c>
      <c r="F657" s="19">
        <v>1</v>
      </c>
    </row>
    <row r="658" spans="1:6" x14ac:dyDescent="0.2">
      <c r="A658" s="18">
        <v>1370568560</v>
      </c>
      <c r="B658" s="19"/>
      <c r="C658" s="19"/>
      <c r="D658" s="19"/>
      <c r="E658" s="19">
        <v>1</v>
      </c>
      <c r="F658" s="19">
        <v>1</v>
      </c>
    </row>
    <row r="659" spans="1:6" x14ac:dyDescent="0.2">
      <c r="A659" s="18">
        <v>1370651181</v>
      </c>
      <c r="B659" s="19"/>
      <c r="C659" s="19"/>
      <c r="D659" s="19"/>
      <c r="E659" s="19">
        <v>1</v>
      </c>
      <c r="F659" s="19">
        <v>1</v>
      </c>
    </row>
    <row r="660" spans="1:6" x14ac:dyDescent="0.2">
      <c r="A660" s="18">
        <v>1371159325</v>
      </c>
      <c r="B660" s="19"/>
      <c r="C660" s="19"/>
      <c r="D660" s="19"/>
      <c r="E660" s="19">
        <v>1</v>
      </c>
      <c r="F660" s="19">
        <v>1</v>
      </c>
    </row>
    <row r="661" spans="1:6" x14ac:dyDescent="0.2">
      <c r="A661" s="18">
        <v>1371491244</v>
      </c>
      <c r="B661" s="19"/>
      <c r="C661" s="19"/>
      <c r="D661" s="19"/>
      <c r="E661" s="19">
        <v>1</v>
      </c>
      <c r="F661" s="19">
        <v>1</v>
      </c>
    </row>
    <row r="662" spans="1:6" x14ac:dyDescent="0.2">
      <c r="A662" s="18">
        <v>1371569202</v>
      </c>
      <c r="B662" s="19"/>
      <c r="C662" s="19"/>
      <c r="D662" s="19"/>
      <c r="E662" s="19">
        <v>1</v>
      </c>
      <c r="F662" s="19">
        <v>1</v>
      </c>
    </row>
    <row r="663" spans="1:6" x14ac:dyDescent="0.2">
      <c r="A663" s="18">
        <v>1371585703</v>
      </c>
      <c r="B663" s="19"/>
      <c r="C663" s="19"/>
      <c r="D663" s="19"/>
      <c r="E663" s="19">
        <v>1</v>
      </c>
      <c r="F663" s="19">
        <v>1</v>
      </c>
    </row>
    <row r="664" spans="1:6" x14ac:dyDescent="0.2">
      <c r="A664" s="18">
        <v>1371655522</v>
      </c>
      <c r="B664" s="19"/>
      <c r="C664" s="19">
        <v>1</v>
      </c>
      <c r="D664" s="19"/>
      <c r="E664" s="19"/>
      <c r="F664" s="19">
        <v>1</v>
      </c>
    </row>
    <row r="665" spans="1:6" x14ac:dyDescent="0.2">
      <c r="A665" s="18">
        <v>1371715269</v>
      </c>
      <c r="B665" s="19"/>
      <c r="C665" s="19"/>
      <c r="D665" s="19"/>
      <c r="E665" s="19">
        <v>1</v>
      </c>
      <c r="F665" s="19">
        <v>1</v>
      </c>
    </row>
    <row r="666" spans="1:6" x14ac:dyDescent="0.2">
      <c r="A666" s="18">
        <v>1371769582</v>
      </c>
      <c r="B666" s="19"/>
      <c r="C666" s="19">
        <v>1</v>
      </c>
      <c r="D666" s="19"/>
      <c r="E666" s="19"/>
      <c r="F666" s="19">
        <v>1</v>
      </c>
    </row>
    <row r="667" spans="1:6" x14ac:dyDescent="0.2">
      <c r="A667" s="18">
        <v>1371931752</v>
      </c>
      <c r="B667" s="19"/>
      <c r="C667" s="19"/>
      <c r="D667" s="19"/>
      <c r="E667" s="19">
        <v>1</v>
      </c>
      <c r="F667" s="19">
        <v>1</v>
      </c>
    </row>
    <row r="668" spans="1:6" x14ac:dyDescent="0.2">
      <c r="A668" s="18">
        <v>1372082558</v>
      </c>
      <c r="B668" s="19"/>
      <c r="C668" s="19"/>
      <c r="D668" s="19"/>
      <c r="E668" s="19">
        <v>1</v>
      </c>
      <c r="F668" s="19">
        <v>1</v>
      </c>
    </row>
    <row r="669" spans="1:6" x14ac:dyDescent="0.2">
      <c r="A669" s="18">
        <v>1372177288</v>
      </c>
      <c r="B669" s="19"/>
      <c r="C669" s="19"/>
      <c r="D669" s="19"/>
      <c r="E669" s="19">
        <v>1</v>
      </c>
      <c r="F669" s="19">
        <v>1</v>
      </c>
    </row>
    <row r="670" spans="1:6" x14ac:dyDescent="0.2">
      <c r="A670" s="18">
        <v>1372210235</v>
      </c>
      <c r="B670" s="19"/>
      <c r="C670" s="19"/>
      <c r="D670" s="19"/>
      <c r="E670" s="19">
        <v>1</v>
      </c>
      <c r="F670" s="19">
        <v>1</v>
      </c>
    </row>
    <row r="671" spans="1:6" x14ac:dyDescent="0.2">
      <c r="A671" s="18">
        <v>1372296436</v>
      </c>
      <c r="B671" s="19"/>
      <c r="C671" s="19"/>
      <c r="D671" s="19"/>
      <c r="E671" s="19">
        <v>1</v>
      </c>
      <c r="F671" s="19">
        <v>1</v>
      </c>
    </row>
    <row r="672" spans="1:6" x14ac:dyDescent="0.2">
      <c r="A672" s="18">
        <v>1372384194</v>
      </c>
      <c r="B672" s="19"/>
      <c r="C672" s="19"/>
      <c r="D672" s="19"/>
      <c r="E672" s="19">
        <v>1</v>
      </c>
      <c r="F672" s="19">
        <v>1</v>
      </c>
    </row>
    <row r="673" spans="1:6" x14ac:dyDescent="0.2">
      <c r="A673" s="18">
        <v>1372437089</v>
      </c>
      <c r="B673" s="19"/>
      <c r="C673" s="19"/>
      <c r="D673" s="19"/>
      <c r="E673" s="19">
        <v>1</v>
      </c>
      <c r="F673" s="19">
        <v>1</v>
      </c>
    </row>
    <row r="674" spans="1:6" x14ac:dyDescent="0.2">
      <c r="A674" s="18">
        <v>1372668113</v>
      </c>
      <c r="B674" s="19"/>
      <c r="C674" s="19">
        <v>1</v>
      </c>
      <c r="D674" s="19"/>
      <c r="E674" s="19"/>
      <c r="F674" s="19">
        <v>1</v>
      </c>
    </row>
    <row r="675" spans="1:6" x14ac:dyDescent="0.2">
      <c r="A675" s="18">
        <v>1372721577</v>
      </c>
      <c r="B675" s="19"/>
      <c r="C675" s="19">
        <v>1</v>
      </c>
      <c r="D675" s="19"/>
      <c r="E675" s="19"/>
      <c r="F675" s="19">
        <v>1</v>
      </c>
    </row>
    <row r="676" spans="1:6" x14ac:dyDescent="0.2">
      <c r="A676" s="18">
        <v>1372884587</v>
      </c>
      <c r="B676" s="19"/>
      <c r="C676" s="19"/>
      <c r="D676" s="19"/>
      <c r="E676" s="19">
        <v>1</v>
      </c>
      <c r="F676" s="19">
        <v>1</v>
      </c>
    </row>
    <row r="677" spans="1:6" x14ac:dyDescent="0.2">
      <c r="A677" s="18">
        <v>1373305836</v>
      </c>
      <c r="B677" s="19"/>
      <c r="C677" s="19"/>
      <c r="D677" s="19"/>
      <c r="E677" s="19">
        <v>1</v>
      </c>
      <c r="F677" s="19">
        <v>1</v>
      </c>
    </row>
    <row r="678" spans="1:6" x14ac:dyDescent="0.2">
      <c r="A678" s="18">
        <v>1373337166</v>
      </c>
      <c r="B678" s="19"/>
      <c r="C678" s="19"/>
      <c r="D678" s="19"/>
      <c r="E678" s="19">
        <v>1</v>
      </c>
      <c r="F678" s="19">
        <v>1</v>
      </c>
    </row>
    <row r="679" spans="1:6" x14ac:dyDescent="0.2">
      <c r="A679" s="18">
        <v>1373408699</v>
      </c>
      <c r="B679" s="19"/>
      <c r="C679" s="19"/>
      <c r="D679" s="19"/>
      <c r="E679" s="19">
        <v>1</v>
      </c>
      <c r="F679" s="19">
        <v>1</v>
      </c>
    </row>
    <row r="680" spans="1:6" x14ac:dyDescent="0.2">
      <c r="A680" s="18">
        <v>1373408731</v>
      </c>
      <c r="B680" s="19"/>
      <c r="C680" s="19"/>
      <c r="D680" s="19"/>
      <c r="E680" s="19">
        <v>1</v>
      </c>
      <c r="F680" s="19">
        <v>1</v>
      </c>
    </row>
    <row r="681" spans="1:6" x14ac:dyDescent="0.2">
      <c r="A681" s="18">
        <v>1373457615</v>
      </c>
      <c r="B681" s="19"/>
      <c r="C681" s="19">
        <v>1</v>
      </c>
      <c r="D681" s="19"/>
      <c r="E681" s="19"/>
      <c r="F681" s="19">
        <v>1</v>
      </c>
    </row>
    <row r="682" spans="1:6" x14ac:dyDescent="0.2">
      <c r="A682" s="18">
        <v>1373548520</v>
      </c>
      <c r="B682" s="19"/>
      <c r="C682" s="19">
        <v>1</v>
      </c>
      <c r="D682" s="19"/>
      <c r="E682" s="19"/>
      <c r="F682" s="19">
        <v>1</v>
      </c>
    </row>
    <row r="683" spans="1:6" x14ac:dyDescent="0.2">
      <c r="A683" s="18">
        <v>1373568644</v>
      </c>
      <c r="B683" s="19"/>
      <c r="C683" s="19"/>
      <c r="D683" s="19"/>
      <c r="E683" s="19">
        <v>1</v>
      </c>
      <c r="F683" s="19">
        <v>1</v>
      </c>
    </row>
    <row r="684" spans="1:6" x14ac:dyDescent="0.2">
      <c r="A684" s="18">
        <v>1373971408</v>
      </c>
      <c r="B684" s="19"/>
      <c r="C684" s="19">
        <v>1</v>
      </c>
      <c r="D684" s="19"/>
      <c r="E684" s="19"/>
      <c r="F684" s="19">
        <v>1</v>
      </c>
    </row>
    <row r="685" spans="1:6" x14ac:dyDescent="0.2">
      <c r="A685" s="18">
        <v>1374531631</v>
      </c>
      <c r="B685" s="19"/>
      <c r="C685" s="19"/>
      <c r="D685" s="19"/>
      <c r="E685" s="19">
        <v>1</v>
      </c>
      <c r="F685" s="19">
        <v>1</v>
      </c>
    </row>
    <row r="686" spans="1:6" x14ac:dyDescent="0.2">
      <c r="A686" s="18">
        <v>1374882891</v>
      </c>
      <c r="B686" s="19">
        <v>1</v>
      </c>
      <c r="C686" s="19"/>
      <c r="D686" s="19"/>
      <c r="E686" s="19"/>
      <c r="F686" s="19">
        <v>1</v>
      </c>
    </row>
    <row r="687" spans="1:6" x14ac:dyDescent="0.2">
      <c r="A687" s="18">
        <v>1375008418</v>
      </c>
      <c r="B687" s="19"/>
      <c r="C687" s="19"/>
      <c r="D687" s="19"/>
      <c r="E687" s="19">
        <v>1</v>
      </c>
      <c r="F687" s="19">
        <v>1</v>
      </c>
    </row>
    <row r="688" spans="1:6" x14ac:dyDescent="0.2">
      <c r="A688" s="18">
        <v>1375113391</v>
      </c>
      <c r="B688" s="19"/>
      <c r="C688" s="19"/>
      <c r="D688" s="19"/>
      <c r="E688" s="19">
        <v>1</v>
      </c>
      <c r="F688" s="19">
        <v>1</v>
      </c>
    </row>
    <row r="689" spans="1:6" x14ac:dyDescent="0.2">
      <c r="A689" s="18">
        <v>1375265461</v>
      </c>
      <c r="B689" s="19"/>
      <c r="C689" s="19"/>
      <c r="D689" s="19"/>
      <c r="E689" s="19">
        <v>1</v>
      </c>
      <c r="F689" s="19">
        <v>1</v>
      </c>
    </row>
    <row r="690" spans="1:6" x14ac:dyDescent="0.2">
      <c r="A690" s="18">
        <v>1375275220</v>
      </c>
      <c r="B690" s="19"/>
      <c r="C690" s="19">
        <v>1</v>
      </c>
      <c r="D690" s="19"/>
      <c r="E690" s="19"/>
      <c r="F690" s="19">
        <v>1</v>
      </c>
    </row>
    <row r="691" spans="1:6" x14ac:dyDescent="0.2">
      <c r="A691" s="18">
        <v>1375368012</v>
      </c>
      <c r="B691" s="19"/>
      <c r="C691" s="19"/>
      <c r="D691" s="19"/>
      <c r="E691" s="19">
        <v>1</v>
      </c>
      <c r="F691" s="19">
        <v>1</v>
      </c>
    </row>
    <row r="692" spans="1:6" x14ac:dyDescent="0.2">
      <c r="A692" s="18">
        <v>1375403523</v>
      </c>
      <c r="B692" s="19"/>
      <c r="C692" s="19">
        <v>1</v>
      </c>
      <c r="D692" s="19"/>
      <c r="E692" s="19"/>
      <c r="F692" s="19">
        <v>1</v>
      </c>
    </row>
    <row r="693" spans="1:6" x14ac:dyDescent="0.2">
      <c r="A693" s="18">
        <v>1375475406</v>
      </c>
      <c r="B693" s="19"/>
      <c r="C693" s="19">
        <v>1</v>
      </c>
      <c r="D693" s="19"/>
      <c r="E693" s="19"/>
      <c r="F693" s="19">
        <v>1</v>
      </c>
    </row>
    <row r="694" spans="1:6" x14ac:dyDescent="0.2">
      <c r="A694" s="18">
        <v>1375729469</v>
      </c>
      <c r="B694" s="19"/>
      <c r="C694" s="19"/>
      <c r="D694" s="19"/>
      <c r="E694" s="19">
        <v>1</v>
      </c>
      <c r="F694" s="19">
        <v>1</v>
      </c>
    </row>
    <row r="695" spans="1:6" x14ac:dyDescent="0.2">
      <c r="A695" s="18">
        <v>1375880598</v>
      </c>
      <c r="B695" s="19"/>
      <c r="C695" s="19"/>
      <c r="D695" s="19"/>
      <c r="E695" s="19">
        <v>1</v>
      </c>
      <c r="F695" s="19">
        <v>1</v>
      </c>
    </row>
    <row r="696" spans="1:6" x14ac:dyDescent="0.2">
      <c r="A696" s="18">
        <v>1376003254</v>
      </c>
      <c r="B696" s="19"/>
      <c r="C696" s="19"/>
      <c r="D696" s="19"/>
      <c r="E696" s="19">
        <v>1</v>
      </c>
      <c r="F696" s="19">
        <v>1</v>
      </c>
    </row>
    <row r="697" spans="1:6" x14ac:dyDescent="0.2">
      <c r="A697" s="18">
        <v>1376066243</v>
      </c>
      <c r="B697" s="19"/>
      <c r="C697" s="19"/>
      <c r="D697" s="19"/>
      <c r="E697" s="19">
        <v>1</v>
      </c>
      <c r="F697" s="19">
        <v>1</v>
      </c>
    </row>
    <row r="698" spans="1:6" x14ac:dyDescent="0.2">
      <c r="A698" s="18">
        <v>1376399240</v>
      </c>
      <c r="B698" s="19"/>
      <c r="C698" s="19">
        <v>1</v>
      </c>
      <c r="D698" s="19"/>
      <c r="E698" s="19"/>
      <c r="F698" s="19">
        <v>1</v>
      </c>
    </row>
    <row r="699" spans="1:6" x14ac:dyDescent="0.2">
      <c r="A699" s="18">
        <v>1376501292</v>
      </c>
      <c r="B699" s="19"/>
      <c r="C699" s="19"/>
      <c r="D699" s="19"/>
      <c r="E699" s="19">
        <v>1</v>
      </c>
      <c r="F699" s="19">
        <v>1</v>
      </c>
    </row>
    <row r="700" spans="1:6" x14ac:dyDescent="0.2">
      <c r="A700" s="18">
        <v>1376502980</v>
      </c>
      <c r="B700" s="19"/>
      <c r="C700" s="19">
        <v>1</v>
      </c>
      <c r="D700" s="19"/>
      <c r="E700" s="19"/>
      <c r="F700" s="19">
        <v>1</v>
      </c>
    </row>
    <row r="701" spans="1:6" x14ac:dyDescent="0.2">
      <c r="A701" s="18">
        <v>1376687485</v>
      </c>
      <c r="B701" s="19"/>
      <c r="C701" s="19"/>
      <c r="D701" s="19"/>
      <c r="E701" s="19">
        <v>1</v>
      </c>
      <c r="F701" s="19">
        <v>1</v>
      </c>
    </row>
    <row r="702" spans="1:6" x14ac:dyDescent="0.2">
      <c r="A702" s="18">
        <v>1377022128</v>
      </c>
      <c r="B702" s="19"/>
      <c r="C702" s="19"/>
      <c r="D702" s="19"/>
      <c r="E702" s="19">
        <v>1</v>
      </c>
      <c r="F702" s="19">
        <v>1</v>
      </c>
    </row>
    <row r="703" spans="1:6" x14ac:dyDescent="0.2">
      <c r="A703" s="18">
        <v>1377030070</v>
      </c>
      <c r="B703" s="19">
        <v>1</v>
      </c>
      <c r="C703" s="19"/>
      <c r="D703" s="19"/>
      <c r="E703" s="19"/>
      <c r="F703" s="19">
        <v>1</v>
      </c>
    </row>
    <row r="704" spans="1:6" x14ac:dyDescent="0.2">
      <c r="A704" s="18">
        <v>1377116247</v>
      </c>
      <c r="B704" s="19"/>
      <c r="C704" s="19"/>
      <c r="D704" s="19"/>
      <c r="E704" s="19">
        <v>1</v>
      </c>
      <c r="F704" s="19">
        <v>1</v>
      </c>
    </row>
    <row r="705" spans="1:6" x14ac:dyDescent="0.2">
      <c r="A705" s="18">
        <v>1377252857</v>
      </c>
      <c r="B705" s="19"/>
      <c r="C705" s="19"/>
      <c r="D705" s="19"/>
      <c r="E705" s="19">
        <v>1</v>
      </c>
      <c r="F705" s="19">
        <v>1</v>
      </c>
    </row>
    <row r="706" spans="1:6" x14ac:dyDescent="0.2">
      <c r="A706" s="18">
        <v>1377294278</v>
      </c>
      <c r="B706" s="19">
        <v>1</v>
      </c>
      <c r="C706" s="19"/>
      <c r="D706" s="19"/>
      <c r="E706" s="19"/>
      <c r="F706" s="19">
        <v>1</v>
      </c>
    </row>
    <row r="707" spans="1:6" x14ac:dyDescent="0.2">
      <c r="A707" s="18">
        <v>1377570867</v>
      </c>
      <c r="B707" s="19"/>
      <c r="C707" s="19">
        <v>1</v>
      </c>
      <c r="D707" s="19"/>
      <c r="E707" s="19"/>
      <c r="F707" s="19">
        <v>1</v>
      </c>
    </row>
    <row r="708" spans="1:6" x14ac:dyDescent="0.2">
      <c r="A708" s="18">
        <v>1378080409</v>
      </c>
      <c r="B708" s="19"/>
      <c r="C708" s="19"/>
      <c r="D708" s="19"/>
      <c r="E708" s="19">
        <v>1</v>
      </c>
      <c r="F708" s="19">
        <v>1</v>
      </c>
    </row>
    <row r="709" spans="1:6" x14ac:dyDescent="0.2">
      <c r="A709" s="18">
        <v>1378214874</v>
      </c>
      <c r="B709" s="19"/>
      <c r="C709" s="19">
        <v>1</v>
      </c>
      <c r="D709" s="19"/>
      <c r="E709" s="19"/>
      <c r="F709" s="19">
        <v>1</v>
      </c>
    </row>
    <row r="710" spans="1:6" x14ac:dyDescent="0.2">
      <c r="A710" s="18">
        <v>1378306140</v>
      </c>
      <c r="B710" s="19"/>
      <c r="C710" s="19"/>
      <c r="D710" s="19"/>
      <c r="E710" s="19">
        <v>1</v>
      </c>
      <c r="F710" s="19">
        <v>1</v>
      </c>
    </row>
    <row r="711" spans="1:6" x14ac:dyDescent="0.2">
      <c r="A711" s="18">
        <v>1378516918</v>
      </c>
      <c r="B711" s="19"/>
      <c r="C711" s="19"/>
      <c r="D711" s="19"/>
      <c r="E711" s="19">
        <v>1</v>
      </c>
      <c r="F711" s="19">
        <v>1</v>
      </c>
    </row>
    <row r="712" spans="1:6" x14ac:dyDescent="0.2">
      <c r="A712" s="18">
        <v>1378586179</v>
      </c>
      <c r="B712" s="19"/>
      <c r="C712" s="19"/>
      <c r="D712" s="19"/>
      <c r="E712" s="19">
        <v>1</v>
      </c>
      <c r="F712" s="19">
        <v>1</v>
      </c>
    </row>
    <row r="713" spans="1:6" x14ac:dyDescent="0.2">
      <c r="A713" s="18">
        <v>1378714687</v>
      </c>
      <c r="B713" s="19"/>
      <c r="C713" s="19">
        <v>1</v>
      </c>
      <c r="D713" s="19"/>
      <c r="E713" s="19"/>
      <c r="F713" s="19">
        <v>1</v>
      </c>
    </row>
    <row r="714" spans="1:6" x14ac:dyDescent="0.2">
      <c r="A714" s="18">
        <v>1378722437</v>
      </c>
      <c r="B714" s="19"/>
      <c r="C714" s="19"/>
      <c r="D714" s="19"/>
      <c r="E714" s="19">
        <v>1</v>
      </c>
      <c r="F714" s="19">
        <v>1</v>
      </c>
    </row>
    <row r="715" spans="1:6" x14ac:dyDescent="0.2">
      <c r="A715" s="18">
        <v>1378735983</v>
      </c>
      <c r="B715" s="19"/>
      <c r="C715" s="19"/>
      <c r="D715" s="19"/>
      <c r="E715" s="19">
        <v>1</v>
      </c>
      <c r="F715" s="19">
        <v>1</v>
      </c>
    </row>
    <row r="716" spans="1:6" x14ac:dyDescent="0.2">
      <c r="A716" s="18">
        <v>1378737215</v>
      </c>
      <c r="B716" s="19"/>
      <c r="C716" s="19"/>
      <c r="D716" s="19"/>
      <c r="E716" s="19">
        <v>1</v>
      </c>
      <c r="F716" s="19">
        <v>1</v>
      </c>
    </row>
    <row r="717" spans="1:6" x14ac:dyDescent="0.2">
      <c r="A717" s="18">
        <v>1378746052</v>
      </c>
      <c r="B717" s="19"/>
      <c r="C717" s="19"/>
      <c r="D717" s="19"/>
      <c r="E717" s="19">
        <v>1</v>
      </c>
      <c r="F717" s="19">
        <v>1</v>
      </c>
    </row>
    <row r="718" spans="1:6" x14ac:dyDescent="0.2">
      <c r="A718" s="18">
        <v>1378949465</v>
      </c>
      <c r="B718" s="19"/>
      <c r="C718" s="19"/>
      <c r="D718" s="19"/>
      <c r="E718" s="19">
        <v>1</v>
      </c>
      <c r="F718" s="19">
        <v>1</v>
      </c>
    </row>
    <row r="719" spans="1:6" x14ac:dyDescent="0.2">
      <c r="A719" s="18">
        <v>1379336503</v>
      </c>
      <c r="B719" s="19"/>
      <c r="C719" s="19"/>
      <c r="D719" s="19"/>
      <c r="E719" s="19">
        <v>1</v>
      </c>
      <c r="F719" s="19">
        <v>1</v>
      </c>
    </row>
    <row r="720" spans="1:6" x14ac:dyDescent="0.2">
      <c r="A720" s="18">
        <v>1379425085</v>
      </c>
      <c r="B720" s="19"/>
      <c r="C720" s="19">
        <v>1</v>
      </c>
      <c r="D720" s="19"/>
      <c r="E720" s="19"/>
      <c r="F720" s="19">
        <v>1</v>
      </c>
    </row>
    <row r="721" spans="1:6" x14ac:dyDescent="0.2">
      <c r="A721" s="18">
        <v>1379532618</v>
      </c>
      <c r="B721" s="19"/>
      <c r="C721" s="19"/>
      <c r="D721" s="19"/>
      <c r="E721" s="19">
        <v>1</v>
      </c>
      <c r="F721" s="19">
        <v>1</v>
      </c>
    </row>
    <row r="722" spans="1:6" x14ac:dyDescent="0.2">
      <c r="A722" s="18">
        <v>1379540288</v>
      </c>
      <c r="B722" s="19"/>
      <c r="C722" s="19"/>
      <c r="D722" s="19"/>
      <c r="E722" s="19">
        <v>1</v>
      </c>
      <c r="F722" s="19">
        <v>1</v>
      </c>
    </row>
    <row r="723" spans="1:6" x14ac:dyDescent="0.2">
      <c r="A723" s="18">
        <v>1379592786</v>
      </c>
      <c r="B723" s="19"/>
      <c r="C723" s="19">
        <v>1</v>
      </c>
      <c r="D723" s="19"/>
      <c r="E723" s="19"/>
      <c r="F723" s="19">
        <v>1</v>
      </c>
    </row>
    <row r="724" spans="1:6" x14ac:dyDescent="0.2">
      <c r="A724" s="18">
        <v>1379710294</v>
      </c>
      <c r="B724" s="19"/>
      <c r="C724" s="19">
        <v>1</v>
      </c>
      <c r="D724" s="19"/>
      <c r="E724" s="19"/>
      <c r="F724" s="19">
        <v>1</v>
      </c>
    </row>
    <row r="725" spans="1:6" x14ac:dyDescent="0.2">
      <c r="A725" s="18">
        <v>1379990038</v>
      </c>
      <c r="B725" s="19"/>
      <c r="C725" s="19">
        <v>1</v>
      </c>
      <c r="D725" s="19"/>
      <c r="E725" s="19"/>
      <c r="F725" s="19">
        <v>1</v>
      </c>
    </row>
    <row r="726" spans="1:6" x14ac:dyDescent="0.2">
      <c r="A726" s="18">
        <v>1380150010</v>
      </c>
      <c r="B726" s="19"/>
      <c r="C726" s="19"/>
      <c r="D726" s="19"/>
      <c r="E726" s="19">
        <v>1</v>
      </c>
      <c r="F726" s="19">
        <v>1</v>
      </c>
    </row>
    <row r="727" spans="1:6" x14ac:dyDescent="0.2">
      <c r="A727" s="18">
        <v>1380217190</v>
      </c>
      <c r="B727" s="19"/>
      <c r="C727" s="19"/>
      <c r="D727" s="19"/>
      <c r="E727" s="19">
        <v>1</v>
      </c>
      <c r="F727" s="19">
        <v>1</v>
      </c>
    </row>
    <row r="728" spans="1:6" x14ac:dyDescent="0.2">
      <c r="A728" s="18">
        <v>1380238969</v>
      </c>
      <c r="B728" s="19"/>
      <c r="C728" s="19"/>
      <c r="D728" s="19"/>
      <c r="E728" s="19">
        <v>1</v>
      </c>
      <c r="F728" s="19">
        <v>1</v>
      </c>
    </row>
    <row r="729" spans="1:6" x14ac:dyDescent="0.2">
      <c r="A729" s="18">
        <v>1380470188</v>
      </c>
      <c r="B729" s="19"/>
      <c r="C729" s="19"/>
      <c r="D729" s="19"/>
      <c r="E729" s="19">
        <v>1</v>
      </c>
      <c r="F729" s="19">
        <v>1</v>
      </c>
    </row>
    <row r="730" spans="1:6" x14ac:dyDescent="0.2">
      <c r="A730" s="18">
        <v>1380477691</v>
      </c>
      <c r="B730" s="19"/>
      <c r="C730" s="19"/>
      <c r="D730" s="19"/>
      <c r="E730" s="19">
        <v>1</v>
      </c>
      <c r="F730" s="19">
        <v>1</v>
      </c>
    </row>
    <row r="731" spans="1:6" x14ac:dyDescent="0.2">
      <c r="A731" s="18">
        <v>1380556483</v>
      </c>
      <c r="B731" s="19"/>
      <c r="C731" s="19"/>
      <c r="D731" s="19"/>
      <c r="E731" s="19">
        <v>1</v>
      </c>
      <c r="F731" s="19">
        <v>1</v>
      </c>
    </row>
    <row r="732" spans="1:6" x14ac:dyDescent="0.2">
      <c r="A732" s="18">
        <v>1380559201</v>
      </c>
      <c r="B732" s="19"/>
      <c r="C732" s="19">
        <v>1</v>
      </c>
      <c r="D732" s="19"/>
      <c r="E732" s="19"/>
      <c r="F732" s="19">
        <v>1</v>
      </c>
    </row>
    <row r="733" spans="1:6" x14ac:dyDescent="0.2">
      <c r="A733" s="18">
        <v>1380585890</v>
      </c>
      <c r="B733" s="19"/>
      <c r="C733" s="19"/>
      <c r="D733" s="19"/>
      <c r="E733" s="19">
        <v>1</v>
      </c>
      <c r="F733" s="19">
        <v>1</v>
      </c>
    </row>
    <row r="734" spans="1:6" x14ac:dyDescent="0.2">
      <c r="A734" s="18">
        <v>1380650177</v>
      </c>
      <c r="B734" s="19"/>
      <c r="C734" s="19"/>
      <c r="D734" s="19"/>
      <c r="E734" s="19">
        <v>1</v>
      </c>
      <c r="F734" s="19">
        <v>1</v>
      </c>
    </row>
    <row r="735" spans="1:6" x14ac:dyDescent="0.2">
      <c r="A735" s="18">
        <v>1380726226</v>
      </c>
      <c r="B735" s="19"/>
      <c r="C735" s="19"/>
      <c r="D735" s="19"/>
      <c r="E735" s="19">
        <v>1</v>
      </c>
      <c r="F735" s="19">
        <v>1</v>
      </c>
    </row>
    <row r="736" spans="1:6" x14ac:dyDescent="0.2">
      <c r="A736" s="18">
        <v>1380797834</v>
      </c>
      <c r="B736" s="19"/>
      <c r="C736" s="19"/>
      <c r="D736" s="19"/>
      <c r="E736" s="19">
        <v>1</v>
      </c>
      <c r="F736" s="19">
        <v>1</v>
      </c>
    </row>
    <row r="737" spans="1:6" x14ac:dyDescent="0.2">
      <c r="A737" s="18">
        <v>1380826996</v>
      </c>
      <c r="B737" s="19"/>
      <c r="C737" s="19">
        <v>1</v>
      </c>
      <c r="D737" s="19"/>
      <c r="E737" s="19"/>
      <c r="F737" s="19">
        <v>1</v>
      </c>
    </row>
    <row r="738" spans="1:6" x14ac:dyDescent="0.2">
      <c r="A738" s="18">
        <v>1380833367</v>
      </c>
      <c r="B738" s="19"/>
      <c r="C738" s="19"/>
      <c r="D738" s="19"/>
      <c r="E738" s="19">
        <v>1</v>
      </c>
      <c r="F738" s="19">
        <v>1</v>
      </c>
    </row>
    <row r="739" spans="1:6" x14ac:dyDescent="0.2">
      <c r="A739" s="18">
        <v>1380838145</v>
      </c>
      <c r="B739" s="19"/>
      <c r="C739" s="19">
        <v>1</v>
      </c>
      <c r="D739" s="19"/>
      <c r="E739" s="19"/>
      <c r="F739" s="19">
        <v>1</v>
      </c>
    </row>
    <row r="740" spans="1:6" x14ac:dyDescent="0.2">
      <c r="A740" s="18">
        <v>1380913757</v>
      </c>
      <c r="B740" s="19"/>
      <c r="C740" s="19">
        <v>1</v>
      </c>
      <c r="D740" s="19"/>
      <c r="E740" s="19"/>
      <c r="F740" s="19">
        <v>1</v>
      </c>
    </row>
    <row r="741" spans="1:6" x14ac:dyDescent="0.2">
      <c r="A741" s="18">
        <v>1381194003</v>
      </c>
      <c r="B741" s="19">
        <v>1</v>
      </c>
      <c r="C741" s="19"/>
      <c r="D741" s="19"/>
      <c r="E741" s="19"/>
      <c r="F741" s="19">
        <v>1</v>
      </c>
    </row>
    <row r="742" spans="1:6" x14ac:dyDescent="0.2">
      <c r="A742" s="18">
        <v>1381265883</v>
      </c>
      <c r="B742" s="19"/>
      <c r="C742" s="19"/>
      <c r="D742" s="19"/>
      <c r="E742" s="19">
        <v>1</v>
      </c>
      <c r="F742" s="19">
        <v>1</v>
      </c>
    </row>
    <row r="743" spans="1:6" x14ac:dyDescent="0.2">
      <c r="A743" s="18">
        <v>1381364339</v>
      </c>
      <c r="B743" s="19"/>
      <c r="C743" s="19">
        <v>1</v>
      </c>
      <c r="D743" s="19"/>
      <c r="E743" s="19"/>
      <c r="F743" s="19">
        <v>1</v>
      </c>
    </row>
    <row r="744" spans="1:6" x14ac:dyDescent="0.2">
      <c r="A744" s="18">
        <v>1381430646</v>
      </c>
      <c r="B744" s="19"/>
      <c r="C744" s="19"/>
      <c r="D744" s="19"/>
      <c r="E744" s="19">
        <v>1</v>
      </c>
      <c r="F744" s="19">
        <v>1</v>
      </c>
    </row>
    <row r="745" spans="1:6" x14ac:dyDescent="0.2">
      <c r="A745" s="18">
        <v>1381445253</v>
      </c>
      <c r="B745" s="19"/>
      <c r="C745" s="19"/>
      <c r="D745" s="19"/>
      <c r="E745" s="19">
        <v>1</v>
      </c>
      <c r="F745" s="19">
        <v>1</v>
      </c>
    </row>
    <row r="746" spans="1:6" x14ac:dyDescent="0.2">
      <c r="A746" s="18">
        <v>1381583948</v>
      </c>
      <c r="B746" s="19"/>
      <c r="C746" s="19">
        <v>1</v>
      </c>
      <c r="D746" s="19"/>
      <c r="E746" s="19"/>
      <c r="F746" s="19">
        <v>1</v>
      </c>
    </row>
    <row r="747" spans="1:6" x14ac:dyDescent="0.2">
      <c r="A747" s="18">
        <v>1381752061</v>
      </c>
      <c r="B747" s="19"/>
      <c r="C747" s="19"/>
      <c r="D747" s="19"/>
      <c r="E747" s="19">
        <v>1</v>
      </c>
      <c r="F747" s="19">
        <v>1</v>
      </c>
    </row>
    <row r="748" spans="1:6" x14ac:dyDescent="0.2">
      <c r="A748" s="18">
        <v>1381767859</v>
      </c>
      <c r="B748" s="19"/>
      <c r="C748" s="19"/>
      <c r="D748" s="19"/>
      <c r="E748" s="19">
        <v>1</v>
      </c>
      <c r="F748" s="19">
        <v>1</v>
      </c>
    </row>
    <row r="749" spans="1:6" x14ac:dyDescent="0.2">
      <c r="A749" s="18">
        <v>1381778555</v>
      </c>
      <c r="B749" s="19"/>
      <c r="C749" s="19"/>
      <c r="D749" s="19"/>
      <c r="E749" s="19">
        <v>1</v>
      </c>
      <c r="F749" s="19">
        <v>1</v>
      </c>
    </row>
    <row r="750" spans="1:6" x14ac:dyDescent="0.2">
      <c r="A750" s="18">
        <v>1381853222</v>
      </c>
      <c r="B750" s="19"/>
      <c r="C750" s="19">
        <v>1</v>
      </c>
      <c r="D750" s="19"/>
      <c r="E750" s="19"/>
      <c r="F750" s="19">
        <v>1</v>
      </c>
    </row>
    <row r="751" spans="1:6" x14ac:dyDescent="0.2">
      <c r="A751" s="18">
        <v>1381923548</v>
      </c>
      <c r="B751" s="19"/>
      <c r="C751" s="19">
        <v>1</v>
      </c>
      <c r="D751" s="19"/>
      <c r="E751" s="19"/>
      <c r="F751" s="19">
        <v>1</v>
      </c>
    </row>
    <row r="752" spans="1:6" x14ac:dyDescent="0.2">
      <c r="A752" s="18">
        <v>1381984773</v>
      </c>
      <c r="B752" s="19"/>
      <c r="C752" s="19"/>
      <c r="D752" s="19"/>
      <c r="E752" s="19">
        <v>1</v>
      </c>
      <c r="F752" s="19">
        <v>1</v>
      </c>
    </row>
    <row r="753" spans="1:6" x14ac:dyDescent="0.2">
      <c r="A753" s="18">
        <v>1382449733</v>
      </c>
      <c r="B753" s="19"/>
      <c r="C753" s="19"/>
      <c r="D753" s="19"/>
      <c r="E753" s="19">
        <v>1</v>
      </c>
      <c r="F753" s="19">
        <v>1</v>
      </c>
    </row>
    <row r="754" spans="1:6" x14ac:dyDescent="0.2">
      <c r="A754" s="18">
        <v>1382460379</v>
      </c>
      <c r="B754" s="19"/>
      <c r="C754" s="19">
        <v>1</v>
      </c>
      <c r="D754" s="19"/>
      <c r="E754" s="19"/>
      <c r="F754" s="19">
        <v>1</v>
      </c>
    </row>
    <row r="755" spans="1:6" x14ac:dyDescent="0.2">
      <c r="A755" s="18">
        <v>1382528113</v>
      </c>
      <c r="B755" s="19"/>
      <c r="C755" s="19">
        <v>1</v>
      </c>
      <c r="D755" s="19"/>
      <c r="E755" s="19"/>
      <c r="F755" s="19">
        <v>1</v>
      </c>
    </row>
    <row r="756" spans="1:6" x14ac:dyDescent="0.2">
      <c r="A756" s="18">
        <v>1382659060</v>
      </c>
      <c r="B756" s="19"/>
      <c r="C756" s="19"/>
      <c r="D756" s="19"/>
      <c r="E756" s="19">
        <v>1</v>
      </c>
      <c r="F756" s="19">
        <v>1</v>
      </c>
    </row>
    <row r="757" spans="1:6" x14ac:dyDescent="0.2">
      <c r="A757" s="18">
        <v>1382679059</v>
      </c>
      <c r="B757" s="19"/>
      <c r="C757" s="19">
        <v>1</v>
      </c>
      <c r="D757" s="19"/>
      <c r="E757" s="19"/>
      <c r="F757" s="19">
        <v>1</v>
      </c>
    </row>
    <row r="758" spans="1:6" x14ac:dyDescent="0.2">
      <c r="A758" s="18">
        <v>1382701793</v>
      </c>
      <c r="B758" s="19"/>
      <c r="C758" s="19"/>
      <c r="D758" s="19"/>
      <c r="E758" s="19">
        <v>1</v>
      </c>
      <c r="F758" s="19">
        <v>1</v>
      </c>
    </row>
    <row r="759" spans="1:6" x14ac:dyDescent="0.2">
      <c r="A759" s="18">
        <v>1382742014</v>
      </c>
      <c r="B759" s="19"/>
      <c r="C759" s="19"/>
      <c r="D759" s="19"/>
      <c r="E759" s="19">
        <v>1</v>
      </c>
      <c r="F759" s="19">
        <v>1</v>
      </c>
    </row>
    <row r="760" spans="1:6" x14ac:dyDescent="0.2">
      <c r="A760" s="18">
        <v>1382938914</v>
      </c>
      <c r="B760" s="19"/>
      <c r="C760" s="19">
        <v>1</v>
      </c>
      <c r="D760" s="19"/>
      <c r="E760" s="19"/>
      <c r="F760" s="19">
        <v>1</v>
      </c>
    </row>
    <row r="761" spans="1:6" x14ac:dyDescent="0.2">
      <c r="A761" s="18">
        <v>1382963963</v>
      </c>
      <c r="B761" s="19"/>
      <c r="C761" s="19"/>
      <c r="D761" s="19"/>
      <c r="E761" s="19">
        <v>1</v>
      </c>
      <c r="F761" s="19">
        <v>1</v>
      </c>
    </row>
    <row r="762" spans="1:6" x14ac:dyDescent="0.2">
      <c r="A762" s="18">
        <v>1382994511</v>
      </c>
      <c r="B762" s="19"/>
      <c r="C762" s="19">
        <v>1</v>
      </c>
      <c r="D762" s="19"/>
      <c r="E762" s="19"/>
      <c r="F762" s="19">
        <v>1</v>
      </c>
    </row>
    <row r="763" spans="1:6" x14ac:dyDescent="0.2">
      <c r="A763" s="18">
        <v>1383076902</v>
      </c>
      <c r="B763" s="19"/>
      <c r="C763" s="19">
        <v>1</v>
      </c>
      <c r="D763" s="19"/>
      <c r="E763" s="19"/>
      <c r="F763" s="19">
        <v>1</v>
      </c>
    </row>
    <row r="764" spans="1:6" x14ac:dyDescent="0.2">
      <c r="A764" s="18">
        <v>1383095125</v>
      </c>
      <c r="B764" s="19"/>
      <c r="C764" s="19">
        <v>1</v>
      </c>
      <c r="D764" s="19"/>
      <c r="E764" s="19"/>
      <c r="F764" s="19">
        <v>1</v>
      </c>
    </row>
    <row r="765" spans="1:6" x14ac:dyDescent="0.2">
      <c r="A765" s="18">
        <v>1383139695</v>
      </c>
      <c r="B765" s="19"/>
      <c r="C765" s="19">
        <v>1</v>
      </c>
      <c r="D765" s="19"/>
      <c r="E765" s="19"/>
      <c r="F765" s="19">
        <v>1</v>
      </c>
    </row>
    <row r="766" spans="1:6" x14ac:dyDescent="0.2">
      <c r="A766" s="18">
        <v>1383195753</v>
      </c>
      <c r="B766" s="19"/>
      <c r="C766" s="19"/>
      <c r="D766" s="19"/>
      <c r="E766" s="19">
        <v>1</v>
      </c>
      <c r="F766" s="19">
        <v>1</v>
      </c>
    </row>
    <row r="767" spans="1:6" x14ac:dyDescent="0.2">
      <c r="A767" s="18">
        <v>1383257703</v>
      </c>
      <c r="B767" s="19"/>
      <c r="C767" s="19"/>
      <c r="D767" s="19"/>
      <c r="E767" s="19">
        <v>1</v>
      </c>
      <c r="F767" s="19">
        <v>1</v>
      </c>
    </row>
    <row r="768" spans="1:6" x14ac:dyDescent="0.2">
      <c r="A768" s="18">
        <v>1383327440</v>
      </c>
      <c r="B768" s="19"/>
      <c r="C768" s="19"/>
      <c r="D768" s="19"/>
      <c r="E768" s="19">
        <v>1</v>
      </c>
      <c r="F768" s="19">
        <v>1</v>
      </c>
    </row>
    <row r="769" spans="1:6" x14ac:dyDescent="0.2">
      <c r="A769" s="18">
        <v>1383337052</v>
      </c>
      <c r="B769" s="19"/>
      <c r="C769" s="19"/>
      <c r="D769" s="19"/>
      <c r="E769" s="19">
        <v>1</v>
      </c>
      <c r="F769" s="19">
        <v>1</v>
      </c>
    </row>
    <row r="770" spans="1:6" x14ac:dyDescent="0.2">
      <c r="A770" s="18">
        <v>1383337267</v>
      </c>
      <c r="B770" s="19"/>
      <c r="C770" s="19"/>
      <c r="D770" s="19"/>
      <c r="E770" s="19">
        <v>1</v>
      </c>
      <c r="F770" s="19">
        <v>1</v>
      </c>
    </row>
    <row r="771" spans="1:6" x14ac:dyDescent="0.2">
      <c r="A771" s="18">
        <v>1383616856</v>
      </c>
      <c r="B771" s="19"/>
      <c r="C771" s="19"/>
      <c r="D771" s="19"/>
      <c r="E771" s="19">
        <v>1</v>
      </c>
      <c r="F771" s="19">
        <v>1</v>
      </c>
    </row>
    <row r="772" spans="1:6" x14ac:dyDescent="0.2">
      <c r="A772" s="18">
        <v>1383621299</v>
      </c>
      <c r="B772" s="19">
        <v>1</v>
      </c>
      <c r="C772" s="19"/>
      <c r="D772" s="19"/>
      <c r="E772" s="19"/>
      <c r="F772" s="19">
        <v>1</v>
      </c>
    </row>
    <row r="773" spans="1:6" x14ac:dyDescent="0.2">
      <c r="A773" s="18">
        <v>1383909855</v>
      </c>
      <c r="B773" s="19"/>
      <c r="C773" s="19"/>
      <c r="D773" s="19"/>
      <c r="E773" s="19">
        <v>1</v>
      </c>
      <c r="F773" s="19">
        <v>1</v>
      </c>
    </row>
    <row r="774" spans="1:6" x14ac:dyDescent="0.2">
      <c r="A774" s="18">
        <v>1384186483</v>
      </c>
      <c r="B774" s="19"/>
      <c r="C774" s="19"/>
      <c r="D774" s="19"/>
      <c r="E774" s="19">
        <v>1</v>
      </c>
      <c r="F774" s="19">
        <v>1</v>
      </c>
    </row>
    <row r="775" spans="1:6" x14ac:dyDescent="0.2">
      <c r="A775" s="18">
        <v>1384236507</v>
      </c>
      <c r="B775" s="19"/>
      <c r="C775" s="19"/>
      <c r="D775" s="19"/>
      <c r="E775" s="19">
        <v>1</v>
      </c>
      <c r="F775" s="19">
        <v>1</v>
      </c>
    </row>
    <row r="776" spans="1:6" x14ac:dyDescent="0.2">
      <c r="A776" s="18">
        <v>1384364561</v>
      </c>
      <c r="B776" s="19"/>
      <c r="C776" s="19"/>
      <c r="D776" s="19"/>
      <c r="E776" s="19">
        <v>1</v>
      </c>
      <c r="F776" s="19">
        <v>1</v>
      </c>
    </row>
    <row r="777" spans="1:6" x14ac:dyDescent="0.2">
      <c r="A777" s="18">
        <v>1384384136</v>
      </c>
      <c r="B777" s="19"/>
      <c r="C777" s="19"/>
      <c r="D777" s="19"/>
      <c r="E777" s="19">
        <v>1</v>
      </c>
      <c r="F777" s="19">
        <v>1</v>
      </c>
    </row>
    <row r="778" spans="1:6" x14ac:dyDescent="0.2">
      <c r="A778" s="18">
        <v>1384480685</v>
      </c>
      <c r="B778" s="19"/>
      <c r="C778" s="19"/>
      <c r="D778" s="19"/>
      <c r="E778" s="19">
        <v>1</v>
      </c>
      <c r="F778" s="19">
        <v>1</v>
      </c>
    </row>
    <row r="779" spans="1:6" x14ac:dyDescent="0.2">
      <c r="A779" s="18">
        <v>1384577890</v>
      </c>
      <c r="B779" s="19"/>
      <c r="C779" s="19">
        <v>1</v>
      </c>
      <c r="D779" s="19"/>
      <c r="E779" s="19"/>
      <c r="F779" s="19">
        <v>1</v>
      </c>
    </row>
    <row r="780" spans="1:6" x14ac:dyDescent="0.2">
      <c r="A780" s="18">
        <v>1384811721</v>
      </c>
      <c r="B780" s="19"/>
      <c r="C780" s="19"/>
      <c r="D780" s="19"/>
      <c r="E780" s="19">
        <v>1</v>
      </c>
      <c r="F780" s="19">
        <v>1</v>
      </c>
    </row>
    <row r="781" spans="1:6" x14ac:dyDescent="0.2">
      <c r="A781" s="18">
        <v>1384887360</v>
      </c>
      <c r="B781" s="19"/>
      <c r="C781" s="19">
        <v>1</v>
      </c>
      <c r="D781" s="19"/>
      <c r="E781" s="19"/>
      <c r="F781" s="19">
        <v>1</v>
      </c>
    </row>
    <row r="782" spans="1:6" x14ac:dyDescent="0.2">
      <c r="A782" s="18">
        <v>1384920804</v>
      </c>
      <c r="B782" s="19"/>
      <c r="C782" s="19"/>
      <c r="D782" s="19"/>
      <c r="E782" s="19">
        <v>1</v>
      </c>
      <c r="F782" s="19">
        <v>1</v>
      </c>
    </row>
    <row r="783" spans="1:6" x14ac:dyDescent="0.2">
      <c r="A783" s="18">
        <v>1384941892</v>
      </c>
      <c r="B783" s="19"/>
      <c r="C783" s="19"/>
      <c r="D783" s="19"/>
      <c r="E783" s="19">
        <v>1</v>
      </c>
      <c r="F783" s="19">
        <v>1</v>
      </c>
    </row>
    <row r="784" spans="1:6" x14ac:dyDescent="0.2">
      <c r="A784" s="18">
        <v>1385065931</v>
      </c>
      <c r="B784" s="19"/>
      <c r="C784" s="19">
        <v>1</v>
      </c>
      <c r="D784" s="19"/>
      <c r="E784" s="19"/>
      <c r="F784" s="19">
        <v>1</v>
      </c>
    </row>
    <row r="785" spans="1:6" x14ac:dyDescent="0.2">
      <c r="A785" s="18">
        <v>1385124940</v>
      </c>
      <c r="B785" s="19"/>
      <c r="C785" s="19"/>
      <c r="D785" s="19"/>
      <c r="E785" s="19">
        <v>1</v>
      </c>
      <c r="F785" s="19">
        <v>1</v>
      </c>
    </row>
    <row r="786" spans="1:6" x14ac:dyDescent="0.2">
      <c r="A786" s="18">
        <v>1385366429</v>
      </c>
      <c r="B786" s="19"/>
      <c r="C786" s="19"/>
      <c r="D786" s="19"/>
      <c r="E786" s="19">
        <v>1</v>
      </c>
      <c r="F786" s="19">
        <v>1</v>
      </c>
    </row>
    <row r="787" spans="1:6" x14ac:dyDescent="0.2">
      <c r="A787" s="18">
        <v>1385425937</v>
      </c>
      <c r="B787" s="19"/>
      <c r="C787" s="19"/>
      <c r="D787" s="19"/>
      <c r="E787" s="19">
        <v>1</v>
      </c>
      <c r="F787" s="19">
        <v>1</v>
      </c>
    </row>
    <row r="788" spans="1:6" x14ac:dyDescent="0.2">
      <c r="A788" s="18">
        <v>1385510094</v>
      </c>
      <c r="B788" s="19"/>
      <c r="C788" s="19">
        <v>1</v>
      </c>
      <c r="D788" s="19"/>
      <c r="E788" s="19"/>
      <c r="F788" s="19">
        <v>1</v>
      </c>
    </row>
    <row r="789" spans="1:6" x14ac:dyDescent="0.2">
      <c r="A789" s="18">
        <v>1385524889</v>
      </c>
      <c r="B789" s="19"/>
      <c r="C789" s="19">
        <v>1</v>
      </c>
      <c r="D789" s="19"/>
      <c r="E789" s="19"/>
      <c r="F789" s="19">
        <v>1</v>
      </c>
    </row>
    <row r="790" spans="1:6" x14ac:dyDescent="0.2">
      <c r="A790" s="18">
        <v>1385585434</v>
      </c>
      <c r="B790" s="19"/>
      <c r="C790" s="19"/>
      <c r="D790" s="19"/>
      <c r="E790" s="19">
        <v>1</v>
      </c>
      <c r="F790" s="19">
        <v>1</v>
      </c>
    </row>
    <row r="791" spans="1:6" x14ac:dyDescent="0.2">
      <c r="A791" s="18">
        <v>1385754986</v>
      </c>
      <c r="B791" s="19"/>
      <c r="C791" s="19"/>
      <c r="D791" s="19"/>
      <c r="E791" s="19">
        <v>1</v>
      </c>
      <c r="F791" s="19">
        <v>1</v>
      </c>
    </row>
    <row r="792" spans="1:6" x14ac:dyDescent="0.2">
      <c r="A792" s="18">
        <v>1386011038</v>
      </c>
      <c r="B792" s="19"/>
      <c r="C792" s="19"/>
      <c r="D792" s="19"/>
      <c r="E792" s="19">
        <v>1</v>
      </c>
      <c r="F792" s="19">
        <v>1</v>
      </c>
    </row>
    <row r="793" spans="1:6" x14ac:dyDescent="0.2">
      <c r="A793" s="18">
        <v>1386108087</v>
      </c>
      <c r="B793" s="19"/>
      <c r="C793" s="19"/>
      <c r="D793" s="19"/>
      <c r="E793" s="19">
        <v>1</v>
      </c>
      <c r="F793" s="19">
        <v>1</v>
      </c>
    </row>
    <row r="794" spans="1:6" x14ac:dyDescent="0.2">
      <c r="A794" s="18">
        <v>1386123861</v>
      </c>
      <c r="B794" s="19"/>
      <c r="C794" s="19"/>
      <c r="D794" s="19"/>
      <c r="E794" s="19">
        <v>1</v>
      </c>
      <c r="F794" s="19">
        <v>1</v>
      </c>
    </row>
    <row r="795" spans="1:6" x14ac:dyDescent="0.2">
      <c r="A795" s="18">
        <v>1386194013</v>
      </c>
      <c r="B795" s="19"/>
      <c r="C795" s="19"/>
      <c r="D795" s="19"/>
      <c r="E795" s="19">
        <v>1</v>
      </c>
      <c r="F795" s="19">
        <v>1</v>
      </c>
    </row>
    <row r="796" spans="1:6" x14ac:dyDescent="0.2">
      <c r="A796" s="18">
        <v>1386216545</v>
      </c>
      <c r="B796" s="19"/>
      <c r="C796" s="19">
        <v>1</v>
      </c>
      <c r="D796" s="19"/>
      <c r="E796" s="19"/>
      <c r="F796" s="19">
        <v>1</v>
      </c>
    </row>
    <row r="797" spans="1:6" x14ac:dyDescent="0.2">
      <c r="A797" s="18">
        <v>1386336660</v>
      </c>
      <c r="B797" s="19"/>
      <c r="C797" s="19">
        <v>1</v>
      </c>
      <c r="D797" s="19"/>
      <c r="E797" s="19"/>
      <c r="F797" s="19">
        <v>1</v>
      </c>
    </row>
    <row r="798" spans="1:6" x14ac:dyDescent="0.2">
      <c r="A798" s="18">
        <v>1386344289</v>
      </c>
      <c r="B798" s="19"/>
      <c r="C798" s="19"/>
      <c r="D798" s="19"/>
      <c r="E798" s="19">
        <v>1</v>
      </c>
      <c r="F798" s="19">
        <v>1</v>
      </c>
    </row>
    <row r="799" spans="1:6" x14ac:dyDescent="0.2">
      <c r="A799" s="18">
        <v>1386463198</v>
      </c>
      <c r="B799" s="19"/>
      <c r="C799" s="19">
        <v>1</v>
      </c>
      <c r="D799" s="19"/>
      <c r="E799" s="19"/>
      <c r="F799" s="19">
        <v>1</v>
      </c>
    </row>
    <row r="800" spans="1:6" x14ac:dyDescent="0.2">
      <c r="A800" s="18">
        <v>1386626054</v>
      </c>
      <c r="B800" s="19"/>
      <c r="C800" s="19"/>
      <c r="D800" s="19"/>
      <c r="E800" s="19">
        <v>1</v>
      </c>
      <c r="F800" s="19">
        <v>1</v>
      </c>
    </row>
    <row r="801" spans="1:6" x14ac:dyDescent="0.2">
      <c r="A801" s="18">
        <v>1386806254</v>
      </c>
      <c r="B801" s="19"/>
      <c r="C801" s="19"/>
      <c r="D801" s="19"/>
      <c r="E801" s="19">
        <v>1</v>
      </c>
      <c r="F801" s="19">
        <v>1</v>
      </c>
    </row>
    <row r="802" spans="1:6" x14ac:dyDescent="0.2">
      <c r="A802" s="18">
        <v>1386882145</v>
      </c>
      <c r="B802" s="19"/>
      <c r="C802" s="19"/>
      <c r="D802" s="19"/>
      <c r="E802" s="19">
        <v>1</v>
      </c>
      <c r="F802" s="19">
        <v>1</v>
      </c>
    </row>
    <row r="803" spans="1:6" x14ac:dyDescent="0.2">
      <c r="A803" s="18">
        <v>1386884201</v>
      </c>
      <c r="B803" s="19"/>
      <c r="C803" s="19">
        <v>1</v>
      </c>
      <c r="D803" s="19"/>
      <c r="E803" s="19"/>
      <c r="F803" s="19">
        <v>1</v>
      </c>
    </row>
    <row r="804" spans="1:6" x14ac:dyDescent="0.2">
      <c r="A804" s="18">
        <v>1386886874</v>
      </c>
      <c r="B804" s="19"/>
      <c r="C804" s="19">
        <v>1</v>
      </c>
      <c r="D804" s="19"/>
      <c r="E804" s="19"/>
      <c r="F804" s="19">
        <v>1</v>
      </c>
    </row>
    <row r="805" spans="1:6" x14ac:dyDescent="0.2">
      <c r="A805" s="18">
        <v>1387390555</v>
      </c>
      <c r="B805" s="19"/>
      <c r="C805" s="19"/>
      <c r="D805" s="19"/>
      <c r="E805" s="19">
        <v>1</v>
      </c>
      <c r="F805" s="19">
        <v>1</v>
      </c>
    </row>
    <row r="806" spans="1:6" x14ac:dyDescent="0.2">
      <c r="A806" s="18">
        <v>1387403967</v>
      </c>
      <c r="B806" s="19"/>
      <c r="C806" s="19"/>
      <c r="D806" s="19"/>
      <c r="E806" s="19">
        <v>1</v>
      </c>
      <c r="F806" s="19">
        <v>1</v>
      </c>
    </row>
    <row r="807" spans="1:6" x14ac:dyDescent="0.2">
      <c r="A807" s="18">
        <v>1387569630</v>
      </c>
      <c r="B807" s="19"/>
      <c r="C807" s="19"/>
      <c r="D807" s="19"/>
      <c r="E807" s="19">
        <v>1</v>
      </c>
      <c r="F807" s="19">
        <v>1</v>
      </c>
    </row>
    <row r="808" spans="1:6" x14ac:dyDescent="0.2">
      <c r="A808" s="18">
        <v>1387834799</v>
      </c>
      <c r="B808" s="19"/>
      <c r="C808" s="19"/>
      <c r="D808" s="19"/>
      <c r="E808" s="19">
        <v>1</v>
      </c>
      <c r="F808" s="19">
        <v>1</v>
      </c>
    </row>
    <row r="809" spans="1:6" x14ac:dyDescent="0.2">
      <c r="A809" s="18">
        <v>1388077791</v>
      </c>
      <c r="B809" s="19"/>
      <c r="C809" s="19">
        <v>1</v>
      </c>
      <c r="D809" s="19"/>
      <c r="E809" s="19"/>
      <c r="F809" s="19">
        <v>1</v>
      </c>
    </row>
    <row r="810" spans="1:6" x14ac:dyDescent="0.2">
      <c r="A810" s="18">
        <v>1388084862</v>
      </c>
      <c r="B810" s="19"/>
      <c r="C810" s="19"/>
      <c r="D810" s="19"/>
      <c r="E810" s="19">
        <v>1</v>
      </c>
      <c r="F810" s="19">
        <v>1</v>
      </c>
    </row>
    <row r="811" spans="1:6" x14ac:dyDescent="0.2">
      <c r="A811" s="18">
        <v>1388391227</v>
      </c>
      <c r="B811" s="19"/>
      <c r="C811" s="19"/>
      <c r="D811" s="19"/>
      <c r="E811" s="19">
        <v>1</v>
      </c>
      <c r="F811" s="19">
        <v>1</v>
      </c>
    </row>
    <row r="812" spans="1:6" x14ac:dyDescent="0.2">
      <c r="A812" s="18">
        <v>1388707645</v>
      </c>
      <c r="B812" s="19"/>
      <c r="C812" s="19">
        <v>1</v>
      </c>
      <c r="D812" s="19"/>
      <c r="E812" s="19"/>
      <c r="F812" s="19">
        <v>1</v>
      </c>
    </row>
    <row r="813" spans="1:6" x14ac:dyDescent="0.2">
      <c r="A813" s="18">
        <v>1388772126</v>
      </c>
      <c r="B813" s="19"/>
      <c r="C813" s="19">
        <v>1</v>
      </c>
      <c r="D813" s="19"/>
      <c r="E813" s="19"/>
      <c r="F813" s="19">
        <v>1</v>
      </c>
    </row>
    <row r="814" spans="1:6" x14ac:dyDescent="0.2">
      <c r="A814" s="18">
        <v>1388835692</v>
      </c>
      <c r="B814" s="19"/>
      <c r="C814" s="19">
        <v>1</v>
      </c>
      <c r="D814" s="19"/>
      <c r="E814" s="19"/>
      <c r="F814" s="19">
        <v>1</v>
      </c>
    </row>
    <row r="815" spans="1:6" x14ac:dyDescent="0.2">
      <c r="A815" s="18">
        <v>1389038297</v>
      </c>
      <c r="B815" s="19"/>
      <c r="C815" s="19">
        <v>1</v>
      </c>
      <c r="D815" s="19"/>
      <c r="E815" s="19"/>
      <c r="F815" s="19">
        <v>1</v>
      </c>
    </row>
    <row r="816" spans="1:6" x14ac:dyDescent="0.2">
      <c r="A816" s="18">
        <v>1389041333</v>
      </c>
      <c r="B816" s="19"/>
      <c r="C816" s="19"/>
      <c r="D816" s="19"/>
      <c r="E816" s="19">
        <v>1</v>
      </c>
      <c r="F816" s="19">
        <v>1</v>
      </c>
    </row>
    <row r="817" spans="1:6" x14ac:dyDescent="0.2">
      <c r="A817" s="18">
        <v>1389107062</v>
      </c>
      <c r="B817" s="19"/>
      <c r="C817" s="19"/>
      <c r="D817" s="19"/>
      <c r="E817" s="19">
        <v>1</v>
      </c>
      <c r="F817" s="19">
        <v>1</v>
      </c>
    </row>
    <row r="818" spans="1:6" x14ac:dyDescent="0.2">
      <c r="A818" s="18">
        <v>1389121248</v>
      </c>
      <c r="B818" s="19"/>
      <c r="C818" s="19"/>
      <c r="D818" s="19"/>
      <c r="E818" s="19">
        <v>1</v>
      </c>
      <c r="F818" s="19">
        <v>1</v>
      </c>
    </row>
    <row r="819" spans="1:6" x14ac:dyDescent="0.2">
      <c r="A819" s="18">
        <v>1389193827</v>
      </c>
      <c r="B819" s="19"/>
      <c r="C819" s="19">
        <v>1</v>
      </c>
      <c r="D819" s="19"/>
      <c r="E819" s="19"/>
      <c r="F819" s="19">
        <v>1</v>
      </c>
    </row>
    <row r="820" spans="1:6" x14ac:dyDescent="0.2">
      <c r="A820" s="18">
        <v>1389259831</v>
      </c>
      <c r="B820" s="19"/>
      <c r="C820" s="19"/>
      <c r="D820" s="19"/>
      <c r="E820" s="19">
        <v>1</v>
      </c>
      <c r="F820" s="19">
        <v>1</v>
      </c>
    </row>
    <row r="821" spans="1:6" x14ac:dyDescent="0.2">
      <c r="A821" s="18">
        <v>1389399701</v>
      </c>
      <c r="B821" s="19"/>
      <c r="C821" s="19">
        <v>1</v>
      </c>
      <c r="D821" s="19"/>
      <c r="E821" s="19"/>
      <c r="F821" s="19">
        <v>1</v>
      </c>
    </row>
    <row r="822" spans="1:6" x14ac:dyDescent="0.2">
      <c r="A822" s="18">
        <v>1389635351</v>
      </c>
      <c r="B822" s="19">
        <v>1</v>
      </c>
      <c r="C822" s="19"/>
      <c r="D822" s="19"/>
      <c r="E822" s="19"/>
      <c r="F822" s="19">
        <v>1</v>
      </c>
    </row>
    <row r="823" spans="1:6" x14ac:dyDescent="0.2">
      <c r="A823" s="18">
        <v>1389825800</v>
      </c>
      <c r="B823" s="19"/>
      <c r="C823" s="19">
        <v>1</v>
      </c>
      <c r="D823" s="19"/>
      <c r="E823" s="19"/>
      <c r="F823" s="19">
        <v>1</v>
      </c>
    </row>
    <row r="824" spans="1:6" x14ac:dyDescent="0.2">
      <c r="A824" s="18">
        <v>1389891684</v>
      </c>
      <c r="B824" s="19"/>
      <c r="C824" s="19"/>
      <c r="D824" s="19"/>
      <c r="E824" s="19">
        <v>1</v>
      </c>
      <c r="F824" s="19">
        <v>1</v>
      </c>
    </row>
    <row r="825" spans="1:6" x14ac:dyDescent="0.2">
      <c r="A825" s="18">
        <v>1389982692</v>
      </c>
      <c r="B825" s="19"/>
      <c r="C825" s="19"/>
      <c r="D825" s="19"/>
      <c r="E825" s="19">
        <v>1</v>
      </c>
      <c r="F825" s="19">
        <v>1</v>
      </c>
    </row>
    <row r="826" spans="1:6" x14ac:dyDescent="0.2">
      <c r="A826" s="18">
        <v>1390083017</v>
      </c>
      <c r="B826" s="19"/>
      <c r="C826" s="19"/>
      <c r="D826" s="19"/>
      <c r="E826" s="19">
        <v>1</v>
      </c>
      <c r="F826" s="19">
        <v>1</v>
      </c>
    </row>
    <row r="827" spans="1:6" x14ac:dyDescent="0.2">
      <c r="A827" s="18">
        <v>1390088311</v>
      </c>
      <c r="B827" s="19"/>
      <c r="C827" s="19"/>
      <c r="D827" s="19"/>
      <c r="E827" s="19">
        <v>1</v>
      </c>
      <c r="F827" s="19">
        <v>1</v>
      </c>
    </row>
    <row r="828" spans="1:6" x14ac:dyDescent="0.2">
      <c r="A828" s="18">
        <v>1390323617</v>
      </c>
      <c r="B828" s="19"/>
      <c r="C828" s="19"/>
      <c r="D828" s="19"/>
      <c r="E828" s="19">
        <v>1</v>
      </c>
      <c r="F828" s="19">
        <v>1</v>
      </c>
    </row>
    <row r="829" spans="1:6" x14ac:dyDescent="0.2">
      <c r="A829" s="18">
        <v>1390330877</v>
      </c>
      <c r="B829" s="19"/>
      <c r="C829" s="19">
        <v>1</v>
      </c>
      <c r="D829" s="19"/>
      <c r="E829" s="19"/>
      <c r="F829" s="19">
        <v>1</v>
      </c>
    </row>
    <row r="830" spans="1:6" x14ac:dyDescent="0.2">
      <c r="A830" s="18">
        <v>1390381722</v>
      </c>
      <c r="B830" s="19"/>
      <c r="C830" s="19">
        <v>1</v>
      </c>
      <c r="D830" s="19"/>
      <c r="E830" s="19"/>
      <c r="F830" s="19">
        <v>1</v>
      </c>
    </row>
    <row r="831" spans="1:6" x14ac:dyDescent="0.2">
      <c r="A831" s="18">
        <v>1390439304</v>
      </c>
      <c r="B831" s="19"/>
      <c r="C831" s="19"/>
      <c r="D831" s="19"/>
      <c r="E831" s="19">
        <v>1</v>
      </c>
      <c r="F831" s="19">
        <v>1</v>
      </c>
    </row>
    <row r="832" spans="1:6" x14ac:dyDescent="0.2">
      <c r="A832" s="18">
        <v>1390509071</v>
      </c>
      <c r="B832" s="19"/>
      <c r="C832" s="19"/>
      <c r="D832" s="19"/>
      <c r="E832" s="19">
        <v>1</v>
      </c>
      <c r="F832" s="19">
        <v>1</v>
      </c>
    </row>
    <row r="833" spans="1:6" x14ac:dyDescent="0.2">
      <c r="A833" s="18">
        <v>1390564857</v>
      </c>
      <c r="B833" s="19"/>
      <c r="C833" s="19"/>
      <c r="D833" s="19"/>
      <c r="E833" s="19">
        <v>1</v>
      </c>
      <c r="F833" s="19">
        <v>1</v>
      </c>
    </row>
    <row r="834" spans="1:6" x14ac:dyDescent="0.2">
      <c r="A834" s="18">
        <v>1390570791</v>
      </c>
      <c r="B834" s="19"/>
      <c r="C834" s="19"/>
      <c r="D834" s="19"/>
      <c r="E834" s="19">
        <v>1</v>
      </c>
      <c r="F834" s="19">
        <v>1</v>
      </c>
    </row>
    <row r="835" spans="1:6" x14ac:dyDescent="0.2">
      <c r="A835" s="18">
        <v>1390589018</v>
      </c>
      <c r="B835" s="19"/>
      <c r="C835" s="19">
        <v>1</v>
      </c>
      <c r="D835" s="19"/>
      <c r="E835" s="19"/>
      <c r="F835" s="19">
        <v>1</v>
      </c>
    </row>
    <row r="836" spans="1:6" x14ac:dyDescent="0.2">
      <c r="A836" s="18">
        <v>1390667107</v>
      </c>
      <c r="B836" s="19"/>
      <c r="C836" s="19"/>
      <c r="D836" s="19"/>
      <c r="E836" s="19">
        <v>1</v>
      </c>
      <c r="F836" s="19">
        <v>1</v>
      </c>
    </row>
    <row r="837" spans="1:6" x14ac:dyDescent="0.2">
      <c r="A837" s="18">
        <v>1390853620</v>
      </c>
      <c r="B837" s="19"/>
      <c r="C837" s="19"/>
      <c r="D837" s="19"/>
      <c r="E837" s="19">
        <v>1</v>
      </c>
      <c r="F837" s="19">
        <v>1</v>
      </c>
    </row>
    <row r="838" spans="1:6" x14ac:dyDescent="0.2">
      <c r="A838" s="18">
        <v>1390860695</v>
      </c>
      <c r="B838" s="19"/>
      <c r="C838" s="19"/>
      <c r="D838" s="19"/>
      <c r="E838" s="19">
        <v>1</v>
      </c>
      <c r="F838" s="19">
        <v>1</v>
      </c>
    </row>
    <row r="839" spans="1:6" x14ac:dyDescent="0.2">
      <c r="A839" s="18">
        <v>1390890987</v>
      </c>
      <c r="B839" s="19"/>
      <c r="C839" s="19"/>
      <c r="D839" s="19"/>
      <c r="E839" s="19">
        <v>1</v>
      </c>
      <c r="F839" s="19">
        <v>1</v>
      </c>
    </row>
    <row r="840" spans="1:6" x14ac:dyDescent="0.2">
      <c r="A840" s="18">
        <v>1390938332</v>
      </c>
      <c r="B840" s="19"/>
      <c r="C840" s="19"/>
      <c r="D840" s="19"/>
      <c r="E840" s="19">
        <v>1</v>
      </c>
      <c r="F840" s="19">
        <v>1</v>
      </c>
    </row>
    <row r="841" spans="1:6" x14ac:dyDescent="0.2">
      <c r="A841" s="18">
        <v>1391005999</v>
      </c>
      <c r="B841" s="19"/>
      <c r="C841" s="19"/>
      <c r="D841" s="19"/>
      <c r="E841" s="19">
        <v>1</v>
      </c>
      <c r="F841" s="19">
        <v>1</v>
      </c>
    </row>
    <row r="842" spans="1:6" x14ac:dyDescent="0.2">
      <c r="A842" s="18">
        <v>1391293745</v>
      </c>
      <c r="B842" s="19">
        <v>1</v>
      </c>
      <c r="C842" s="19"/>
      <c r="D842" s="19"/>
      <c r="E842" s="19"/>
      <c r="F842" s="19">
        <v>1</v>
      </c>
    </row>
    <row r="843" spans="1:6" x14ac:dyDescent="0.2">
      <c r="A843" s="18">
        <v>1391477450</v>
      </c>
      <c r="B843" s="19"/>
      <c r="C843" s="19"/>
      <c r="D843" s="19"/>
      <c r="E843" s="19">
        <v>1</v>
      </c>
      <c r="F843" s="19">
        <v>1</v>
      </c>
    </row>
    <row r="844" spans="1:6" x14ac:dyDescent="0.2">
      <c r="A844" s="18">
        <v>1391479339</v>
      </c>
      <c r="B844" s="19"/>
      <c r="C844" s="19"/>
      <c r="D844" s="19"/>
      <c r="E844" s="19">
        <v>1</v>
      </c>
      <c r="F844" s="19">
        <v>1</v>
      </c>
    </row>
    <row r="845" spans="1:6" x14ac:dyDescent="0.2">
      <c r="A845" s="18">
        <v>1391571319</v>
      </c>
      <c r="B845" s="19"/>
      <c r="C845" s="19"/>
      <c r="D845" s="19"/>
      <c r="E845" s="19">
        <v>1</v>
      </c>
      <c r="F845" s="19">
        <v>1</v>
      </c>
    </row>
    <row r="846" spans="1:6" x14ac:dyDescent="0.2">
      <c r="A846" s="18">
        <v>1392021502</v>
      </c>
      <c r="B846" s="19"/>
      <c r="C846" s="19">
        <v>1</v>
      </c>
      <c r="D846" s="19"/>
      <c r="E846" s="19"/>
      <c r="F846" s="19">
        <v>1</v>
      </c>
    </row>
    <row r="847" spans="1:6" x14ac:dyDescent="0.2">
      <c r="A847" s="18">
        <v>1392040806</v>
      </c>
      <c r="B847" s="19"/>
      <c r="C847" s="19"/>
      <c r="D847" s="19"/>
      <c r="E847" s="19">
        <v>1</v>
      </c>
      <c r="F847" s="19">
        <v>1</v>
      </c>
    </row>
    <row r="848" spans="1:6" x14ac:dyDescent="0.2">
      <c r="A848" s="18">
        <v>1392093190</v>
      </c>
      <c r="B848" s="19"/>
      <c r="C848" s="19">
        <v>1</v>
      </c>
      <c r="D848" s="19"/>
      <c r="E848" s="19"/>
      <c r="F848" s="19">
        <v>1</v>
      </c>
    </row>
    <row r="849" spans="1:6" x14ac:dyDescent="0.2">
      <c r="A849" s="18">
        <v>1392169298</v>
      </c>
      <c r="B849" s="19"/>
      <c r="C849" s="19"/>
      <c r="D849" s="19"/>
      <c r="E849" s="19">
        <v>1</v>
      </c>
      <c r="F849" s="19">
        <v>1</v>
      </c>
    </row>
    <row r="850" spans="1:6" x14ac:dyDescent="0.2">
      <c r="A850" s="18">
        <v>1392171770</v>
      </c>
      <c r="B850" s="19"/>
      <c r="C850" s="19"/>
      <c r="D850" s="19"/>
      <c r="E850" s="19">
        <v>1</v>
      </c>
      <c r="F850" s="19">
        <v>1</v>
      </c>
    </row>
    <row r="851" spans="1:6" x14ac:dyDescent="0.2">
      <c r="A851" s="18">
        <v>1392183631</v>
      </c>
      <c r="B851" s="19"/>
      <c r="C851" s="19">
        <v>1</v>
      </c>
      <c r="D851" s="19"/>
      <c r="E851" s="19"/>
      <c r="F851" s="19">
        <v>1</v>
      </c>
    </row>
    <row r="852" spans="1:6" x14ac:dyDescent="0.2">
      <c r="A852" s="18">
        <v>1392232830</v>
      </c>
      <c r="B852" s="19"/>
      <c r="C852" s="19"/>
      <c r="D852" s="19"/>
      <c r="E852" s="19">
        <v>1</v>
      </c>
      <c r="F852" s="19">
        <v>1</v>
      </c>
    </row>
    <row r="853" spans="1:6" x14ac:dyDescent="0.2">
      <c r="A853" s="18">
        <v>1392321509</v>
      </c>
      <c r="B853" s="19"/>
      <c r="C853" s="19">
        <v>1</v>
      </c>
      <c r="D853" s="19"/>
      <c r="E853" s="19"/>
      <c r="F853" s="19">
        <v>1</v>
      </c>
    </row>
    <row r="854" spans="1:6" x14ac:dyDescent="0.2">
      <c r="A854" s="18">
        <v>1392569730</v>
      </c>
      <c r="B854" s="19"/>
      <c r="C854" s="19">
        <v>1</v>
      </c>
      <c r="D854" s="19"/>
      <c r="E854" s="19"/>
      <c r="F854" s="19">
        <v>1</v>
      </c>
    </row>
    <row r="855" spans="1:6" x14ac:dyDescent="0.2">
      <c r="A855" s="18">
        <v>1392780961</v>
      </c>
      <c r="B855" s="19"/>
      <c r="C855" s="19"/>
      <c r="D855" s="19"/>
      <c r="E855" s="19">
        <v>1</v>
      </c>
      <c r="F855" s="19">
        <v>1</v>
      </c>
    </row>
    <row r="856" spans="1:6" x14ac:dyDescent="0.2">
      <c r="A856" s="18">
        <v>1392847312</v>
      </c>
      <c r="B856" s="19"/>
      <c r="C856" s="19"/>
      <c r="D856" s="19"/>
      <c r="E856" s="19">
        <v>1</v>
      </c>
      <c r="F856" s="19">
        <v>1</v>
      </c>
    </row>
    <row r="857" spans="1:6" x14ac:dyDescent="0.2">
      <c r="A857" s="18">
        <v>1393034470</v>
      </c>
      <c r="B857" s="19"/>
      <c r="C857" s="19"/>
      <c r="D857" s="19"/>
      <c r="E857" s="19">
        <v>1</v>
      </c>
      <c r="F857" s="19">
        <v>1</v>
      </c>
    </row>
    <row r="858" spans="1:6" x14ac:dyDescent="0.2">
      <c r="A858" s="18">
        <v>1393038927</v>
      </c>
      <c r="B858" s="19"/>
      <c r="C858" s="19">
        <v>1</v>
      </c>
      <c r="D858" s="19"/>
      <c r="E858" s="19"/>
      <c r="F858" s="19">
        <v>1</v>
      </c>
    </row>
    <row r="859" spans="1:6" x14ac:dyDescent="0.2">
      <c r="A859" s="18">
        <v>1393233855</v>
      </c>
      <c r="B859" s="19"/>
      <c r="C859" s="19"/>
      <c r="D859" s="19"/>
      <c r="E859" s="19">
        <v>1</v>
      </c>
      <c r="F859" s="19">
        <v>1</v>
      </c>
    </row>
    <row r="860" spans="1:6" x14ac:dyDescent="0.2">
      <c r="A860" s="18">
        <v>1393272633</v>
      </c>
      <c r="B860" s="19"/>
      <c r="C860" s="19"/>
      <c r="D860" s="19"/>
      <c r="E860" s="19">
        <v>1</v>
      </c>
      <c r="F860" s="19">
        <v>1</v>
      </c>
    </row>
    <row r="861" spans="1:6" x14ac:dyDescent="0.2">
      <c r="A861" s="18">
        <v>1393287850</v>
      </c>
      <c r="B861" s="19"/>
      <c r="C861" s="19"/>
      <c r="D861" s="19"/>
      <c r="E861" s="19">
        <v>1</v>
      </c>
      <c r="F861" s="19">
        <v>1</v>
      </c>
    </row>
    <row r="862" spans="1:6" x14ac:dyDescent="0.2">
      <c r="A862" s="18">
        <v>1393443400</v>
      </c>
      <c r="B862" s="19"/>
      <c r="C862" s="19"/>
      <c r="D862" s="19"/>
      <c r="E862" s="19">
        <v>1</v>
      </c>
      <c r="F862" s="19">
        <v>1</v>
      </c>
    </row>
    <row r="863" spans="1:6" x14ac:dyDescent="0.2">
      <c r="A863" s="18">
        <v>1393882717</v>
      </c>
      <c r="B863" s="19"/>
      <c r="C863" s="19"/>
      <c r="D863" s="19"/>
      <c r="E863" s="19">
        <v>1</v>
      </c>
      <c r="F863" s="19">
        <v>1</v>
      </c>
    </row>
    <row r="864" spans="1:6" x14ac:dyDescent="0.2">
      <c r="A864" s="18">
        <v>1394039979</v>
      </c>
      <c r="B864" s="19"/>
      <c r="C864" s="19">
        <v>1</v>
      </c>
      <c r="D864" s="19"/>
      <c r="E864" s="19"/>
      <c r="F864" s="19">
        <v>1</v>
      </c>
    </row>
    <row r="865" spans="1:6" x14ac:dyDescent="0.2">
      <c r="A865" s="18">
        <v>1394078379</v>
      </c>
      <c r="B865" s="19"/>
      <c r="C865" s="19">
        <v>1</v>
      </c>
      <c r="D865" s="19"/>
      <c r="E865" s="19"/>
      <c r="F865" s="19">
        <v>1</v>
      </c>
    </row>
    <row r="866" spans="1:6" x14ac:dyDescent="0.2">
      <c r="A866" s="18">
        <v>1394127585</v>
      </c>
      <c r="B866" s="19"/>
      <c r="C866" s="19"/>
      <c r="D866" s="19"/>
      <c r="E866" s="19">
        <v>1</v>
      </c>
      <c r="F866" s="19">
        <v>1</v>
      </c>
    </row>
    <row r="867" spans="1:6" x14ac:dyDescent="0.2">
      <c r="A867" s="18">
        <v>1394536048</v>
      </c>
      <c r="B867" s="19"/>
      <c r="C867" s="19"/>
      <c r="D867" s="19"/>
      <c r="E867" s="19">
        <v>1</v>
      </c>
      <c r="F867" s="19">
        <v>1</v>
      </c>
    </row>
    <row r="868" spans="1:6" x14ac:dyDescent="0.2">
      <c r="A868" s="18">
        <v>1394633746</v>
      </c>
      <c r="B868" s="19"/>
      <c r="C868" s="19"/>
      <c r="D868" s="19"/>
      <c r="E868" s="19">
        <v>1</v>
      </c>
      <c r="F868" s="19">
        <v>1</v>
      </c>
    </row>
    <row r="869" spans="1:6" x14ac:dyDescent="0.2">
      <c r="A869" s="18">
        <v>1394683409</v>
      </c>
      <c r="B869" s="19"/>
      <c r="C869" s="19">
        <v>1</v>
      </c>
      <c r="D869" s="19"/>
      <c r="E869" s="19"/>
      <c r="F869" s="19">
        <v>1</v>
      </c>
    </row>
    <row r="870" spans="1:6" x14ac:dyDescent="0.2">
      <c r="A870" s="18">
        <v>1394821095</v>
      </c>
      <c r="B870" s="19"/>
      <c r="C870" s="19">
        <v>1</v>
      </c>
      <c r="D870" s="19"/>
      <c r="E870" s="19"/>
      <c r="F870" s="19">
        <v>1</v>
      </c>
    </row>
    <row r="871" spans="1:6" x14ac:dyDescent="0.2">
      <c r="A871" s="18">
        <v>1395089981</v>
      </c>
      <c r="B871" s="19">
        <v>1</v>
      </c>
      <c r="C871" s="19"/>
      <c r="D871" s="19"/>
      <c r="E871" s="19"/>
      <c r="F871" s="19">
        <v>1</v>
      </c>
    </row>
    <row r="872" spans="1:6" x14ac:dyDescent="0.2">
      <c r="A872" s="18">
        <v>1395155478</v>
      </c>
      <c r="B872" s="19"/>
      <c r="C872" s="19"/>
      <c r="D872" s="19"/>
      <c r="E872" s="19">
        <v>1</v>
      </c>
      <c r="F872" s="19">
        <v>1</v>
      </c>
    </row>
    <row r="873" spans="1:6" x14ac:dyDescent="0.2">
      <c r="A873" s="18">
        <v>1395162822</v>
      </c>
      <c r="B873" s="19"/>
      <c r="C873" s="19"/>
      <c r="D873" s="19"/>
      <c r="E873" s="19">
        <v>1</v>
      </c>
      <c r="F873" s="19">
        <v>1</v>
      </c>
    </row>
    <row r="874" spans="1:6" x14ac:dyDescent="0.2">
      <c r="A874" s="18">
        <v>1395168625</v>
      </c>
      <c r="B874" s="19"/>
      <c r="C874" s="19"/>
      <c r="D874" s="19"/>
      <c r="E874" s="19">
        <v>1</v>
      </c>
      <c r="F874" s="19">
        <v>1</v>
      </c>
    </row>
    <row r="875" spans="1:6" x14ac:dyDescent="0.2">
      <c r="A875" s="18">
        <v>1395277318</v>
      </c>
      <c r="B875" s="19"/>
      <c r="C875" s="19"/>
      <c r="D875" s="19"/>
      <c r="E875" s="19">
        <v>1</v>
      </c>
      <c r="F875" s="19">
        <v>1</v>
      </c>
    </row>
    <row r="876" spans="1:6" x14ac:dyDescent="0.2">
      <c r="A876" s="18">
        <v>1395318848</v>
      </c>
      <c r="B876" s="19"/>
      <c r="C876" s="19">
        <v>1</v>
      </c>
      <c r="D876" s="19"/>
      <c r="E876" s="19"/>
      <c r="F876" s="19">
        <v>1</v>
      </c>
    </row>
    <row r="877" spans="1:6" x14ac:dyDescent="0.2">
      <c r="A877" s="18">
        <v>1395349475</v>
      </c>
      <c r="B877" s="19"/>
      <c r="C877" s="19"/>
      <c r="D877" s="19"/>
      <c r="E877" s="19">
        <v>1</v>
      </c>
      <c r="F877" s="19">
        <v>1</v>
      </c>
    </row>
    <row r="878" spans="1:6" x14ac:dyDescent="0.2">
      <c r="A878" s="18">
        <v>1395407445</v>
      </c>
      <c r="B878" s="19"/>
      <c r="C878" s="19"/>
      <c r="D878" s="19"/>
      <c r="E878" s="19">
        <v>1</v>
      </c>
      <c r="F878" s="19">
        <v>1</v>
      </c>
    </row>
    <row r="879" spans="1:6" x14ac:dyDescent="0.2">
      <c r="A879" s="18">
        <v>1395417714</v>
      </c>
      <c r="B879" s="19"/>
      <c r="C879" s="19"/>
      <c r="D879" s="19"/>
      <c r="E879" s="19">
        <v>1</v>
      </c>
      <c r="F879" s="19">
        <v>1</v>
      </c>
    </row>
    <row r="880" spans="1:6" x14ac:dyDescent="0.2">
      <c r="A880" s="18">
        <v>1395436717</v>
      </c>
      <c r="B880" s="19"/>
      <c r="C880" s="19"/>
      <c r="D880" s="19"/>
      <c r="E880" s="19">
        <v>1</v>
      </c>
      <c r="F880" s="19">
        <v>1</v>
      </c>
    </row>
    <row r="881" spans="1:6" x14ac:dyDescent="0.2">
      <c r="A881" s="18">
        <v>1395676773</v>
      </c>
      <c r="B881" s="19"/>
      <c r="C881" s="19"/>
      <c r="D881" s="19"/>
      <c r="E881" s="19">
        <v>1</v>
      </c>
      <c r="F881" s="19">
        <v>1</v>
      </c>
    </row>
    <row r="882" spans="1:6" x14ac:dyDescent="0.2">
      <c r="A882" s="18">
        <v>1395687664</v>
      </c>
      <c r="B882" s="19"/>
      <c r="C882" s="19">
        <v>1</v>
      </c>
      <c r="D882" s="19"/>
      <c r="E882" s="19"/>
      <c r="F882" s="19">
        <v>1</v>
      </c>
    </row>
    <row r="883" spans="1:6" x14ac:dyDescent="0.2">
      <c r="A883" s="18">
        <v>1395774667</v>
      </c>
      <c r="B883" s="19"/>
      <c r="C883" s="19">
        <v>1</v>
      </c>
      <c r="D883" s="19"/>
      <c r="E883" s="19"/>
      <c r="F883" s="19">
        <v>1</v>
      </c>
    </row>
    <row r="884" spans="1:6" x14ac:dyDescent="0.2">
      <c r="A884" s="18">
        <v>1395787973</v>
      </c>
      <c r="B884" s="19"/>
      <c r="C884" s="19">
        <v>1</v>
      </c>
      <c r="D884" s="19"/>
      <c r="E884" s="19"/>
      <c r="F884" s="19">
        <v>1</v>
      </c>
    </row>
    <row r="885" spans="1:6" x14ac:dyDescent="0.2">
      <c r="A885" s="18">
        <v>1395859093</v>
      </c>
      <c r="B885" s="19"/>
      <c r="C885" s="19"/>
      <c r="D885" s="19"/>
      <c r="E885" s="19">
        <v>1</v>
      </c>
      <c r="F885" s="19">
        <v>1</v>
      </c>
    </row>
    <row r="886" spans="1:6" x14ac:dyDescent="0.2">
      <c r="A886" s="18">
        <v>1395868127</v>
      </c>
      <c r="B886" s="19"/>
      <c r="C886" s="19"/>
      <c r="D886" s="19"/>
      <c r="E886" s="19">
        <v>1</v>
      </c>
      <c r="F886" s="19">
        <v>1</v>
      </c>
    </row>
    <row r="887" spans="1:6" x14ac:dyDescent="0.2">
      <c r="A887" s="18">
        <v>1395885518</v>
      </c>
      <c r="B887" s="19"/>
      <c r="C887" s="19"/>
      <c r="D887" s="19"/>
      <c r="E887" s="19">
        <v>1</v>
      </c>
      <c r="F887" s="19">
        <v>1</v>
      </c>
    </row>
    <row r="888" spans="1:6" x14ac:dyDescent="0.2">
      <c r="A888" s="18">
        <v>1396026382</v>
      </c>
      <c r="B888" s="19"/>
      <c r="C888" s="19"/>
      <c r="D888" s="19"/>
      <c r="E888" s="19">
        <v>1</v>
      </c>
      <c r="F888" s="19">
        <v>1</v>
      </c>
    </row>
    <row r="889" spans="1:6" x14ac:dyDescent="0.2">
      <c r="A889" s="18">
        <v>1396284680</v>
      </c>
      <c r="B889" s="19"/>
      <c r="C889" s="19">
        <v>1</v>
      </c>
      <c r="D889" s="19"/>
      <c r="E889" s="19"/>
      <c r="F889" s="19">
        <v>1</v>
      </c>
    </row>
    <row r="890" spans="1:6" x14ac:dyDescent="0.2">
      <c r="A890" s="18">
        <v>1396334311</v>
      </c>
      <c r="B890" s="19"/>
      <c r="C890" s="19"/>
      <c r="D890" s="19"/>
      <c r="E890" s="19">
        <v>1</v>
      </c>
      <c r="F890" s="19">
        <v>1</v>
      </c>
    </row>
    <row r="891" spans="1:6" x14ac:dyDescent="0.2">
      <c r="A891" s="18">
        <v>1396360890</v>
      </c>
      <c r="B891" s="19"/>
      <c r="C891" s="19"/>
      <c r="D891" s="19"/>
      <c r="E891" s="19">
        <v>1</v>
      </c>
      <c r="F891" s="19">
        <v>1</v>
      </c>
    </row>
    <row r="892" spans="1:6" x14ac:dyDescent="0.2">
      <c r="A892" s="18">
        <v>1396367729</v>
      </c>
      <c r="B892" s="19"/>
      <c r="C892" s="19"/>
      <c r="D892" s="19"/>
      <c r="E892" s="19">
        <v>1</v>
      </c>
      <c r="F892" s="19">
        <v>1</v>
      </c>
    </row>
    <row r="893" spans="1:6" x14ac:dyDescent="0.2">
      <c r="A893" s="18">
        <v>1396371612</v>
      </c>
      <c r="B893" s="19"/>
      <c r="C893" s="19"/>
      <c r="D893" s="19"/>
      <c r="E893" s="19">
        <v>1</v>
      </c>
      <c r="F893" s="19">
        <v>1</v>
      </c>
    </row>
    <row r="894" spans="1:6" x14ac:dyDescent="0.2">
      <c r="A894" s="18">
        <v>1396396662</v>
      </c>
      <c r="B894" s="19"/>
      <c r="C894" s="19"/>
      <c r="D894" s="19"/>
      <c r="E894" s="19">
        <v>1</v>
      </c>
      <c r="F894" s="19">
        <v>1</v>
      </c>
    </row>
    <row r="895" spans="1:6" x14ac:dyDescent="0.2">
      <c r="A895" s="18">
        <v>1396441810</v>
      </c>
      <c r="B895" s="19"/>
      <c r="C895" s="19"/>
      <c r="D895" s="19"/>
      <c r="E895" s="19">
        <v>1</v>
      </c>
      <c r="F895" s="19">
        <v>1</v>
      </c>
    </row>
    <row r="896" spans="1:6" x14ac:dyDescent="0.2">
      <c r="A896" s="18">
        <v>1396468782</v>
      </c>
      <c r="B896" s="19"/>
      <c r="C896" s="19"/>
      <c r="D896" s="19"/>
      <c r="E896" s="19">
        <v>1</v>
      </c>
      <c r="F896" s="19">
        <v>1</v>
      </c>
    </row>
    <row r="897" spans="1:6" x14ac:dyDescent="0.2">
      <c r="A897" s="18">
        <v>1396524644</v>
      </c>
      <c r="B897" s="19"/>
      <c r="C897" s="19"/>
      <c r="D897" s="19"/>
      <c r="E897" s="19">
        <v>1</v>
      </c>
      <c r="F897" s="19">
        <v>1</v>
      </c>
    </row>
    <row r="898" spans="1:6" x14ac:dyDescent="0.2">
      <c r="A898" s="18">
        <v>1396631500</v>
      </c>
      <c r="B898" s="19"/>
      <c r="C898" s="19">
        <v>1</v>
      </c>
      <c r="D898" s="19"/>
      <c r="E898" s="19"/>
      <c r="F898" s="19">
        <v>1</v>
      </c>
    </row>
    <row r="899" spans="1:6" x14ac:dyDescent="0.2">
      <c r="A899" s="18">
        <v>1396633284</v>
      </c>
      <c r="B899" s="19"/>
      <c r="C899" s="19">
        <v>1</v>
      </c>
      <c r="D899" s="19"/>
      <c r="E899" s="19"/>
      <c r="F899" s="19">
        <v>1</v>
      </c>
    </row>
    <row r="900" spans="1:6" x14ac:dyDescent="0.2">
      <c r="A900" s="18">
        <v>1396829189</v>
      </c>
      <c r="B900" s="19"/>
      <c r="C900" s="19"/>
      <c r="D900" s="19"/>
      <c r="E900" s="19">
        <v>1</v>
      </c>
      <c r="F900" s="19">
        <v>1</v>
      </c>
    </row>
    <row r="901" spans="1:6" x14ac:dyDescent="0.2">
      <c r="A901" s="18">
        <v>1396876302</v>
      </c>
      <c r="B901" s="19">
        <v>1</v>
      </c>
      <c r="C901" s="19"/>
      <c r="D901" s="19"/>
      <c r="E901" s="19"/>
      <c r="F901" s="19">
        <v>1</v>
      </c>
    </row>
    <row r="902" spans="1:6" x14ac:dyDescent="0.2">
      <c r="A902" s="18">
        <v>1396906530</v>
      </c>
      <c r="B902" s="19"/>
      <c r="C902" s="19"/>
      <c r="D902" s="19"/>
      <c r="E902" s="19">
        <v>1</v>
      </c>
      <c r="F902" s="19">
        <v>1</v>
      </c>
    </row>
    <row r="903" spans="1:6" x14ac:dyDescent="0.2">
      <c r="A903" s="18">
        <v>1396923624</v>
      </c>
      <c r="B903" s="19"/>
      <c r="C903" s="19"/>
      <c r="D903" s="19"/>
      <c r="E903" s="19">
        <v>1</v>
      </c>
      <c r="F903" s="19">
        <v>1</v>
      </c>
    </row>
    <row r="904" spans="1:6" x14ac:dyDescent="0.2">
      <c r="A904" s="18">
        <v>1396974355</v>
      </c>
      <c r="B904" s="19"/>
      <c r="C904" s="19"/>
      <c r="D904" s="19"/>
      <c r="E904" s="19">
        <v>1</v>
      </c>
      <c r="F904" s="19">
        <v>1</v>
      </c>
    </row>
    <row r="905" spans="1:6" x14ac:dyDescent="0.2">
      <c r="A905" s="18">
        <v>1397076319</v>
      </c>
      <c r="B905" s="19"/>
      <c r="C905" s="19"/>
      <c r="D905" s="19"/>
      <c r="E905" s="19">
        <v>1</v>
      </c>
      <c r="F905" s="19">
        <v>1</v>
      </c>
    </row>
    <row r="906" spans="1:6" x14ac:dyDescent="0.2">
      <c r="A906" s="18">
        <v>1397133386</v>
      </c>
      <c r="B906" s="19"/>
      <c r="C906" s="19"/>
      <c r="D906" s="19"/>
      <c r="E906" s="19">
        <v>1</v>
      </c>
      <c r="F906" s="19">
        <v>1</v>
      </c>
    </row>
    <row r="907" spans="1:6" x14ac:dyDescent="0.2">
      <c r="A907" s="18">
        <v>1397186333</v>
      </c>
      <c r="B907" s="19"/>
      <c r="C907" s="19">
        <v>1</v>
      </c>
      <c r="D907" s="19"/>
      <c r="E907" s="19"/>
      <c r="F907" s="19">
        <v>1</v>
      </c>
    </row>
    <row r="908" spans="1:6" x14ac:dyDescent="0.2">
      <c r="A908" s="18">
        <v>1397217052</v>
      </c>
      <c r="B908" s="19"/>
      <c r="C908" s="19">
        <v>1</v>
      </c>
      <c r="D908" s="19"/>
      <c r="E908" s="19"/>
      <c r="F908" s="19">
        <v>1</v>
      </c>
    </row>
    <row r="909" spans="1:6" x14ac:dyDescent="0.2">
      <c r="A909" s="18">
        <v>1397414636</v>
      </c>
      <c r="B909" s="19"/>
      <c r="C909" s="19"/>
      <c r="D909" s="19"/>
      <c r="E909" s="19">
        <v>1</v>
      </c>
      <c r="F909" s="19">
        <v>1</v>
      </c>
    </row>
    <row r="910" spans="1:6" x14ac:dyDescent="0.2">
      <c r="A910" s="18">
        <v>1397545131</v>
      </c>
      <c r="B910" s="19"/>
      <c r="C910" s="19"/>
      <c r="D910" s="19"/>
      <c r="E910" s="19">
        <v>1</v>
      </c>
      <c r="F910" s="19">
        <v>1</v>
      </c>
    </row>
    <row r="911" spans="1:6" x14ac:dyDescent="0.2">
      <c r="A911" s="18">
        <v>1397571035</v>
      </c>
      <c r="B911" s="19"/>
      <c r="C911" s="19"/>
      <c r="D911" s="19"/>
      <c r="E911" s="19">
        <v>1</v>
      </c>
      <c r="F911" s="19">
        <v>1</v>
      </c>
    </row>
    <row r="912" spans="1:6" x14ac:dyDescent="0.2">
      <c r="A912" s="18">
        <v>1397584386</v>
      </c>
      <c r="B912" s="19"/>
      <c r="C912" s="19"/>
      <c r="D912" s="19"/>
      <c r="E912" s="19">
        <v>1</v>
      </c>
      <c r="F912" s="19">
        <v>1</v>
      </c>
    </row>
    <row r="913" spans="1:6" x14ac:dyDescent="0.2">
      <c r="A913" s="18">
        <v>1397661347</v>
      </c>
      <c r="B913" s="19"/>
      <c r="C913" s="19"/>
      <c r="D913" s="19"/>
      <c r="E913" s="19">
        <v>1</v>
      </c>
      <c r="F913" s="19">
        <v>1</v>
      </c>
    </row>
    <row r="914" spans="1:6" x14ac:dyDescent="0.2">
      <c r="A914" s="18">
        <v>1397677790</v>
      </c>
      <c r="B914" s="19"/>
      <c r="C914" s="19">
        <v>1</v>
      </c>
      <c r="D914" s="19"/>
      <c r="E914" s="19"/>
      <c r="F914" s="19">
        <v>1</v>
      </c>
    </row>
    <row r="915" spans="1:6" x14ac:dyDescent="0.2">
      <c r="A915" s="18">
        <v>1397679445</v>
      </c>
      <c r="B915" s="19"/>
      <c r="C915" s="19"/>
      <c r="D915" s="19"/>
      <c r="E915" s="19">
        <v>1</v>
      </c>
      <c r="F915" s="19">
        <v>1</v>
      </c>
    </row>
    <row r="916" spans="1:6" x14ac:dyDescent="0.2">
      <c r="A916" s="18">
        <v>1397683410</v>
      </c>
      <c r="B916" s="19"/>
      <c r="C916" s="19">
        <v>1</v>
      </c>
      <c r="D916" s="19"/>
      <c r="E916" s="19"/>
      <c r="F916" s="19">
        <v>1</v>
      </c>
    </row>
    <row r="917" spans="1:6" x14ac:dyDescent="0.2">
      <c r="A917" s="18">
        <v>1397709165</v>
      </c>
      <c r="B917" s="19"/>
      <c r="C917" s="19">
        <v>1</v>
      </c>
      <c r="D917" s="19"/>
      <c r="E917" s="19"/>
      <c r="F917" s="19">
        <v>1</v>
      </c>
    </row>
    <row r="918" spans="1:6" x14ac:dyDescent="0.2">
      <c r="A918" s="18">
        <v>1397819938</v>
      </c>
      <c r="B918" s="19"/>
      <c r="C918" s="19"/>
      <c r="D918" s="19"/>
      <c r="E918" s="19">
        <v>1</v>
      </c>
      <c r="F918" s="19">
        <v>1</v>
      </c>
    </row>
    <row r="919" spans="1:6" x14ac:dyDescent="0.2">
      <c r="A919" s="18">
        <v>1397854356</v>
      </c>
      <c r="B919" s="19"/>
      <c r="C919" s="19">
        <v>1</v>
      </c>
      <c r="D919" s="19"/>
      <c r="E919" s="19"/>
      <c r="F919" s="19">
        <v>1</v>
      </c>
    </row>
    <row r="920" spans="1:6" x14ac:dyDescent="0.2">
      <c r="A920" s="18">
        <v>1397855842</v>
      </c>
      <c r="B920" s="19"/>
      <c r="C920" s="19">
        <v>1</v>
      </c>
      <c r="D920" s="19"/>
      <c r="E920" s="19"/>
      <c r="F920" s="19">
        <v>1</v>
      </c>
    </row>
    <row r="921" spans="1:6" x14ac:dyDescent="0.2">
      <c r="A921" s="18">
        <v>1398283307</v>
      </c>
      <c r="B921" s="19"/>
      <c r="C921" s="19"/>
      <c r="D921" s="19"/>
      <c r="E921" s="19">
        <v>1</v>
      </c>
      <c r="F921" s="19">
        <v>1</v>
      </c>
    </row>
    <row r="922" spans="1:6" x14ac:dyDescent="0.2">
      <c r="A922" s="18">
        <v>1398342170</v>
      </c>
      <c r="B922" s="19"/>
      <c r="C922" s="19"/>
      <c r="D922" s="19"/>
      <c r="E922" s="19">
        <v>1</v>
      </c>
      <c r="F922" s="19">
        <v>1</v>
      </c>
    </row>
    <row r="923" spans="1:6" x14ac:dyDescent="0.2">
      <c r="A923" s="18">
        <v>1398348859</v>
      </c>
      <c r="B923" s="19"/>
      <c r="C923" s="19"/>
      <c r="D923" s="19"/>
      <c r="E923" s="19">
        <v>1</v>
      </c>
      <c r="F923" s="19">
        <v>1</v>
      </c>
    </row>
    <row r="924" spans="1:6" x14ac:dyDescent="0.2">
      <c r="A924" s="18">
        <v>1398352531</v>
      </c>
      <c r="B924" s="19"/>
      <c r="C924" s="19"/>
      <c r="D924" s="19"/>
      <c r="E924" s="19">
        <v>1</v>
      </c>
      <c r="F924" s="19">
        <v>1</v>
      </c>
    </row>
    <row r="925" spans="1:6" x14ac:dyDescent="0.2">
      <c r="A925" s="18">
        <v>1398363095</v>
      </c>
      <c r="B925" s="19"/>
      <c r="C925" s="19">
        <v>1</v>
      </c>
      <c r="D925" s="19"/>
      <c r="E925" s="19"/>
      <c r="F925" s="19">
        <v>1</v>
      </c>
    </row>
    <row r="926" spans="1:6" x14ac:dyDescent="0.2">
      <c r="A926" s="18">
        <v>1398388068</v>
      </c>
      <c r="B926" s="19"/>
      <c r="C926" s="19"/>
      <c r="D926" s="19"/>
      <c r="E926" s="19">
        <v>1</v>
      </c>
      <c r="F926" s="19">
        <v>1</v>
      </c>
    </row>
    <row r="927" spans="1:6" x14ac:dyDescent="0.2">
      <c r="A927" s="18">
        <v>1398432758</v>
      </c>
      <c r="B927" s="19"/>
      <c r="C927" s="19"/>
      <c r="D927" s="19"/>
      <c r="E927" s="19">
        <v>1</v>
      </c>
      <c r="F927" s="19">
        <v>1</v>
      </c>
    </row>
    <row r="928" spans="1:6" x14ac:dyDescent="0.2">
      <c r="A928" s="18">
        <v>1398448389</v>
      </c>
      <c r="B928" s="19"/>
      <c r="C928" s="19"/>
      <c r="D928" s="19"/>
      <c r="E928" s="19">
        <v>1</v>
      </c>
      <c r="F928" s="19">
        <v>1</v>
      </c>
    </row>
    <row r="929" spans="1:6" x14ac:dyDescent="0.2">
      <c r="A929" s="18">
        <v>1398480559</v>
      </c>
      <c r="B929" s="19"/>
      <c r="C929" s="19"/>
      <c r="D929" s="19"/>
      <c r="E929" s="19">
        <v>1</v>
      </c>
      <c r="F929" s="19">
        <v>1</v>
      </c>
    </row>
    <row r="930" spans="1:6" x14ac:dyDescent="0.2">
      <c r="A930" s="18">
        <v>1398511589</v>
      </c>
      <c r="B930" s="19"/>
      <c r="C930" s="19">
        <v>1</v>
      </c>
      <c r="D930" s="19"/>
      <c r="E930" s="19"/>
      <c r="F930" s="19">
        <v>1</v>
      </c>
    </row>
    <row r="931" spans="1:6" x14ac:dyDescent="0.2">
      <c r="A931" s="18">
        <v>1398727441</v>
      </c>
      <c r="B931" s="19"/>
      <c r="C931" s="19">
        <v>1</v>
      </c>
      <c r="D931" s="19"/>
      <c r="E931" s="19"/>
      <c r="F931" s="19">
        <v>1</v>
      </c>
    </row>
    <row r="932" spans="1:6" x14ac:dyDescent="0.2">
      <c r="A932" s="18">
        <v>1398801620</v>
      </c>
      <c r="B932" s="19"/>
      <c r="C932" s="19"/>
      <c r="D932" s="19"/>
      <c r="E932" s="19">
        <v>1</v>
      </c>
      <c r="F932" s="19">
        <v>1</v>
      </c>
    </row>
    <row r="933" spans="1:6" x14ac:dyDescent="0.2">
      <c r="A933" s="18">
        <v>1398802148</v>
      </c>
      <c r="B933" s="19"/>
      <c r="C933" s="19"/>
      <c r="D933" s="19"/>
      <c r="E933" s="19">
        <v>1</v>
      </c>
      <c r="F933" s="19">
        <v>1</v>
      </c>
    </row>
    <row r="934" spans="1:6" x14ac:dyDescent="0.2">
      <c r="A934" s="18">
        <v>1398828064</v>
      </c>
      <c r="B934" s="19"/>
      <c r="C934" s="19"/>
      <c r="D934" s="19"/>
      <c r="E934" s="19">
        <v>1</v>
      </c>
      <c r="F934" s="19">
        <v>1</v>
      </c>
    </row>
    <row r="935" spans="1:6" x14ac:dyDescent="0.2">
      <c r="A935" s="18">
        <v>1398862875</v>
      </c>
      <c r="B935" s="19"/>
      <c r="C935" s="19">
        <v>1</v>
      </c>
      <c r="D935" s="19"/>
      <c r="E935" s="19"/>
      <c r="F935" s="19">
        <v>1</v>
      </c>
    </row>
    <row r="936" spans="1:6" x14ac:dyDescent="0.2">
      <c r="A936" s="18">
        <v>1398873969</v>
      </c>
      <c r="B936" s="19"/>
      <c r="C936" s="19"/>
      <c r="D936" s="19"/>
      <c r="E936" s="19">
        <v>1</v>
      </c>
      <c r="F936" s="19">
        <v>1</v>
      </c>
    </row>
    <row r="937" spans="1:6" x14ac:dyDescent="0.2">
      <c r="A937" s="18">
        <v>1398895756</v>
      </c>
      <c r="B937" s="19"/>
      <c r="C937" s="19"/>
      <c r="D937" s="19"/>
      <c r="E937" s="19">
        <v>1</v>
      </c>
      <c r="F937" s="19">
        <v>1</v>
      </c>
    </row>
    <row r="938" spans="1:6" x14ac:dyDescent="0.2">
      <c r="A938" s="18">
        <v>1398911882</v>
      </c>
      <c r="B938" s="19"/>
      <c r="C938" s="19">
        <v>1</v>
      </c>
      <c r="D938" s="19"/>
      <c r="E938" s="19"/>
      <c r="F938" s="19">
        <v>1</v>
      </c>
    </row>
    <row r="939" spans="1:6" x14ac:dyDescent="0.2">
      <c r="A939" s="18">
        <v>1398971211</v>
      </c>
      <c r="B939" s="19"/>
      <c r="C939" s="19"/>
      <c r="D939" s="19"/>
      <c r="E939" s="19">
        <v>1</v>
      </c>
      <c r="F939" s="19">
        <v>1</v>
      </c>
    </row>
    <row r="940" spans="1:6" x14ac:dyDescent="0.2">
      <c r="A940" s="18">
        <v>1398973252</v>
      </c>
      <c r="B940" s="19"/>
      <c r="C940" s="19"/>
      <c r="D940" s="19"/>
      <c r="E940" s="19">
        <v>1</v>
      </c>
      <c r="F940" s="19">
        <v>1</v>
      </c>
    </row>
    <row r="941" spans="1:6" x14ac:dyDescent="0.2">
      <c r="A941" s="18">
        <v>1398980941</v>
      </c>
      <c r="B941" s="19"/>
      <c r="C941" s="19">
        <v>1</v>
      </c>
      <c r="D941" s="19"/>
      <c r="E941" s="19"/>
      <c r="F941" s="19">
        <v>1</v>
      </c>
    </row>
    <row r="942" spans="1:6" x14ac:dyDescent="0.2">
      <c r="A942" s="18">
        <v>1398983245</v>
      </c>
      <c r="B942" s="19"/>
      <c r="C942" s="19"/>
      <c r="D942" s="19"/>
      <c r="E942" s="19">
        <v>1</v>
      </c>
      <c r="F942" s="19">
        <v>1</v>
      </c>
    </row>
    <row r="943" spans="1:6" x14ac:dyDescent="0.2">
      <c r="A943" s="18">
        <v>1399032813</v>
      </c>
      <c r="B943" s="19"/>
      <c r="C943" s="19"/>
      <c r="D943" s="19"/>
      <c r="E943" s="19">
        <v>1</v>
      </c>
      <c r="F943" s="19">
        <v>1</v>
      </c>
    </row>
    <row r="944" spans="1:6" x14ac:dyDescent="0.2">
      <c r="A944" s="18">
        <v>1399058797</v>
      </c>
      <c r="B944" s="19"/>
      <c r="C944" s="19">
        <v>1</v>
      </c>
      <c r="D944" s="19"/>
      <c r="E944" s="19"/>
      <c r="F944" s="19">
        <v>1</v>
      </c>
    </row>
    <row r="945" spans="1:6" x14ac:dyDescent="0.2">
      <c r="A945" s="18">
        <v>1399070239</v>
      </c>
      <c r="B945" s="19"/>
      <c r="C945" s="19">
        <v>1</v>
      </c>
      <c r="D945" s="19"/>
      <c r="E945" s="19"/>
      <c r="F945" s="19">
        <v>1</v>
      </c>
    </row>
    <row r="946" spans="1:6" x14ac:dyDescent="0.2">
      <c r="A946" s="18">
        <v>1399286589</v>
      </c>
      <c r="B946" s="19"/>
      <c r="C946" s="19"/>
      <c r="D946" s="19"/>
      <c r="E946" s="19">
        <v>1</v>
      </c>
      <c r="F946" s="19">
        <v>1</v>
      </c>
    </row>
    <row r="947" spans="1:6" x14ac:dyDescent="0.2">
      <c r="A947" s="18">
        <v>1399387173</v>
      </c>
      <c r="B947" s="19"/>
      <c r="C947" s="19"/>
      <c r="D947" s="19"/>
      <c r="E947" s="19">
        <v>1</v>
      </c>
      <c r="F947" s="19">
        <v>1</v>
      </c>
    </row>
    <row r="948" spans="1:6" x14ac:dyDescent="0.2">
      <c r="A948" s="18">
        <v>1399414290</v>
      </c>
      <c r="B948" s="19"/>
      <c r="C948" s="19">
        <v>1</v>
      </c>
      <c r="D948" s="19"/>
      <c r="E948" s="19"/>
      <c r="F948" s="19">
        <v>1</v>
      </c>
    </row>
    <row r="949" spans="1:6" x14ac:dyDescent="0.2">
      <c r="A949" s="18">
        <v>1399415500</v>
      </c>
      <c r="B949" s="19"/>
      <c r="C949" s="19">
        <v>1</v>
      </c>
      <c r="D949" s="19"/>
      <c r="E949" s="19"/>
      <c r="F949" s="19">
        <v>1</v>
      </c>
    </row>
    <row r="950" spans="1:6" x14ac:dyDescent="0.2">
      <c r="A950" s="18">
        <v>1399427064</v>
      </c>
      <c r="B950" s="19"/>
      <c r="C950" s="19">
        <v>1</v>
      </c>
      <c r="D950" s="19"/>
      <c r="E950" s="19"/>
      <c r="F950" s="19">
        <v>1</v>
      </c>
    </row>
    <row r="951" spans="1:6" x14ac:dyDescent="0.2">
      <c r="A951" s="18">
        <v>1399474134</v>
      </c>
      <c r="B951" s="19"/>
      <c r="C951" s="19">
        <v>1</v>
      </c>
      <c r="D951" s="19"/>
      <c r="E951" s="19"/>
      <c r="F951" s="19">
        <v>1</v>
      </c>
    </row>
    <row r="952" spans="1:6" x14ac:dyDescent="0.2">
      <c r="A952" s="18">
        <v>1399480592</v>
      </c>
      <c r="B952" s="19"/>
      <c r="C952" s="19">
        <v>1</v>
      </c>
      <c r="D952" s="19"/>
      <c r="E952" s="19"/>
      <c r="F952" s="19">
        <v>1</v>
      </c>
    </row>
    <row r="953" spans="1:6" x14ac:dyDescent="0.2">
      <c r="A953" s="18">
        <v>1399482836</v>
      </c>
      <c r="B953" s="19"/>
      <c r="C953" s="19">
        <v>1</v>
      </c>
      <c r="D953" s="19"/>
      <c r="E953" s="19"/>
      <c r="F953" s="19">
        <v>1</v>
      </c>
    </row>
    <row r="954" spans="1:6" x14ac:dyDescent="0.2">
      <c r="A954" s="18">
        <v>1399490415</v>
      </c>
      <c r="B954" s="19"/>
      <c r="C954" s="19"/>
      <c r="D954" s="19"/>
      <c r="E954" s="19">
        <v>1</v>
      </c>
      <c r="F954" s="19">
        <v>1</v>
      </c>
    </row>
    <row r="955" spans="1:6" x14ac:dyDescent="0.2">
      <c r="A955" s="18">
        <v>1399504664</v>
      </c>
      <c r="B955" s="19"/>
      <c r="C955" s="19"/>
      <c r="D955" s="19"/>
      <c r="E955" s="19">
        <v>1</v>
      </c>
      <c r="F955" s="19">
        <v>1</v>
      </c>
    </row>
    <row r="956" spans="1:6" x14ac:dyDescent="0.2">
      <c r="A956" s="18">
        <v>1399557925</v>
      </c>
      <c r="B956" s="19"/>
      <c r="C956" s="19">
        <v>1</v>
      </c>
      <c r="D956" s="19"/>
      <c r="E956" s="19"/>
      <c r="F956" s="19">
        <v>1</v>
      </c>
    </row>
    <row r="957" spans="1:6" x14ac:dyDescent="0.2">
      <c r="A957" s="18">
        <v>1399563390</v>
      </c>
      <c r="B957" s="19"/>
      <c r="C957" s="19"/>
      <c r="D957" s="19"/>
      <c r="E957" s="19">
        <v>1</v>
      </c>
      <c r="F957" s="19">
        <v>1</v>
      </c>
    </row>
    <row r="958" spans="1:6" x14ac:dyDescent="0.2">
      <c r="A958" s="18">
        <v>1399563953</v>
      </c>
      <c r="B958" s="19"/>
      <c r="C958" s="19"/>
      <c r="D958" s="19"/>
      <c r="E958" s="19">
        <v>1</v>
      </c>
      <c r="F958" s="19">
        <v>1</v>
      </c>
    </row>
    <row r="959" spans="1:6" x14ac:dyDescent="0.2">
      <c r="A959" s="18">
        <v>1399666342</v>
      </c>
      <c r="B959" s="19"/>
      <c r="C959" s="19"/>
      <c r="D959" s="19"/>
      <c r="E959" s="19">
        <v>1</v>
      </c>
      <c r="F959" s="19">
        <v>1</v>
      </c>
    </row>
    <row r="960" spans="1:6" x14ac:dyDescent="0.2">
      <c r="A960" s="18">
        <v>1399888221</v>
      </c>
      <c r="B960" s="19"/>
      <c r="C960" s="19">
        <v>1</v>
      </c>
      <c r="D960" s="19"/>
      <c r="E960" s="19"/>
      <c r="F960" s="19">
        <v>1</v>
      </c>
    </row>
    <row r="961" spans="1:6" x14ac:dyDescent="0.2">
      <c r="A961" s="18">
        <v>1399902243</v>
      </c>
      <c r="B961" s="19"/>
      <c r="C961" s="19"/>
      <c r="D961" s="19"/>
      <c r="E961" s="19">
        <v>1</v>
      </c>
      <c r="F961" s="19">
        <v>1</v>
      </c>
    </row>
    <row r="962" spans="1:6" x14ac:dyDescent="0.2">
      <c r="A962" s="18">
        <v>1399909127</v>
      </c>
      <c r="B962" s="19">
        <v>1</v>
      </c>
      <c r="C962" s="19"/>
      <c r="D962" s="19"/>
      <c r="E962" s="19"/>
      <c r="F962" s="19">
        <v>1</v>
      </c>
    </row>
    <row r="963" spans="1:6" x14ac:dyDescent="0.2">
      <c r="A963" s="18">
        <v>1399923198</v>
      </c>
      <c r="B963" s="19"/>
      <c r="C963" s="19"/>
      <c r="D963" s="19"/>
      <c r="E963" s="19">
        <v>1</v>
      </c>
      <c r="F963" s="19">
        <v>1</v>
      </c>
    </row>
    <row r="964" spans="1:6" x14ac:dyDescent="0.2">
      <c r="A964" s="18">
        <v>1399948353</v>
      </c>
      <c r="B964" s="19"/>
      <c r="C964" s="19"/>
      <c r="D964" s="19"/>
      <c r="E964" s="19">
        <v>1</v>
      </c>
      <c r="F964" s="19">
        <v>1</v>
      </c>
    </row>
    <row r="965" spans="1:6" x14ac:dyDescent="0.2">
      <c r="A965" s="18">
        <v>1399996024</v>
      </c>
      <c r="B965" s="19"/>
      <c r="C965" s="19"/>
      <c r="D965" s="19"/>
      <c r="E965" s="19">
        <v>1</v>
      </c>
      <c r="F965" s="19">
        <v>1</v>
      </c>
    </row>
    <row r="966" spans="1:6" x14ac:dyDescent="0.2">
      <c r="A966" s="18">
        <v>1399998418</v>
      </c>
      <c r="B966" s="19"/>
      <c r="C966" s="19"/>
      <c r="D966" s="19"/>
      <c r="E966" s="19">
        <v>1</v>
      </c>
      <c r="F966" s="19">
        <v>1</v>
      </c>
    </row>
    <row r="967" spans="1:6" x14ac:dyDescent="0.2">
      <c r="A967" s="18">
        <v>1400002090</v>
      </c>
      <c r="B967" s="19"/>
      <c r="C967" s="19"/>
      <c r="D967" s="19"/>
      <c r="E967" s="19">
        <v>1</v>
      </c>
      <c r="F967" s="19">
        <v>1</v>
      </c>
    </row>
    <row r="968" spans="1:6" x14ac:dyDescent="0.2">
      <c r="A968" s="18">
        <v>1400008085</v>
      </c>
      <c r="B968" s="19"/>
      <c r="C968" s="19">
        <v>1</v>
      </c>
      <c r="D968" s="19"/>
      <c r="E968" s="19"/>
      <c r="F968" s="19">
        <v>1</v>
      </c>
    </row>
    <row r="969" spans="1:6" x14ac:dyDescent="0.2">
      <c r="A969" s="18">
        <v>1400026355</v>
      </c>
      <c r="B969" s="19"/>
      <c r="C969" s="19">
        <v>1</v>
      </c>
      <c r="D969" s="19"/>
      <c r="E969" s="19"/>
      <c r="F969" s="19">
        <v>1</v>
      </c>
    </row>
    <row r="970" spans="1:6" x14ac:dyDescent="0.2">
      <c r="A970" s="18">
        <v>1400051050</v>
      </c>
      <c r="B970" s="19"/>
      <c r="C970" s="19">
        <v>1</v>
      </c>
      <c r="D970" s="19"/>
      <c r="E970" s="19"/>
      <c r="F970" s="19">
        <v>1</v>
      </c>
    </row>
    <row r="971" spans="1:6" x14ac:dyDescent="0.2">
      <c r="A971" s="18">
        <v>1400106171</v>
      </c>
      <c r="B971" s="19"/>
      <c r="C971" s="19"/>
      <c r="D971" s="19"/>
      <c r="E971" s="19">
        <v>1</v>
      </c>
      <c r="F971" s="19">
        <v>1</v>
      </c>
    </row>
    <row r="972" spans="1:6" x14ac:dyDescent="0.2">
      <c r="A972" s="18">
        <v>1400163834</v>
      </c>
      <c r="B972" s="19"/>
      <c r="C972" s="19"/>
      <c r="D972" s="19"/>
      <c r="E972" s="19">
        <v>1</v>
      </c>
      <c r="F972" s="19">
        <v>1</v>
      </c>
    </row>
    <row r="973" spans="1:6" x14ac:dyDescent="0.2">
      <c r="A973" s="18">
        <v>1400168264</v>
      </c>
      <c r="B973" s="19"/>
      <c r="C973" s="19">
        <v>1</v>
      </c>
      <c r="D973" s="19"/>
      <c r="E973" s="19"/>
      <c r="F973" s="19">
        <v>1</v>
      </c>
    </row>
    <row r="974" spans="1:6" x14ac:dyDescent="0.2">
      <c r="A974" s="18">
        <v>1400175682</v>
      </c>
      <c r="B974" s="19"/>
      <c r="C974" s="19"/>
      <c r="D974" s="19"/>
      <c r="E974" s="19">
        <v>1</v>
      </c>
      <c r="F974" s="19">
        <v>1</v>
      </c>
    </row>
    <row r="975" spans="1:6" x14ac:dyDescent="0.2">
      <c r="A975" s="18">
        <v>1400253364</v>
      </c>
      <c r="B975" s="19"/>
      <c r="C975" s="19"/>
      <c r="D975" s="19"/>
      <c r="E975" s="19">
        <v>1</v>
      </c>
      <c r="F975" s="19">
        <v>1</v>
      </c>
    </row>
    <row r="976" spans="1:6" x14ac:dyDescent="0.2">
      <c r="A976" s="18">
        <v>1400260087</v>
      </c>
      <c r="B976" s="19"/>
      <c r="C976" s="19">
        <v>1</v>
      </c>
      <c r="D976" s="19"/>
      <c r="E976" s="19"/>
      <c r="F976" s="19">
        <v>1</v>
      </c>
    </row>
    <row r="977" spans="1:6" x14ac:dyDescent="0.2">
      <c r="A977" s="18">
        <v>1400263525</v>
      </c>
      <c r="B977" s="19"/>
      <c r="C977" s="19"/>
      <c r="D977" s="19"/>
      <c r="E977" s="19">
        <v>1</v>
      </c>
      <c r="F977" s="19">
        <v>1</v>
      </c>
    </row>
    <row r="978" spans="1:6" x14ac:dyDescent="0.2">
      <c r="A978" s="18">
        <v>1400272580</v>
      </c>
      <c r="B978" s="19"/>
      <c r="C978" s="19"/>
      <c r="D978" s="19"/>
      <c r="E978" s="19">
        <v>1</v>
      </c>
      <c r="F978" s="19">
        <v>1</v>
      </c>
    </row>
    <row r="979" spans="1:6" x14ac:dyDescent="0.2">
      <c r="A979" s="18">
        <v>1400290255</v>
      </c>
      <c r="B979" s="19"/>
      <c r="C979" s="19"/>
      <c r="D979" s="19"/>
      <c r="E979" s="19">
        <v>1</v>
      </c>
      <c r="F979" s="19">
        <v>1</v>
      </c>
    </row>
    <row r="980" spans="1:6" x14ac:dyDescent="0.2">
      <c r="A980" s="18">
        <v>1400309405</v>
      </c>
      <c r="B980" s="19"/>
      <c r="C980" s="19">
        <v>1</v>
      </c>
      <c r="D980" s="19"/>
      <c r="E980" s="19"/>
      <c r="F980" s="19">
        <v>1</v>
      </c>
    </row>
    <row r="981" spans="1:6" x14ac:dyDescent="0.2">
      <c r="A981" s="18">
        <v>1400474329</v>
      </c>
      <c r="B981" s="19"/>
      <c r="C981" s="19"/>
      <c r="D981" s="19"/>
      <c r="E981" s="19">
        <v>1</v>
      </c>
      <c r="F981" s="19">
        <v>1</v>
      </c>
    </row>
    <row r="982" spans="1:6" x14ac:dyDescent="0.2">
      <c r="A982" s="18">
        <v>1400504952</v>
      </c>
      <c r="B982" s="19"/>
      <c r="C982" s="19"/>
      <c r="D982" s="19"/>
      <c r="E982" s="19">
        <v>1</v>
      </c>
      <c r="F982" s="19">
        <v>1</v>
      </c>
    </row>
    <row r="983" spans="1:6" x14ac:dyDescent="0.2">
      <c r="A983" s="18">
        <v>1400512658</v>
      </c>
      <c r="B983" s="19"/>
      <c r="C983" s="19"/>
      <c r="D983" s="19"/>
      <c r="E983" s="19">
        <v>1</v>
      </c>
      <c r="F983" s="19">
        <v>1</v>
      </c>
    </row>
    <row r="984" spans="1:6" x14ac:dyDescent="0.2">
      <c r="A984" s="18">
        <v>1400523845</v>
      </c>
      <c r="B984" s="19"/>
      <c r="C984" s="19">
        <v>1</v>
      </c>
      <c r="D984" s="19"/>
      <c r="E984" s="19"/>
      <c r="F984" s="19">
        <v>1</v>
      </c>
    </row>
    <row r="985" spans="1:6" x14ac:dyDescent="0.2">
      <c r="A985" s="18">
        <v>1400536692</v>
      </c>
      <c r="B985" s="19">
        <v>1</v>
      </c>
      <c r="C985" s="19"/>
      <c r="D985" s="19"/>
      <c r="E985" s="19"/>
      <c r="F985" s="19">
        <v>1</v>
      </c>
    </row>
    <row r="986" spans="1:6" x14ac:dyDescent="0.2">
      <c r="A986" s="18">
        <v>1400547969</v>
      </c>
      <c r="B986" s="19"/>
      <c r="C986" s="19">
        <v>1</v>
      </c>
      <c r="D986" s="19"/>
      <c r="E986" s="19"/>
      <c r="F986" s="19">
        <v>1</v>
      </c>
    </row>
    <row r="987" spans="1:6" x14ac:dyDescent="0.2">
      <c r="A987" s="18">
        <v>1400570787</v>
      </c>
      <c r="B987" s="19"/>
      <c r="C987" s="19"/>
      <c r="D987" s="19"/>
      <c r="E987" s="19">
        <v>1</v>
      </c>
      <c r="F987" s="19">
        <v>1</v>
      </c>
    </row>
    <row r="988" spans="1:6" x14ac:dyDescent="0.2">
      <c r="A988" s="18">
        <v>1400600031</v>
      </c>
      <c r="B988" s="19"/>
      <c r="C988" s="19">
        <v>1</v>
      </c>
      <c r="D988" s="19"/>
      <c r="E988" s="19"/>
      <c r="F988" s="19">
        <v>1</v>
      </c>
    </row>
    <row r="989" spans="1:6" x14ac:dyDescent="0.2">
      <c r="A989" s="18">
        <v>1400600101</v>
      </c>
      <c r="B989" s="19"/>
      <c r="C989" s="19">
        <v>1</v>
      </c>
      <c r="D989" s="19"/>
      <c r="E989" s="19"/>
      <c r="F989" s="19">
        <v>1</v>
      </c>
    </row>
    <row r="990" spans="1:6" x14ac:dyDescent="0.2">
      <c r="A990" s="18">
        <v>1400600840</v>
      </c>
      <c r="B990" s="19"/>
      <c r="C990" s="19">
        <v>1</v>
      </c>
      <c r="D990" s="19"/>
      <c r="E990" s="19"/>
      <c r="F990" s="19">
        <v>1</v>
      </c>
    </row>
    <row r="991" spans="1:6" x14ac:dyDescent="0.2">
      <c r="A991" s="18">
        <v>1400604056</v>
      </c>
      <c r="B991" s="19"/>
      <c r="C991" s="19">
        <v>1</v>
      </c>
      <c r="D991" s="19"/>
      <c r="E991" s="19"/>
      <c r="F991" s="19">
        <v>1</v>
      </c>
    </row>
    <row r="992" spans="1:6" x14ac:dyDescent="0.2">
      <c r="A992" s="18">
        <v>1400606573</v>
      </c>
      <c r="B992" s="19"/>
      <c r="C992" s="19"/>
      <c r="D992" s="19"/>
      <c r="E992" s="19">
        <v>1</v>
      </c>
      <c r="F992" s="19">
        <v>1</v>
      </c>
    </row>
    <row r="993" spans="1:6" x14ac:dyDescent="0.2">
      <c r="A993" s="18">
        <v>1400634728</v>
      </c>
      <c r="B993" s="19"/>
      <c r="C993" s="19">
        <v>1</v>
      </c>
      <c r="D993" s="19"/>
      <c r="E993" s="19"/>
      <c r="F993" s="19">
        <v>1</v>
      </c>
    </row>
    <row r="994" spans="1:6" x14ac:dyDescent="0.2">
      <c r="A994" s="18">
        <v>1400636279</v>
      </c>
      <c r="B994" s="19"/>
      <c r="C994" s="19"/>
      <c r="D994" s="19"/>
      <c r="E994" s="19">
        <v>1</v>
      </c>
      <c r="F994" s="19">
        <v>1</v>
      </c>
    </row>
    <row r="995" spans="1:6" x14ac:dyDescent="0.2">
      <c r="A995" s="18">
        <v>1400666049</v>
      </c>
      <c r="B995" s="19"/>
      <c r="C995" s="19"/>
      <c r="D995" s="19"/>
      <c r="E995" s="19">
        <v>1</v>
      </c>
      <c r="F995" s="19">
        <v>1</v>
      </c>
    </row>
    <row r="996" spans="1:6" x14ac:dyDescent="0.2">
      <c r="A996" s="18">
        <v>1400675841</v>
      </c>
      <c r="B996" s="19"/>
      <c r="C996" s="19"/>
      <c r="D996" s="19"/>
      <c r="E996" s="19">
        <v>1</v>
      </c>
      <c r="F996" s="19">
        <v>1</v>
      </c>
    </row>
    <row r="997" spans="1:6" x14ac:dyDescent="0.2">
      <c r="A997" s="18">
        <v>1400691994</v>
      </c>
      <c r="B997" s="19"/>
      <c r="C997" s="19"/>
      <c r="D997" s="19"/>
      <c r="E997" s="19">
        <v>1</v>
      </c>
      <c r="F997" s="19">
        <v>1</v>
      </c>
    </row>
    <row r="998" spans="1:6" x14ac:dyDescent="0.2">
      <c r="A998" s="18">
        <v>1400694790</v>
      </c>
      <c r="B998" s="19"/>
      <c r="C998" s="19"/>
      <c r="D998" s="19"/>
      <c r="E998" s="19">
        <v>1</v>
      </c>
      <c r="F998" s="19">
        <v>1</v>
      </c>
    </row>
    <row r="999" spans="1:6" x14ac:dyDescent="0.2">
      <c r="A999" s="18">
        <v>1400698287</v>
      </c>
      <c r="B999" s="19"/>
      <c r="C999" s="19">
        <v>1</v>
      </c>
      <c r="D999" s="19"/>
      <c r="E999" s="19"/>
      <c r="F999" s="19">
        <v>1</v>
      </c>
    </row>
    <row r="1000" spans="1:6" x14ac:dyDescent="0.2">
      <c r="A1000" s="18">
        <v>1400704672</v>
      </c>
      <c r="B1000" s="19"/>
      <c r="C1000" s="19"/>
      <c r="D1000" s="19"/>
      <c r="E1000" s="19">
        <v>1</v>
      </c>
      <c r="F1000" s="19">
        <v>1</v>
      </c>
    </row>
    <row r="1001" spans="1:6" x14ac:dyDescent="0.2">
      <c r="A1001" s="18">
        <v>1400720703</v>
      </c>
      <c r="B1001" s="19"/>
      <c r="C1001" s="19">
        <v>1</v>
      </c>
      <c r="D1001" s="19"/>
      <c r="E1001" s="19"/>
      <c r="F1001" s="19">
        <v>1</v>
      </c>
    </row>
    <row r="1002" spans="1:6" x14ac:dyDescent="0.2">
      <c r="A1002" s="18">
        <v>1400725112</v>
      </c>
      <c r="B1002" s="19"/>
      <c r="C1002" s="19"/>
      <c r="D1002" s="19"/>
      <c r="E1002" s="19">
        <v>1</v>
      </c>
      <c r="F1002" s="19">
        <v>1</v>
      </c>
    </row>
    <row r="1003" spans="1:6" x14ac:dyDescent="0.2">
      <c r="A1003" s="18">
        <v>1400774409</v>
      </c>
      <c r="B1003" s="19"/>
      <c r="C1003" s="19"/>
      <c r="D1003" s="19"/>
      <c r="E1003" s="19">
        <v>1</v>
      </c>
      <c r="F1003" s="19">
        <v>1</v>
      </c>
    </row>
    <row r="1004" spans="1:6" x14ac:dyDescent="0.2">
      <c r="A1004" s="18">
        <v>1400778772</v>
      </c>
      <c r="B1004" s="19"/>
      <c r="C1004" s="19"/>
      <c r="D1004" s="19"/>
      <c r="E1004" s="19">
        <v>1</v>
      </c>
      <c r="F1004" s="19">
        <v>1</v>
      </c>
    </row>
    <row r="1005" spans="1:6" x14ac:dyDescent="0.2">
      <c r="A1005" s="18">
        <v>1400786514</v>
      </c>
      <c r="B1005" s="19"/>
      <c r="C1005" s="19">
        <v>1</v>
      </c>
      <c r="D1005" s="19"/>
      <c r="E1005" s="19"/>
      <c r="F1005" s="19">
        <v>1</v>
      </c>
    </row>
    <row r="1006" spans="1:6" x14ac:dyDescent="0.2">
      <c r="A1006" s="18">
        <v>1400790680</v>
      </c>
      <c r="B1006" s="19"/>
      <c r="C1006" s="19"/>
      <c r="D1006" s="19"/>
      <c r="E1006" s="19">
        <v>1</v>
      </c>
      <c r="F1006" s="19">
        <v>1</v>
      </c>
    </row>
    <row r="1007" spans="1:6" x14ac:dyDescent="0.2">
      <c r="A1007" s="18">
        <v>1400867283</v>
      </c>
      <c r="B1007" s="19"/>
      <c r="C1007" s="19"/>
      <c r="D1007" s="19"/>
      <c r="E1007" s="19">
        <v>1</v>
      </c>
      <c r="F1007" s="19">
        <v>1</v>
      </c>
    </row>
    <row r="1008" spans="1:6" x14ac:dyDescent="0.2">
      <c r="A1008" s="18">
        <v>1400945150</v>
      </c>
      <c r="B1008" s="19"/>
      <c r="C1008" s="19"/>
      <c r="D1008" s="19"/>
      <c r="E1008" s="19">
        <v>1</v>
      </c>
      <c r="F1008" s="19">
        <v>1</v>
      </c>
    </row>
    <row r="1009" spans="1:6" x14ac:dyDescent="0.2">
      <c r="A1009" s="18">
        <v>1401044229</v>
      </c>
      <c r="B1009" s="19"/>
      <c r="C1009" s="19">
        <v>1</v>
      </c>
      <c r="D1009" s="19"/>
      <c r="E1009" s="19"/>
      <c r="F1009" s="19">
        <v>1</v>
      </c>
    </row>
    <row r="1010" spans="1:6" x14ac:dyDescent="0.2">
      <c r="A1010" s="18">
        <v>1401058295</v>
      </c>
      <c r="B1010" s="19"/>
      <c r="C1010" s="19">
        <v>1</v>
      </c>
      <c r="D1010" s="19"/>
      <c r="E1010" s="19"/>
      <c r="F1010" s="19">
        <v>1</v>
      </c>
    </row>
    <row r="1011" spans="1:6" x14ac:dyDescent="0.2">
      <c r="A1011" s="18">
        <v>1401101499</v>
      </c>
      <c r="B1011" s="19"/>
      <c r="C1011" s="19"/>
      <c r="D1011" s="19"/>
      <c r="E1011" s="19">
        <v>1</v>
      </c>
      <c r="F1011" s="19">
        <v>1</v>
      </c>
    </row>
    <row r="1012" spans="1:6" x14ac:dyDescent="0.2">
      <c r="A1012" s="18">
        <v>1401123546</v>
      </c>
      <c r="B1012" s="19"/>
      <c r="C1012" s="19"/>
      <c r="D1012" s="19"/>
      <c r="E1012" s="19">
        <v>1</v>
      </c>
      <c r="F1012" s="19">
        <v>1</v>
      </c>
    </row>
    <row r="1013" spans="1:6" x14ac:dyDescent="0.2">
      <c r="A1013" s="18">
        <v>1401125238</v>
      </c>
      <c r="B1013" s="19"/>
      <c r="C1013" s="19"/>
      <c r="D1013" s="19"/>
      <c r="E1013" s="19">
        <v>1</v>
      </c>
      <c r="F1013" s="19">
        <v>1</v>
      </c>
    </row>
    <row r="1014" spans="1:6" x14ac:dyDescent="0.2">
      <c r="A1014" s="18">
        <v>1401196766</v>
      </c>
      <c r="B1014" s="19"/>
      <c r="C1014" s="19"/>
      <c r="D1014" s="19"/>
      <c r="E1014" s="19">
        <v>1</v>
      </c>
      <c r="F1014" s="19">
        <v>1</v>
      </c>
    </row>
    <row r="1015" spans="1:6" x14ac:dyDescent="0.2">
      <c r="A1015" s="18">
        <v>1401201881</v>
      </c>
      <c r="B1015" s="19"/>
      <c r="C1015" s="19"/>
      <c r="D1015" s="19"/>
      <c r="E1015" s="19">
        <v>1</v>
      </c>
      <c r="F1015" s="19">
        <v>1</v>
      </c>
    </row>
    <row r="1016" spans="1:6" x14ac:dyDescent="0.2">
      <c r="A1016" s="18">
        <v>1401204143</v>
      </c>
      <c r="B1016" s="19"/>
      <c r="C1016" s="19"/>
      <c r="D1016" s="19"/>
      <c r="E1016" s="19">
        <v>1</v>
      </c>
      <c r="F1016" s="19">
        <v>1</v>
      </c>
    </row>
    <row r="1017" spans="1:6" x14ac:dyDescent="0.2">
      <c r="A1017" s="18">
        <v>1401205731</v>
      </c>
      <c r="B1017" s="19"/>
      <c r="C1017" s="19"/>
      <c r="D1017" s="19"/>
      <c r="E1017" s="19">
        <v>1</v>
      </c>
      <c r="F1017" s="19">
        <v>1</v>
      </c>
    </row>
    <row r="1018" spans="1:6" x14ac:dyDescent="0.2">
      <c r="A1018" s="18">
        <v>1401214581</v>
      </c>
      <c r="B1018" s="19"/>
      <c r="C1018" s="19"/>
      <c r="D1018" s="19"/>
      <c r="E1018" s="19">
        <v>1</v>
      </c>
      <c r="F1018" s="19">
        <v>1</v>
      </c>
    </row>
    <row r="1019" spans="1:6" x14ac:dyDescent="0.2">
      <c r="A1019" s="18">
        <v>1401231722</v>
      </c>
      <c r="B1019" s="19"/>
      <c r="C1019" s="19">
        <v>1</v>
      </c>
      <c r="D1019" s="19"/>
      <c r="E1019" s="19"/>
      <c r="F1019" s="19">
        <v>1</v>
      </c>
    </row>
    <row r="1020" spans="1:6" x14ac:dyDescent="0.2">
      <c r="A1020" s="18">
        <v>1401254055</v>
      </c>
      <c r="B1020" s="19"/>
      <c r="C1020" s="19"/>
      <c r="D1020" s="19"/>
      <c r="E1020" s="19">
        <v>1</v>
      </c>
      <c r="F1020" s="19">
        <v>1</v>
      </c>
    </row>
    <row r="1021" spans="1:6" x14ac:dyDescent="0.2">
      <c r="A1021" s="18">
        <v>1401294084</v>
      </c>
      <c r="B1021" s="19"/>
      <c r="C1021" s="19">
        <v>1</v>
      </c>
      <c r="D1021" s="19"/>
      <c r="E1021" s="19"/>
      <c r="F1021" s="19">
        <v>1</v>
      </c>
    </row>
    <row r="1022" spans="1:6" x14ac:dyDescent="0.2">
      <c r="A1022" s="18">
        <v>1401312808</v>
      </c>
      <c r="B1022" s="19"/>
      <c r="C1022" s="19">
        <v>1</v>
      </c>
      <c r="D1022" s="19"/>
      <c r="E1022" s="19"/>
      <c r="F1022" s="19">
        <v>1</v>
      </c>
    </row>
    <row r="1023" spans="1:6" x14ac:dyDescent="0.2">
      <c r="A1023" s="18">
        <v>1401336045</v>
      </c>
      <c r="B1023" s="19"/>
      <c r="C1023" s="19"/>
      <c r="D1023" s="19"/>
      <c r="E1023" s="19">
        <v>1</v>
      </c>
      <c r="F1023" s="19">
        <v>1</v>
      </c>
    </row>
    <row r="1024" spans="1:6" x14ac:dyDescent="0.2">
      <c r="A1024" s="18">
        <v>1401354597</v>
      </c>
      <c r="B1024" s="19">
        <v>1</v>
      </c>
      <c r="C1024" s="19"/>
      <c r="D1024" s="19"/>
      <c r="E1024" s="19"/>
      <c r="F1024" s="19">
        <v>1</v>
      </c>
    </row>
    <row r="1025" spans="1:6" x14ac:dyDescent="0.2">
      <c r="A1025" s="18">
        <v>1401372324</v>
      </c>
      <c r="B1025" s="19"/>
      <c r="C1025" s="19"/>
      <c r="D1025" s="19"/>
      <c r="E1025" s="19">
        <v>1</v>
      </c>
      <c r="F1025" s="19">
        <v>1</v>
      </c>
    </row>
    <row r="1026" spans="1:6" x14ac:dyDescent="0.2">
      <c r="A1026" s="18">
        <v>1401372574</v>
      </c>
      <c r="B1026" s="19"/>
      <c r="C1026" s="19"/>
      <c r="D1026" s="19"/>
      <c r="E1026" s="19">
        <v>1</v>
      </c>
      <c r="F1026" s="19">
        <v>1</v>
      </c>
    </row>
    <row r="1027" spans="1:6" x14ac:dyDescent="0.2">
      <c r="A1027" s="18">
        <v>1401401064</v>
      </c>
      <c r="B1027" s="19"/>
      <c r="C1027" s="19">
        <v>1</v>
      </c>
      <c r="D1027" s="19"/>
      <c r="E1027" s="19"/>
      <c r="F1027" s="19">
        <v>1</v>
      </c>
    </row>
    <row r="1028" spans="1:6" x14ac:dyDescent="0.2">
      <c r="A1028" s="18">
        <v>1401414944</v>
      </c>
      <c r="B1028" s="19"/>
      <c r="C1028" s="19"/>
      <c r="D1028" s="19"/>
      <c r="E1028" s="19">
        <v>1</v>
      </c>
      <c r="F1028" s="19">
        <v>1</v>
      </c>
    </row>
    <row r="1029" spans="1:6" x14ac:dyDescent="0.2">
      <c r="A1029" s="18">
        <v>1401426488</v>
      </c>
      <c r="B1029" s="19"/>
      <c r="C1029" s="19"/>
      <c r="D1029" s="19"/>
      <c r="E1029" s="19">
        <v>1</v>
      </c>
      <c r="F1029" s="19">
        <v>1</v>
      </c>
    </row>
    <row r="1030" spans="1:6" x14ac:dyDescent="0.2">
      <c r="A1030" s="18">
        <v>1401436539</v>
      </c>
      <c r="B1030" s="19"/>
      <c r="C1030" s="19"/>
      <c r="D1030" s="19"/>
      <c r="E1030" s="19">
        <v>1</v>
      </c>
      <c r="F1030" s="19">
        <v>1</v>
      </c>
    </row>
    <row r="1031" spans="1:6" x14ac:dyDescent="0.2">
      <c r="A1031" s="18">
        <v>1401470811</v>
      </c>
      <c r="B1031" s="19"/>
      <c r="C1031" s="19"/>
      <c r="D1031" s="19"/>
      <c r="E1031" s="19">
        <v>1</v>
      </c>
      <c r="F1031" s="19">
        <v>1</v>
      </c>
    </row>
    <row r="1032" spans="1:6" x14ac:dyDescent="0.2">
      <c r="A1032" s="18">
        <v>1401485207</v>
      </c>
      <c r="B1032" s="19"/>
      <c r="C1032" s="19">
        <v>1</v>
      </c>
      <c r="D1032" s="19"/>
      <c r="E1032" s="19"/>
      <c r="F1032" s="19">
        <v>1</v>
      </c>
    </row>
    <row r="1033" spans="1:6" x14ac:dyDescent="0.2">
      <c r="A1033" s="18">
        <v>1401485484</v>
      </c>
      <c r="B1033" s="19"/>
      <c r="C1033" s="19"/>
      <c r="D1033" s="19"/>
      <c r="E1033" s="19">
        <v>1</v>
      </c>
      <c r="F1033" s="19">
        <v>1</v>
      </c>
    </row>
    <row r="1034" spans="1:6" x14ac:dyDescent="0.2">
      <c r="A1034" s="18">
        <v>1401585752</v>
      </c>
      <c r="B1034" s="19"/>
      <c r="C1034" s="19">
        <v>1</v>
      </c>
      <c r="D1034" s="19"/>
      <c r="E1034" s="19"/>
      <c r="F1034" s="19">
        <v>1</v>
      </c>
    </row>
    <row r="1035" spans="1:6" x14ac:dyDescent="0.2">
      <c r="A1035" s="18">
        <v>1401623376</v>
      </c>
      <c r="B1035" s="19"/>
      <c r="C1035" s="19"/>
      <c r="D1035" s="19"/>
      <c r="E1035" s="19">
        <v>1</v>
      </c>
      <c r="F1035" s="19">
        <v>1</v>
      </c>
    </row>
    <row r="1036" spans="1:6" x14ac:dyDescent="0.2">
      <c r="A1036" s="18">
        <v>1401642425</v>
      </c>
      <c r="B1036" s="19"/>
      <c r="C1036" s="19"/>
      <c r="D1036" s="19"/>
      <c r="E1036" s="19">
        <v>1</v>
      </c>
      <c r="F1036" s="19">
        <v>1</v>
      </c>
    </row>
    <row r="1037" spans="1:6" x14ac:dyDescent="0.2">
      <c r="A1037" s="18">
        <v>1401666631</v>
      </c>
      <c r="B1037" s="19"/>
      <c r="C1037" s="19"/>
      <c r="D1037" s="19"/>
      <c r="E1037" s="19">
        <v>1</v>
      </c>
      <c r="F1037" s="19">
        <v>1</v>
      </c>
    </row>
    <row r="1038" spans="1:6" x14ac:dyDescent="0.2">
      <c r="A1038" s="18">
        <v>1401685730</v>
      </c>
      <c r="B1038" s="19"/>
      <c r="C1038" s="19">
        <v>1</v>
      </c>
      <c r="D1038" s="19"/>
      <c r="E1038" s="19"/>
      <c r="F1038" s="19">
        <v>1</v>
      </c>
    </row>
    <row r="1039" spans="1:6" x14ac:dyDescent="0.2">
      <c r="A1039" s="18">
        <v>1401714114</v>
      </c>
      <c r="B1039" s="19"/>
      <c r="C1039" s="19"/>
      <c r="D1039" s="19"/>
      <c r="E1039" s="19">
        <v>1</v>
      </c>
      <c r="F1039" s="19">
        <v>1</v>
      </c>
    </row>
    <row r="1040" spans="1:6" x14ac:dyDescent="0.2">
      <c r="A1040" s="18">
        <v>1401722952</v>
      </c>
      <c r="B1040" s="19"/>
      <c r="C1040" s="19"/>
      <c r="D1040" s="19"/>
      <c r="E1040" s="19">
        <v>1</v>
      </c>
      <c r="F1040" s="19">
        <v>1</v>
      </c>
    </row>
    <row r="1041" spans="1:6" x14ac:dyDescent="0.2">
      <c r="A1041" s="18">
        <v>1401724860</v>
      </c>
      <c r="B1041" s="19"/>
      <c r="C1041" s="19"/>
      <c r="D1041" s="19"/>
      <c r="E1041" s="19">
        <v>1</v>
      </c>
      <c r="F1041" s="19">
        <v>1</v>
      </c>
    </row>
    <row r="1042" spans="1:6" x14ac:dyDescent="0.2">
      <c r="A1042" s="18">
        <v>1401726595</v>
      </c>
      <c r="B1042" s="19"/>
      <c r="C1042" s="19">
        <v>1</v>
      </c>
      <c r="D1042" s="19"/>
      <c r="E1042" s="19"/>
      <c r="F1042" s="19">
        <v>1</v>
      </c>
    </row>
    <row r="1043" spans="1:6" x14ac:dyDescent="0.2">
      <c r="A1043" s="18">
        <v>1401756143</v>
      </c>
      <c r="B1043" s="19"/>
      <c r="C1043" s="19">
        <v>1</v>
      </c>
      <c r="D1043" s="19"/>
      <c r="E1043" s="19"/>
      <c r="F1043" s="19">
        <v>1</v>
      </c>
    </row>
    <row r="1044" spans="1:6" x14ac:dyDescent="0.2">
      <c r="A1044" s="18">
        <v>1401768478</v>
      </c>
      <c r="B1044" s="19">
        <v>1</v>
      </c>
      <c r="C1044" s="19"/>
      <c r="D1044" s="19"/>
      <c r="E1044" s="19"/>
      <c r="F1044" s="19">
        <v>1</v>
      </c>
    </row>
    <row r="1045" spans="1:6" x14ac:dyDescent="0.2">
      <c r="A1045" s="18">
        <v>1401770178</v>
      </c>
      <c r="B1045" s="19"/>
      <c r="C1045" s="19">
        <v>1</v>
      </c>
      <c r="D1045" s="19"/>
      <c r="E1045" s="19"/>
      <c r="F1045" s="19">
        <v>1</v>
      </c>
    </row>
    <row r="1046" spans="1:6" x14ac:dyDescent="0.2">
      <c r="A1046" s="18">
        <v>1401810583</v>
      </c>
      <c r="B1046" s="19"/>
      <c r="C1046" s="19">
        <v>1</v>
      </c>
      <c r="D1046" s="19"/>
      <c r="E1046" s="19"/>
      <c r="F1046" s="19">
        <v>1</v>
      </c>
    </row>
    <row r="1047" spans="1:6" x14ac:dyDescent="0.2">
      <c r="A1047" s="18">
        <v>1401811381</v>
      </c>
      <c r="B1047" s="19"/>
      <c r="C1047" s="19"/>
      <c r="D1047" s="19"/>
      <c r="E1047" s="19">
        <v>1</v>
      </c>
      <c r="F1047" s="19">
        <v>1</v>
      </c>
    </row>
    <row r="1048" spans="1:6" x14ac:dyDescent="0.2">
      <c r="A1048" s="18">
        <v>1401814964</v>
      </c>
      <c r="B1048" s="19"/>
      <c r="C1048" s="19">
        <v>1</v>
      </c>
      <c r="D1048" s="19"/>
      <c r="E1048" s="19"/>
      <c r="F1048" s="19">
        <v>1</v>
      </c>
    </row>
    <row r="1049" spans="1:6" x14ac:dyDescent="0.2">
      <c r="A1049" s="18">
        <v>1401823952</v>
      </c>
      <c r="B1049" s="19"/>
      <c r="C1049" s="19">
        <v>1</v>
      </c>
      <c r="D1049" s="19"/>
      <c r="E1049" s="19"/>
      <c r="F1049" s="19">
        <v>1</v>
      </c>
    </row>
    <row r="1050" spans="1:6" x14ac:dyDescent="0.2">
      <c r="A1050" s="18">
        <v>1401846250</v>
      </c>
      <c r="B1050" s="19"/>
      <c r="C1050" s="19"/>
      <c r="D1050" s="19"/>
      <c r="E1050" s="19">
        <v>1</v>
      </c>
      <c r="F1050" s="19">
        <v>1</v>
      </c>
    </row>
    <row r="1051" spans="1:6" x14ac:dyDescent="0.2">
      <c r="A1051" s="18">
        <v>1401850796</v>
      </c>
      <c r="B1051" s="19">
        <v>1</v>
      </c>
      <c r="C1051" s="19"/>
      <c r="D1051" s="19"/>
      <c r="E1051" s="19"/>
      <c r="F1051" s="19">
        <v>1</v>
      </c>
    </row>
    <row r="1052" spans="1:6" x14ac:dyDescent="0.2">
      <c r="A1052" s="18">
        <v>1401910634</v>
      </c>
      <c r="B1052" s="19"/>
      <c r="C1052" s="19"/>
      <c r="D1052" s="19"/>
      <c r="E1052" s="19">
        <v>1</v>
      </c>
      <c r="F1052" s="19">
        <v>1</v>
      </c>
    </row>
    <row r="1053" spans="1:6" x14ac:dyDescent="0.2">
      <c r="A1053" s="18">
        <v>1401924769</v>
      </c>
      <c r="B1053" s="19"/>
      <c r="C1053" s="19"/>
      <c r="D1053" s="19"/>
      <c r="E1053" s="19">
        <v>1</v>
      </c>
      <c r="F1053" s="19">
        <v>1</v>
      </c>
    </row>
    <row r="1054" spans="1:6" x14ac:dyDescent="0.2">
      <c r="A1054" s="18">
        <v>1401972028</v>
      </c>
      <c r="B1054" s="19"/>
      <c r="C1054" s="19"/>
      <c r="D1054" s="19"/>
      <c r="E1054" s="19">
        <v>1</v>
      </c>
      <c r="F1054" s="19">
        <v>1</v>
      </c>
    </row>
    <row r="1055" spans="1:6" x14ac:dyDescent="0.2">
      <c r="A1055" s="18">
        <v>1401978147</v>
      </c>
      <c r="B1055" s="19"/>
      <c r="C1055" s="19">
        <v>1</v>
      </c>
      <c r="D1055" s="19"/>
      <c r="E1055" s="19"/>
      <c r="F1055" s="19">
        <v>1</v>
      </c>
    </row>
    <row r="1056" spans="1:6" x14ac:dyDescent="0.2">
      <c r="A1056" s="18">
        <v>1402009632</v>
      </c>
      <c r="B1056" s="19"/>
      <c r="C1056" s="19">
        <v>1</v>
      </c>
      <c r="D1056" s="19"/>
      <c r="E1056" s="19"/>
      <c r="F1056" s="19">
        <v>1</v>
      </c>
    </row>
    <row r="1057" spans="1:6" x14ac:dyDescent="0.2">
      <c r="A1057" s="18">
        <v>1402049289</v>
      </c>
      <c r="B1057" s="19"/>
      <c r="C1057" s="19"/>
      <c r="D1057" s="19"/>
      <c r="E1057" s="19">
        <v>1</v>
      </c>
      <c r="F1057" s="19">
        <v>1</v>
      </c>
    </row>
    <row r="1058" spans="1:6" x14ac:dyDescent="0.2">
      <c r="A1058" s="18">
        <v>1402058739</v>
      </c>
      <c r="B1058" s="19"/>
      <c r="C1058" s="19">
        <v>1</v>
      </c>
      <c r="D1058" s="19"/>
      <c r="E1058" s="19"/>
      <c r="F1058" s="19">
        <v>1</v>
      </c>
    </row>
    <row r="1059" spans="1:6" x14ac:dyDescent="0.2">
      <c r="A1059" s="18">
        <v>1402079466</v>
      </c>
      <c r="B1059" s="19"/>
      <c r="C1059" s="19"/>
      <c r="D1059" s="19"/>
      <c r="E1059" s="19">
        <v>1</v>
      </c>
      <c r="F1059" s="19">
        <v>1</v>
      </c>
    </row>
    <row r="1060" spans="1:6" x14ac:dyDescent="0.2">
      <c r="A1060" s="18">
        <v>1402266840</v>
      </c>
      <c r="B1060" s="19"/>
      <c r="C1060" s="19"/>
      <c r="D1060" s="19"/>
      <c r="E1060" s="19">
        <v>1</v>
      </c>
      <c r="F1060" s="19">
        <v>1</v>
      </c>
    </row>
    <row r="1061" spans="1:6" x14ac:dyDescent="0.2">
      <c r="A1061" s="18">
        <v>1402294381</v>
      </c>
      <c r="B1061" s="19"/>
      <c r="C1061" s="19">
        <v>1</v>
      </c>
      <c r="D1061" s="19"/>
      <c r="E1061" s="19"/>
      <c r="F1061" s="19">
        <v>1</v>
      </c>
    </row>
    <row r="1062" spans="1:6" x14ac:dyDescent="0.2">
      <c r="A1062" s="18">
        <v>1402317296</v>
      </c>
      <c r="B1062" s="19">
        <v>1</v>
      </c>
      <c r="C1062" s="19"/>
      <c r="D1062" s="19"/>
      <c r="E1062" s="19"/>
      <c r="F1062" s="19">
        <v>1</v>
      </c>
    </row>
    <row r="1063" spans="1:6" x14ac:dyDescent="0.2">
      <c r="A1063" s="18">
        <v>1402331262</v>
      </c>
      <c r="B1063" s="19"/>
      <c r="C1063" s="19"/>
      <c r="D1063" s="19"/>
      <c r="E1063" s="19">
        <v>1</v>
      </c>
      <c r="F1063" s="19">
        <v>1</v>
      </c>
    </row>
    <row r="1064" spans="1:6" x14ac:dyDescent="0.2">
      <c r="A1064" s="18">
        <v>1402334665</v>
      </c>
      <c r="B1064" s="19"/>
      <c r="C1064" s="19">
        <v>1</v>
      </c>
      <c r="D1064" s="19"/>
      <c r="E1064" s="19"/>
      <c r="F1064" s="19">
        <v>1</v>
      </c>
    </row>
    <row r="1065" spans="1:6" x14ac:dyDescent="0.2">
      <c r="A1065" s="18">
        <v>1402342359</v>
      </c>
      <c r="B1065" s="19"/>
      <c r="C1065" s="19"/>
      <c r="D1065" s="19"/>
      <c r="E1065" s="19">
        <v>1</v>
      </c>
      <c r="F1065" s="19">
        <v>1</v>
      </c>
    </row>
    <row r="1066" spans="1:6" x14ac:dyDescent="0.2">
      <c r="A1066" s="18">
        <v>1402343765</v>
      </c>
      <c r="B1066" s="19"/>
      <c r="C1066" s="19">
        <v>1</v>
      </c>
      <c r="D1066" s="19"/>
      <c r="E1066" s="19"/>
      <c r="F1066" s="19">
        <v>1</v>
      </c>
    </row>
    <row r="1067" spans="1:6" x14ac:dyDescent="0.2">
      <c r="A1067" s="18">
        <v>1402391269</v>
      </c>
      <c r="B1067" s="19"/>
      <c r="C1067" s="19"/>
      <c r="D1067" s="19"/>
      <c r="E1067" s="19">
        <v>1</v>
      </c>
      <c r="F1067" s="19">
        <v>1</v>
      </c>
    </row>
    <row r="1068" spans="1:6" x14ac:dyDescent="0.2">
      <c r="A1068" s="18">
        <v>1402394951</v>
      </c>
      <c r="B1068" s="19"/>
      <c r="C1068" s="19"/>
      <c r="D1068" s="19"/>
      <c r="E1068" s="19">
        <v>1</v>
      </c>
      <c r="F1068" s="19">
        <v>1</v>
      </c>
    </row>
    <row r="1069" spans="1:6" x14ac:dyDescent="0.2">
      <c r="A1069" s="18">
        <v>1402403907</v>
      </c>
      <c r="B1069" s="19"/>
      <c r="C1069" s="19"/>
      <c r="D1069" s="19"/>
      <c r="E1069" s="19">
        <v>1</v>
      </c>
      <c r="F1069" s="19">
        <v>1</v>
      </c>
    </row>
    <row r="1070" spans="1:6" x14ac:dyDescent="0.2">
      <c r="A1070" s="18">
        <v>1402410663</v>
      </c>
      <c r="B1070" s="19"/>
      <c r="C1070" s="19"/>
      <c r="D1070" s="19"/>
      <c r="E1070" s="19">
        <v>1</v>
      </c>
      <c r="F1070" s="19">
        <v>1</v>
      </c>
    </row>
    <row r="1071" spans="1:6" x14ac:dyDescent="0.2">
      <c r="A1071" s="18">
        <v>1402429211</v>
      </c>
      <c r="B1071" s="19"/>
      <c r="C1071" s="19">
        <v>1</v>
      </c>
      <c r="D1071" s="19"/>
      <c r="E1071" s="19"/>
      <c r="F1071" s="19">
        <v>1</v>
      </c>
    </row>
    <row r="1072" spans="1:6" x14ac:dyDescent="0.2">
      <c r="A1072" s="18">
        <v>1402441300</v>
      </c>
      <c r="B1072" s="19"/>
      <c r="C1072" s="19"/>
      <c r="D1072" s="19"/>
      <c r="E1072" s="19">
        <v>1</v>
      </c>
      <c r="F1072" s="19">
        <v>1</v>
      </c>
    </row>
    <row r="1073" spans="1:6" x14ac:dyDescent="0.2">
      <c r="A1073" s="18">
        <v>1402455174</v>
      </c>
      <c r="B1073" s="19"/>
      <c r="C1073" s="19">
        <v>1</v>
      </c>
      <c r="D1073" s="19"/>
      <c r="E1073" s="19"/>
      <c r="F1073" s="19">
        <v>1</v>
      </c>
    </row>
    <row r="1074" spans="1:6" x14ac:dyDescent="0.2">
      <c r="A1074" s="18">
        <v>1402506278</v>
      </c>
      <c r="B1074" s="19"/>
      <c r="C1074" s="19">
        <v>1</v>
      </c>
      <c r="D1074" s="19"/>
      <c r="E1074" s="19"/>
      <c r="F1074" s="19">
        <v>1</v>
      </c>
    </row>
    <row r="1075" spans="1:6" x14ac:dyDescent="0.2">
      <c r="A1075" s="18">
        <v>1402580818</v>
      </c>
      <c r="B1075" s="19"/>
      <c r="C1075" s="19"/>
      <c r="D1075" s="19"/>
      <c r="E1075" s="19">
        <v>1</v>
      </c>
      <c r="F1075" s="19">
        <v>1</v>
      </c>
    </row>
    <row r="1076" spans="1:6" x14ac:dyDescent="0.2">
      <c r="A1076" s="18">
        <v>1402584846</v>
      </c>
      <c r="B1076" s="19"/>
      <c r="C1076" s="19"/>
      <c r="D1076" s="19"/>
      <c r="E1076" s="19">
        <v>1</v>
      </c>
      <c r="F1076" s="19">
        <v>1</v>
      </c>
    </row>
    <row r="1077" spans="1:6" x14ac:dyDescent="0.2">
      <c r="A1077" s="18">
        <v>1402596667</v>
      </c>
      <c r="B1077" s="19"/>
      <c r="C1077" s="19"/>
      <c r="D1077" s="19"/>
      <c r="E1077" s="19">
        <v>1</v>
      </c>
      <c r="F1077" s="19">
        <v>1</v>
      </c>
    </row>
    <row r="1078" spans="1:6" x14ac:dyDescent="0.2">
      <c r="A1078" s="18">
        <v>1402599486</v>
      </c>
      <c r="B1078" s="19"/>
      <c r="C1078" s="19"/>
      <c r="D1078" s="19"/>
      <c r="E1078" s="19">
        <v>1</v>
      </c>
      <c r="F1078" s="19">
        <v>1</v>
      </c>
    </row>
    <row r="1079" spans="1:6" x14ac:dyDescent="0.2">
      <c r="A1079" s="18">
        <v>1402612730</v>
      </c>
      <c r="B1079" s="19"/>
      <c r="C1079" s="19">
        <v>1</v>
      </c>
      <c r="D1079" s="19"/>
      <c r="E1079" s="19"/>
      <c r="F1079" s="19">
        <v>1</v>
      </c>
    </row>
    <row r="1080" spans="1:6" x14ac:dyDescent="0.2">
      <c r="A1080" s="18">
        <v>1402627627</v>
      </c>
      <c r="B1080" s="19"/>
      <c r="C1080" s="19">
        <v>1</v>
      </c>
      <c r="D1080" s="19"/>
      <c r="E1080" s="19"/>
      <c r="F1080" s="19">
        <v>1</v>
      </c>
    </row>
    <row r="1081" spans="1:6" x14ac:dyDescent="0.2">
      <c r="A1081" s="18">
        <v>1402657113</v>
      </c>
      <c r="B1081" s="19"/>
      <c r="C1081" s="19"/>
      <c r="D1081" s="19"/>
      <c r="E1081" s="19">
        <v>1</v>
      </c>
      <c r="F1081" s="19">
        <v>1</v>
      </c>
    </row>
    <row r="1082" spans="1:6" x14ac:dyDescent="0.2">
      <c r="A1082" s="18">
        <v>1402677457</v>
      </c>
      <c r="B1082" s="19">
        <v>1</v>
      </c>
      <c r="C1082" s="19"/>
      <c r="D1082" s="19"/>
      <c r="E1082" s="19"/>
      <c r="F1082" s="19">
        <v>1</v>
      </c>
    </row>
    <row r="1083" spans="1:6" x14ac:dyDescent="0.2">
      <c r="A1083" s="18">
        <v>1402693689</v>
      </c>
      <c r="B1083" s="19"/>
      <c r="C1083" s="19"/>
      <c r="D1083" s="19"/>
      <c r="E1083" s="19">
        <v>1</v>
      </c>
      <c r="F1083" s="19">
        <v>1</v>
      </c>
    </row>
    <row r="1084" spans="1:6" x14ac:dyDescent="0.2">
      <c r="A1084" s="18">
        <v>1402784964</v>
      </c>
      <c r="B1084" s="19"/>
      <c r="C1084" s="19">
        <v>1</v>
      </c>
      <c r="D1084" s="19"/>
      <c r="E1084" s="19"/>
      <c r="F1084" s="19">
        <v>1</v>
      </c>
    </row>
    <row r="1085" spans="1:6" x14ac:dyDescent="0.2">
      <c r="A1085" s="18">
        <v>1402867750</v>
      </c>
      <c r="B1085" s="19"/>
      <c r="C1085" s="19">
        <v>1</v>
      </c>
      <c r="D1085" s="19"/>
      <c r="E1085" s="19"/>
      <c r="F1085" s="19">
        <v>1</v>
      </c>
    </row>
    <row r="1086" spans="1:6" x14ac:dyDescent="0.2">
      <c r="A1086" s="18">
        <v>1402886025</v>
      </c>
      <c r="B1086" s="19">
        <v>1</v>
      </c>
      <c r="C1086" s="19"/>
      <c r="D1086" s="19"/>
      <c r="E1086" s="19"/>
      <c r="F1086" s="19">
        <v>1</v>
      </c>
    </row>
    <row r="1087" spans="1:6" x14ac:dyDescent="0.2">
      <c r="A1087" s="18">
        <v>1402910965</v>
      </c>
      <c r="B1087" s="19"/>
      <c r="C1087" s="19"/>
      <c r="D1087" s="19"/>
      <c r="E1087" s="19">
        <v>1</v>
      </c>
      <c r="F1087" s="19">
        <v>1</v>
      </c>
    </row>
    <row r="1088" spans="1:6" x14ac:dyDescent="0.2">
      <c r="A1088" s="18">
        <v>1402929075</v>
      </c>
      <c r="B1088" s="19"/>
      <c r="C1088" s="19"/>
      <c r="D1088" s="19"/>
      <c r="E1088" s="19">
        <v>1</v>
      </c>
      <c r="F1088" s="19">
        <v>1</v>
      </c>
    </row>
    <row r="1089" spans="1:6" x14ac:dyDescent="0.2">
      <c r="A1089" s="18">
        <v>1402931866</v>
      </c>
      <c r="B1089" s="19"/>
      <c r="C1089" s="19"/>
      <c r="D1089" s="19"/>
      <c r="E1089" s="19">
        <v>1</v>
      </c>
      <c r="F1089" s="19">
        <v>1</v>
      </c>
    </row>
    <row r="1090" spans="1:6" x14ac:dyDescent="0.2">
      <c r="A1090" s="18">
        <v>1402934629</v>
      </c>
      <c r="B1090" s="19"/>
      <c r="C1090" s="19"/>
      <c r="D1090" s="19"/>
      <c r="E1090" s="19">
        <v>1</v>
      </c>
      <c r="F1090" s="19">
        <v>1</v>
      </c>
    </row>
    <row r="1091" spans="1:6" x14ac:dyDescent="0.2">
      <c r="A1091" s="18">
        <v>1402945408</v>
      </c>
      <c r="B1091" s="19"/>
      <c r="C1091" s="19"/>
      <c r="D1091" s="19"/>
      <c r="E1091" s="19">
        <v>1</v>
      </c>
      <c r="F1091" s="19">
        <v>1</v>
      </c>
    </row>
    <row r="1092" spans="1:6" x14ac:dyDescent="0.2">
      <c r="A1092" s="18">
        <v>1402973438</v>
      </c>
      <c r="B1092" s="19"/>
      <c r="C1092" s="19">
        <v>1</v>
      </c>
      <c r="D1092" s="19"/>
      <c r="E1092" s="19"/>
      <c r="F1092" s="19">
        <v>1</v>
      </c>
    </row>
    <row r="1093" spans="1:6" x14ac:dyDescent="0.2">
      <c r="A1093" s="18">
        <v>1403012607</v>
      </c>
      <c r="B1093" s="19"/>
      <c r="C1093" s="19"/>
      <c r="D1093" s="19"/>
      <c r="E1093" s="19">
        <v>1</v>
      </c>
      <c r="F1093" s="19">
        <v>1</v>
      </c>
    </row>
    <row r="1094" spans="1:6" x14ac:dyDescent="0.2">
      <c r="A1094" s="18">
        <v>1403017146</v>
      </c>
      <c r="B1094" s="19"/>
      <c r="C1094" s="19"/>
      <c r="D1094" s="19"/>
      <c r="E1094" s="19">
        <v>1</v>
      </c>
      <c r="F1094" s="19">
        <v>1</v>
      </c>
    </row>
    <row r="1095" spans="1:6" x14ac:dyDescent="0.2">
      <c r="A1095" s="18">
        <v>1403022823</v>
      </c>
      <c r="B1095" s="19"/>
      <c r="C1095" s="19"/>
      <c r="D1095" s="19"/>
      <c r="E1095" s="19">
        <v>1</v>
      </c>
      <c r="F1095" s="19">
        <v>1</v>
      </c>
    </row>
    <row r="1096" spans="1:6" x14ac:dyDescent="0.2">
      <c r="A1096" s="18">
        <v>1403023846</v>
      </c>
      <c r="B1096" s="19"/>
      <c r="C1096" s="19"/>
      <c r="D1096" s="19"/>
      <c r="E1096" s="19">
        <v>1</v>
      </c>
      <c r="F1096" s="19">
        <v>1</v>
      </c>
    </row>
    <row r="1097" spans="1:6" x14ac:dyDescent="0.2">
      <c r="A1097" s="18">
        <v>1403051888</v>
      </c>
      <c r="B1097" s="19"/>
      <c r="C1097" s="19"/>
      <c r="D1097" s="19"/>
      <c r="E1097" s="19">
        <v>1</v>
      </c>
      <c r="F1097" s="19">
        <v>1</v>
      </c>
    </row>
    <row r="1098" spans="1:6" x14ac:dyDescent="0.2">
      <c r="A1098" s="18">
        <v>1403066752</v>
      </c>
      <c r="B1098" s="19"/>
      <c r="C1098" s="19"/>
      <c r="D1098" s="19"/>
      <c r="E1098" s="19">
        <v>1</v>
      </c>
      <c r="F1098" s="19">
        <v>1</v>
      </c>
    </row>
    <row r="1099" spans="1:6" x14ac:dyDescent="0.2">
      <c r="A1099" s="18">
        <v>1403105724</v>
      </c>
      <c r="B1099" s="19"/>
      <c r="C1099" s="19"/>
      <c r="D1099" s="19"/>
      <c r="E1099" s="19">
        <v>1</v>
      </c>
      <c r="F1099" s="19">
        <v>1</v>
      </c>
    </row>
    <row r="1100" spans="1:6" x14ac:dyDescent="0.2">
      <c r="A1100" s="18">
        <v>1403107451</v>
      </c>
      <c r="B1100" s="19"/>
      <c r="C1100" s="19"/>
      <c r="D1100" s="19"/>
      <c r="E1100" s="19">
        <v>1</v>
      </c>
      <c r="F1100" s="19">
        <v>1</v>
      </c>
    </row>
    <row r="1101" spans="1:6" x14ac:dyDescent="0.2">
      <c r="A1101" s="18">
        <v>1403125737</v>
      </c>
      <c r="B1101" s="19"/>
      <c r="C1101" s="19"/>
      <c r="D1101" s="19"/>
      <c r="E1101" s="19">
        <v>1</v>
      </c>
      <c r="F1101" s="19">
        <v>1</v>
      </c>
    </row>
    <row r="1102" spans="1:6" x14ac:dyDescent="0.2">
      <c r="A1102" s="18">
        <v>1403135304</v>
      </c>
      <c r="B1102" s="19"/>
      <c r="C1102" s="19"/>
      <c r="D1102" s="19"/>
      <c r="E1102" s="19">
        <v>1</v>
      </c>
      <c r="F1102" s="19">
        <v>1</v>
      </c>
    </row>
    <row r="1103" spans="1:6" x14ac:dyDescent="0.2">
      <c r="A1103" s="18">
        <v>1403146628</v>
      </c>
      <c r="B1103" s="19"/>
      <c r="C1103" s="19"/>
      <c r="D1103" s="19"/>
      <c r="E1103" s="19">
        <v>1</v>
      </c>
      <c r="F1103" s="19">
        <v>1</v>
      </c>
    </row>
    <row r="1104" spans="1:6" x14ac:dyDescent="0.2">
      <c r="A1104" s="18">
        <v>1403149404</v>
      </c>
      <c r="B1104" s="19"/>
      <c r="C1104" s="19">
        <v>1</v>
      </c>
      <c r="D1104" s="19"/>
      <c r="E1104" s="19"/>
      <c r="F1104" s="19">
        <v>1</v>
      </c>
    </row>
    <row r="1105" spans="1:6" x14ac:dyDescent="0.2">
      <c r="A1105" s="18">
        <v>1403169278</v>
      </c>
      <c r="B1105" s="19"/>
      <c r="C1105" s="19"/>
      <c r="D1105" s="19"/>
      <c r="E1105" s="19">
        <v>1</v>
      </c>
      <c r="F1105" s="19">
        <v>1</v>
      </c>
    </row>
    <row r="1106" spans="1:6" x14ac:dyDescent="0.2">
      <c r="A1106" s="18">
        <v>1403169690</v>
      </c>
      <c r="B1106" s="19"/>
      <c r="C1106" s="19">
        <v>1</v>
      </c>
      <c r="D1106" s="19"/>
      <c r="E1106" s="19"/>
      <c r="F1106" s="19">
        <v>1</v>
      </c>
    </row>
    <row r="1107" spans="1:6" x14ac:dyDescent="0.2">
      <c r="A1107" s="18">
        <v>1403176891</v>
      </c>
      <c r="B1107" s="19"/>
      <c r="C1107" s="19">
        <v>1</v>
      </c>
      <c r="D1107" s="19"/>
      <c r="E1107" s="19"/>
      <c r="F1107" s="19">
        <v>1</v>
      </c>
    </row>
    <row r="1108" spans="1:6" x14ac:dyDescent="0.2">
      <c r="A1108" s="18">
        <v>1403201147</v>
      </c>
      <c r="B1108" s="19"/>
      <c r="C1108" s="19">
        <v>1</v>
      </c>
      <c r="D1108" s="19"/>
      <c r="E1108" s="19"/>
      <c r="F1108" s="19">
        <v>1</v>
      </c>
    </row>
    <row r="1109" spans="1:6" x14ac:dyDescent="0.2">
      <c r="A1109" s="18">
        <v>1403210330</v>
      </c>
      <c r="B1109" s="19"/>
      <c r="C1109" s="19"/>
      <c r="D1109" s="19"/>
      <c r="E1109" s="19">
        <v>1</v>
      </c>
      <c r="F1109" s="19">
        <v>1</v>
      </c>
    </row>
    <row r="1110" spans="1:6" x14ac:dyDescent="0.2">
      <c r="A1110" s="18">
        <v>1403234686</v>
      </c>
      <c r="B1110" s="19"/>
      <c r="C1110" s="19"/>
      <c r="D1110" s="19"/>
      <c r="E1110" s="19">
        <v>1</v>
      </c>
      <c r="F1110" s="19">
        <v>1</v>
      </c>
    </row>
    <row r="1111" spans="1:6" x14ac:dyDescent="0.2">
      <c r="A1111" s="18">
        <v>1403355126</v>
      </c>
      <c r="B1111" s="19"/>
      <c r="C1111" s="19">
        <v>1</v>
      </c>
      <c r="D1111" s="19"/>
      <c r="E1111" s="19"/>
      <c r="F1111" s="19">
        <v>1</v>
      </c>
    </row>
    <row r="1112" spans="1:6" x14ac:dyDescent="0.2">
      <c r="A1112" s="18">
        <v>1403356792</v>
      </c>
      <c r="B1112" s="19"/>
      <c r="C1112" s="19">
        <v>1</v>
      </c>
      <c r="D1112" s="19"/>
      <c r="E1112" s="19"/>
      <c r="F1112" s="19">
        <v>1</v>
      </c>
    </row>
    <row r="1113" spans="1:6" x14ac:dyDescent="0.2">
      <c r="A1113" s="18">
        <v>1403453368</v>
      </c>
      <c r="B1113" s="19"/>
      <c r="C1113" s="19"/>
      <c r="D1113" s="19"/>
      <c r="E1113" s="19">
        <v>1</v>
      </c>
      <c r="F1113" s="19">
        <v>1</v>
      </c>
    </row>
    <row r="1114" spans="1:6" x14ac:dyDescent="0.2">
      <c r="A1114" s="18">
        <v>1403462111</v>
      </c>
      <c r="B1114" s="19"/>
      <c r="C1114" s="19">
        <v>1</v>
      </c>
      <c r="D1114" s="19"/>
      <c r="E1114" s="19"/>
      <c r="F1114" s="19">
        <v>1</v>
      </c>
    </row>
    <row r="1115" spans="1:6" x14ac:dyDescent="0.2">
      <c r="A1115" s="18">
        <v>1403538880</v>
      </c>
      <c r="B1115" s="19"/>
      <c r="C1115" s="19">
        <v>1</v>
      </c>
      <c r="D1115" s="19"/>
      <c r="E1115" s="19"/>
      <c r="F1115" s="19">
        <v>1</v>
      </c>
    </row>
    <row r="1116" spans="1:6" x14ac:dyDescent="0.2">
      <c r="A1116" s="18">
        <v>1403547791</v>
      </c>
      <c r="B1116" s="19"/>
      <c r="C1116" s="19"/>
      <c r="D1116" s="19"/>
      <c r="E1116" s="19">
        <v>1</v>
      </c>
      <c r="F1116" s="19">
        <v>1</v>
      </c>
    </row>
    <row r="1117" spans="1:6" x14ac:dyDescent="0.2">
      <c r="A1117" s="18">
        <v>1403556024</v>
      </c>
      <c r="B1117" s="19"/>
      <c r="C1117" s="19">
        <v>1</v>
      </c>
      <c r="D1117" s="19"/>
      <c r="E1117" s="19"/>
      <c r="F1117" s="19">
        <v>1</v>
      </c>
    </row>
    <row r="1118" spans="1:6" x14ac:dyDescent="0.2">
      <c r="A1118" s="18">
        <v>1403562705</v>
      </c>
      <c r="B1118" s="19"/>
      <c r="C1118" s="19">
        <v>1</v>
      </c>
      <c r="D1118" s="19"/>
      <c r="E1118" s="19"/>
      <c r="F1118" s="19">
        <v>1</v>
      </c>
    </row>
    <row r="1119" spans="1:6" x14ac:dyDescent="0.2">
      <c r="A1119" s="18">
        <v>1403599778</v>
      </c>
      <c r="B1119" s="19"/>
      <c r="C1119" s="19"/>
      <c r="D1119" s="19"/>
      <c r="E1119" s="19">
        <v>1</v>
      </c>
      <c r="F1119" s="19">
        <v>1</v>
      </c>
    </row>
    <row r="1120" spans="1:6" x14ac:dyDescent="0.2">
      <c r="A1120" s="18">
        <v>1403635904</v>
      </c>
      <c r="B1120" s="19"/>
      <c r="C1120" s="19"/>
      <c r="D1120" s="19"/>
      <c r="E1120" s="19">
        <v>1</v>
      </c>
      <c r="F1120" s="19">
        <v>1</v>
      </c>
    </row>
    <row r="1121" spans="1:6" x14ac:dyDescent="0.2">
      <c r="A1121" s="18">
        <v>1403703580</v>
      </c>
      <c r="B1121" s="19"/>
      <c r="C1121" s="19"/>
      <c r="D1121" s="19"/>
      <c r="E1121" s="19">
        <v>1</v>
      </c>
      <c r="F1121" s="19">
        <v>1</v>
      </c>
    </row>
    <row r="1122" spans="1:6" x14ac:dyDescent="0.2">
      <c r="A1122" s="18">
        <v>1403721345</v>
      </c>
      <c r="B1122" s="19"/>
      <c r="C1122" s="19"/>
      <c r="D1122" s="19"/>
      <c r="E1122" s="19">
        <v>1</v>
      </c>
      <c r="F1122" s="19">
        <v>1</v>
      </c>
    </row>
    <row r="1123" spans="1:6" x14ac:dyDescent="0.2">
      <c r="A1123" s="18">
        <v>1403724820</v>
      </c>
      <c r="B1123" s="19">
        <v>1</v>
      </c>
      <c r="C1123" s="19"/>
      <c r="D1123" s="19"/>
      <c r="E1123" s="19"/>
      <c r="F1123" s="19">
        <v>1</v>
      </c>
    </row>
    <row r="1124" spans="1:6" x14ac:dyDescent="0.2">
      <c r="A1124" s="18">
        <v>1403734502</v>
      </c>
      <c r="B1124" s="19"/>
      <c r="C1124" s="19">
        <v>1</v>
      </c>
      <c r="D1124" s="19"/>
      <c r="E1124" s="19"/>
      <c r="F1124" s="19">
        <v>1</v>
      </c>
    </row>
    <row r="1125" spans="1:6" x14ac:dyDescent="0.2">
      <c r="A1125" s="18">
        <v>1403810965</v>
      </c>
      <c r="B1125" s="19">
        <v>1</v>
      </c>
      <c r="C1125" s="19"/>
      <c r="D1125" s="19"/>
      <c r="E1125" s="19"/>
      <c r="F1125" s="19">
        <v>1</v>
      </c>
    </row>
    <row r="1126" spans="1:6" x14ac:dyDescent="0.2">
      <c r="A1126" s="18">
        <v>1403822912</v>
      </c>
      <c r="B1126" s="19"/>
      <c r="C1126" s="19">
        <v>1</v>
      </c>
      <c r="D1126" s="19"/>
      <c r="E1126" s="19"/>
      <c r="F1126" s="19">
        <v>1</v>
      </c>
    </row>
    <row r="1127" spans="1:6" x14ac:dyDescent="0.2">
      <c r="A1127" s="18">
        <v>1403878645</v>
      </c>
      <c r="B1127" s="19"/>
      <c r="C1127" s="19"/>
      <c r="D1127" s="19"/>
      <c r="E1127" s="19">
        <v>1</v>
      </c>
      <c r="F1127" s="19">
        <v>1</v>
      </c>
    </row>
    <row r="1128" spans="1:6" x14ac:dyDescent="0.2">
      <c r="A1128" s="18">
        <v>1403901072</v>
      </c>
      <c r="B1128" s="19"/>
      <c r="C1128" s="19"/>
      <c r="D1128" s="19"/>
      <c r="E1128" s="19">
        <v>1</v>
      </c>
      <c r="F1128" s="19">
        <v>1</v>
      </c>
    </row>
    <row r="1129" spans="1:6" x14ac:dyDescent="0.2">
      <c r="A1129" s="18">
        <v>1403902060</v>
      </c>
      <c r="B1129" s="19"/>
      <c r="C1129" s="19">
        <v>1</v>
      </c>
      <c r="D1129" s="19"/>
      <c r="E1129" s="19"/>
      <c r="F1129" s="19">
        <v>1</v>
      </c>
    </row>
    <row r="1130" spans="1:6" x14ac:dyDescent="0.2">
      <c r="A1130" s="18">
        <v>1403974363</v>
      </c>
      <c r="B1130" s="19">
        <v>1</v>
      </c>
      <c r="C1130" s="19"/>
      <c r="D1130" s="19"/>
      <c r="E1130" s="19"/>
      <c r="F1130" s="19">
        <v>1</v>
      </c>
    </row>
    <row r="1131" spans="1:6" x14ac:dyDescent="0.2">
      <c r="A1131" s="18">
        <v>1404140667</v>
      </c>
      <c r="B1131" s="19"/>
      <c r="C1131" s="19"/>
      <c r="D1131" s="19"/>
      <c r="E1131" s="19">
        <v>1</v>
      </c>
      <c r="F1131" s="19">
        <v>1</v>
      </c>
    </row>
    <row r="1132" spans="1:6" x14ac:dyDescent="0.2">
      <c r="A1132" s="18">
        <v>1404141626</v>
      </c>
      <c r="B1132" s="19"/>
      <c r="C1132" s="19"/>
      <c r="D1132" s="19"/>
      <c r="E1132" s="19">
        <v>1</v>
      </c>
      <c r="F1132" s="19">
        <v>1</v>
      </c>
    </row>
    <row r="1133" spans="1:6" x14ac:dyDescent="0.2">
      <c r="A1133" s="18">
        <v>1404151396</v>
      </c>
      <c r="B1133" s="19"/>
      <c r="C1133" s="19">
        <v>1</v>
      </c>
      <c r="D1133" s="19"/>
      <c r="E1133" s="19"/>
      <c r="F1133" s="19">
        <v>1</v>
      </c>
    </row>
    <row r="1134" spans="1:6" x14ac:dyDescent="0.2">
      <c r="A1134" s="18">
        <v>1404153482</v>
      </c>
      <c r="B1134" s="19"/>
      <c r="C1134" s="19"/>
      <c r="D1134" s="19"/>
      <c r="E1134" s="19">
        <v>1</v>
      </c>
      <c r="F1134" s="19">
        <v>1</v>
      </c>
    </row>
    <row r="1135" spans="1:6" x14ac:dyDescent="0.2">
      <c r="A1135" s="18">
        <v>1404161639</v>
      </c>
      <c r="B1135" s="19"/>
      <c r="C1135" s="19">
        <v>1</v>
      </c>
      <c r="D1135" s="19"/>
      <c r="E1135" s="19"/>
      <c r="F1135" s="19">
        <v>1</v>
      </c>
    </row>
    <row r="1136" spans="1:6" x14ac:dyDescent="0.2">
      <c r="A1136" s="18">
        <v>1404165425</v>
      </c>
      <c r="B1136" s="19"/>
      <c r="C1136" s="19">
        <v>1</v>
      </c>
      <c r="D1136" s="19"/>
      <c r="E1136" s="19"/>
      <c r="F1136" s="19">
        <v>1</v>
      </c>
    </row>
    <row r="1137" spans="1:6" x14ac:dyDescent="0.2">
      <c r="A1137" s="18">
        <v>1404168101</v>
      </c>
      <c r="B1137" s="19"/>
      <c r="C1137" s="19"/>
      <c r="D1137" s="19"/>
      <c r="E1137" s="19">
        <v>1</v>
      </c>
      <c r="F1137" s="19">
        <v>1</v>
      </c>
    </row>
    <row r="1138" spans="1:6" x14ac:dyDescent="0.2">
      <c r="A1138" s="18">
        <v>1404174580</v>
      </c>
      <c r="B1138" s="19"/>
      <c r="C1138" s="19">
        <v>1</v>
      </c>
      <c r="D1138" s="19"/>
      <c r="E1138" s="19"/>
      <c r="F1138" s="19">
        <v>1</v>
      </c>
    </row>
    <row r="1139" spans="1:6" x14ac:dyDescent="0.2">
      <c r="A1139" s="18">
        <v>1404190567</v>
      </c>
      <c r="B1139" s="19"/>
      <c r="C1139" s="19"/>
      <c r="D1139" s="19"/>
      <c r="E1139" s="19">
        <v>1</v>
      </c>
      <c r="F1139" s="19">
        <v>1</v>
      </c>
    </row>
    <row r="1140" spans="1:6" x14ac:dyDescent="0.2">
      <c r="A1140" s="18">
        <v>1404207981</v>
      </c>
      <c r="B1140" s="19"/>
      <c r="C1140" s="19">
        <v>1</v>
      </c>
      <c r="D1140" s="19"/>
      <c r="E1140" s="19"/>
      <c r="F1140" s="19">
        <v>1</v>
      </c>
    </row>
    <row r="1141" spans="1:6" x14ac:dyDescent="0.2">
      <c r="A1141" s="18">
        <v>1404233159</v>
      </c>
      <c r="B1141" s="19"/>
      <c r="C1141" s="19"/>
      <c r="D1141" s="19"/>
      <c r="E1141" s="19">
        <v>1</v>
      </c>
      <c r="F1141" s="19">
        <v>1</v>
      </c>
    </row>
    <row r="1142" spans="1:6" x14ac:dyDescent="0.2">
      <c r="A1142" s="18">
        <v>1404262699</v>
      </c>
      <c r="B1142" s="19">
        <v>1</v>
      </c>
      <c r="C1142" s="19"/>
      <c r="D1142" s="19"/>
      <c r="E1142" s="19"/>
      <c r="F1142" s="19">
        <v>1</v>
      </c>
    </row>
    <row r="1143" spans="1:6" x14ac:dyDescent="0.2">
      <c r="A1143" s="18">
        <v>1404295310</v>
      </c>
      <c r="B1143" s="19"/>
      <c r="C1143" s="19"/>
      <c r="D1143" s="19"/>
      <c r="E1143" s="19">
        <v>1</v>
      </c>
      <c r="F1143" s="19">
        <v>1</v>
      </c>
    </row>
    <row r="1144" spans="1:6" x14ac:dyDescent="0.2">
      <c r="A1144" s="18">
        <v>1404308883</v>
      </c>
      <c r="B1144" s="19"/>
      <c r="C1144" s="19"/>
      <c r="D1144" s="19"/>
      <c r="E1144" s="19">
        <v>1</v>
      </c>
      <c r="F1144" s="19">
        <v>1</v>
      </c>
    </row>
    <row r="1145" spans="1:6" x14ac:dyDescent="0.2">
      <c r="A1145" s="18">
        <v>1404337382</v>
      </c>
      <c r="B1145" s="19"/>
      <c r="C1145" s="19"/>
      <c r="D1145" s="19"/>
      <c r="E1145" s="19">
        <v>1</v>
      </c>
      <c r="F1145" s="19">
        <v>1</v>
      </c>
    </row>
    <row r="1146" spans="1:6" x14ac:dyDescent="0.2">
      <c r="A1146" s="18">
        <v>1404488884</v>
      </c>
      <c r="B1146" s="19"/>
      <c r="C1146" s="19">
        <v>1</v>
      </c>
      <c r="D1146" s="19"/>
      <c r="E1146" s="19"/>
      <c r="F1146" s="19">
        <v>1</v>
      </c>
    </row>
    <row r="1147" spans="1:6" x14ac:dyDescent="0.2">
      <c r="A1147" s="18">
        <v>1404523172</v>
      </c>
      <c r="B1147" s="19"/>
      <c r="C1147" s="19">
        <v>1</v>
      </c>
      <c r="D1147" s="19"/>
      <c r="E1147" s="19"/>
      <c r="F1147" s="19">
        <v>1</v>
      </c>
    </row>
    <row r="1148" spans="1:6" x14ac:dyDescent="0.2">
      <c r="A1148" s="18">
        <v>1404560379</v>
      </c>
      <c r="B1148" s="19"/>
      <c r="C1148" s="19">
        <v>1</v>
      </c>
      <c r="D1148" s="19"/>
      <c r="E1148" s="19"/>
      <c r="F1148" s="19">
        <v>1</v>
      </c>
    </row>
    <row r="1149" spans="1:6" x14ac:dyDescent="0.2">
      <c r="A1149" s="18">
        <v>1404586762</v>
      </c>
      <c r="B1149" s="19"/>
      <c r="C1149" s="19">
        <v>1</v>
      </c>
      <c r="D1149" s="19"/>
      <c r="E1149" s="19"/>
      <c r="F1149" s="19">
        <v>1</v>
      </c>
    </row>
    <row r="1150" spans="1:6" x14ac:dyDescent="0.2">
      <c r="A1150" s="18">
        <v>1404658329</v>
      </c>
      <c r="B1150" s="19"/>
      <c r="C1150" s="19">
        <v>1</v>
      </c>
      <c r="D1150" s="19"/>
      <c r="E1150" s="19"/>
      <c r="F1150" s="19">
        <v>1</v>
      </c>
    </row>
    <row r="1151" spans="1:6" x14ac:dyDescent="0.2">
      <c r="A1151" s="18">
        <v>1404680075</v>
      </c>
      <c r="B1151" s="19"/>
      <c r="C1151" s="19"/>
      <c r="D1151" s="19"/>
      <c r="E1151" s="19">
        <v>1</v>
      </c>
      <c r="F1151" s="19">
        <v>1</v>
      </c>
    </row>
    <row r="1152" spans="1:6" x14ac:dyDescent="0.2">
      <c r="A1152" s="18">
        <v>1404743477</v>
      </c>
      <c r="B1152" s="19"/>
      <c r="C1152" s="19"/>
      <c r="D1152" s="19"/>
      <c r="E1152" s="19">
        <v>1</v>
      </c>
      <c r="F1152" s="19">
        <v>1</v>
      </c>
    </row>
    <row r="1153" spans="1:6" x14ac:dyDescent="0.2">
      <c r="A1153" s="18">
        <v>1404749446</v>
      </c>
      <c r="B1153" s="19"/>
      <c r="C1153" s="19"/>
      <c r="D1153" s="19"/>
      <c r="E1153" s="19">
        <v>1</v>
      </c>
      <c r="F1153" s="19">
        <v>1</v>
      </c>
    </row>
    <row r="1154" spans="1:6" x14ac:dyDescent="0.2">
      <c r="A1154" s="18">
        <v>1404769538</v>
      </c>
      <c r="B1154" s="19"/>
      <c r="C1154" s="19"/>
      <c r="D1154" s="19"/>
      <c r="E1154" s="19">
        <v>1</v>
      </c>
      <c r="F1154" s="19">
        <v>1</v>
      </c>
    </row>
    <row r="1155" spans="1:6" x14ac:dyDescent="0.2">
      <c r="A1155" s="18">
        <v>1404769819</v>
      </c>
      <c r="B1155" s="19"/>
      <c r="C1155" s="19"/>
      <c r="D1155" s="19"/>
      <c r="E1155" s="19">
        <v>1</v>
      </c>
      <c r="F1155" s="19">
        <v>1</v>
      </c>
    </row>
    <row r="1156" spans="1:6" x14ac:dyDescent="0.2">
      <c r="A1156" s="18">
        <v>1404770616</v>
      </c>
      <c r="B1156" s="19">
        <v>1</v>
      </c>
      <c r="C1156" s="19"/>
      <c r="D1156" s="19"/>
      <c r="E1156" s="19"/>
      <c r="F1156" s="19">
        <v>1</v>
      </c>
    </row>
    <row r="1157" spans="1:6" x14ac:dyDescent="0.2">
      <c r="A1157" s="18">
        <v>1404776724</v>
      </c>
      <c r="B1157" s="19"/>
      <c r="C1157" s="19">
        <v>1</v>
      </c>
      <c r="D1157" s="19"/>
      <c r="E1157" s="19"/>
      <c r="F1157" s="19">
        <v>1</v>
      </c>
    </row>
    <row r="1158" spans="1:6" x14ac:dyDescent="0.2">
      <c r="A1158" s="18">
        <v>1404797428</v>
      </c>
      <c r="B1158" s="19"/>
      <c r="C1158" s="19"/>
      <c r="D1158" s="19"/>
      <c r="E1158" s="19">
        <v>1</v>
      </c>
      <c r="F1158" s="19">
        <v>1</v>
      </c>
    </row>
    <row r="1159" spans="1:6" x14ac:dyDescent="0.2">
      <c r="A1159" s="18">
        <v>1404822107</v>
      </c>
      <c r="B1159" s="19"/>
      <c r="C1159" s="19"/>
      <c r="D1159" s="19"/>
      <c r="E1159" s="19">
        <v>1</v>
      </c>
      <c r="F1159" s="19">
        <v>1</v>
      </c>
    </row>
    <row r="1160" spans="1:6" x14ac:dyDescent="0.2">
      <c r="A1160" s="18">
        <v>1404822144</v>
      </c>
      <c r="B1160" s="19"/>
      <c r="C1160" s="19"/>
      <c r="D1160" s="19"/>
      <c r="E1160" s="19">
        <v>1</v>
      </c>
      <c r="F1160" s="19">
        <v>1</v>
      </c>
    </row>
    <row r="1161" spans="1:6" x14ac:dyDescent="0.2">
      <c r="A1161" s="18">
        <v>1404833442</v>
      </c>
      <c r="B1161" s="19"/>
      <c r="C1161" s="19"/>
      <c r="D1161" s="19"/>
      <c r="E1161" s="19">
        <v>1</v>
      </c>
      <c r="F1161" s="19">
        <v>1</v>
      </c>
    </row>
    <row r="1162" spans="1:6" x14ac:dyDescent="0.2">
      <c r="A1162" s="18">
        <v>1404833717</v>
      </c>
      <c r="B1162" s="19"/>
      <c r="C1162" s="19">
        <v>1</v>
      </c>
      <c r="D1162" s="19"/>
      <c r="E1162" s="19"/>
      <c r="F1162" s="19">
        <v>1</v>
      </c>
    </row>
    <row r="1163" spans="1:6" x14ac:dyDescent="0.2">
      <c r="A1163" s="18">
        <v>1404835009</v>
      </c>
      <c r="B1163" s="19"/>
      <c r="C1163" s="19">
        <v>1</v>
      </c>
      <c r="D1163" s="19"/>
      <c r="E1163" s="19"/>
      <c r="F1163" s="19">
        <v>1</v>
      </c>
    </row>
    <row r="1164" spans="1:6" x14ac:dyDescent="0.2">
      <c r="A1164" s="18">
        <v>1404841270</v>
      </c>
      <c r="B1164" s="19"/>
      <c r="C1164" s="19"/>
      <c r="D1164" s="19"/>
      <c r="E1164" s="19">
        <v>1</v>
      </c>
      <c r="F1164" s="19">
        <v>1</v>
      </c>
    </row>
    <row r="1165" spans="1:6" x14ac:dyDescent="0.2">
      <c r="A1165" s="18">
        <v>1404845851</v>
      </c>
      <c r="B1165" s="19"/>
      <c r="C1165" s="19">
        <v>1</v>
      </c>
      <c r="D1165" s="19"/>
      <c r="E1165" s="19"/>
      <c r="F1165" s="19">
        <v>1</v>
      </c>
    </row>
    <row r="1166" spans="1:6" x14ac:dyDescent="0.2">
      <c r="A1166" s="18">
        <v>1404857339</v>
      </c>
      <c r="B1166" s="19"/>
      <c r="C1166" s="19">
        <v>1</v>
      </c>
      <c r="D1166" s="19"/>
      <c r="E1166" s="19"/>
      <c r="F1166" s="19">
        <v>1</v>
      </c>
    </row>
    <row r="1167" spans="1:6" x14ac:dyDescent="0.2">
      <c r="A1167" s="18">
        <v>1404861228</v>
      </c>
      <c r="B1167" s="19"/>
      <c r="C1167" s="19">
        <v>1</v>
      </c>
      <c r="D1167" s="19"/>
      <c r="E1167" s="19"/>
      <c r="F1167" s="19">
        <v>1</v>
      </c>
    </row>
    <row r="1168" spans="1:6" x14ac:dyDescent="0.2">
      <c r="A1168" s="18">
        <v>1404892123</v>
      </c>
      <c r="B1168" s="19"/>
      <c r="C1168" s="19">
        <v>1</v>
      </c>
      <c r="D1168" s="19"/>
      <c r="E1168" s="19"/>
      <c r="F1168" s="19">
        <v>1</v>
      </c>
    </row>
    <row r="1169" spans="1:6" x14ac:dyDescent="0.2">
      <c r="A1169" s="18">
        <v>1404907429</v>
      </c>
      <c r="B1169" s="19"/>
      <c r="C1169" s="19"/>
      <c r="D1169" s="19"/>
      <c r="E1169" s="19">
        <v>1</v>
      </c>
      <c r="F1169" s="19">
        <v>1</v>
      </c>
    </row>
    <row r="1170" spans="1:6" x14ac:dyDescent="0.2">
      <c r="A1170" s="18">
        <v>1404915149</v>
      </c>
      <c r="B1170" s="19">
        <v>1</v>
      </c>
      <c r="C1170" s="19"/>
      <c r="D1170" s="19"/>
      <c r="E1170" s="19"/>
      <c r="F1170" s="19">
        <v>1</v>
      </c>
    </row>
    <row r="1171" spans="1:6" x14ac:dyDescent="0.2">
      <c r="A1171" s="18">
        <v>1404915822</v>
      </c>
      <c r="B1171" s="19"/>
      <c r="C1171" s="19"/>
      <c r="D1171" s="19"/>
      <c r="E1171" s="19">
        <v>1</v>
      </c>
      <c r="F1171" s="19">
        <v>1</v>
      </c>
    </row>
    <row r="1172" spans="1:6" x14ac:dyDescent="0.2">
      <c r="A1172" s="18">
        <v>1404927440</v>
      </c>
      <c r="B1172" s="19"/>
      <c r="C1172" s="19"/>
      <c r="D1172" s="19"/>
      <c r="E1172" s="19">
        <v>1</v>
      </c>
      <c r="F1172" s="19">
        <v>1</v>
      </c>
    </row>
    <row r="1173" spans="1:6" x14ac:dyDescent="0.2">
      <c r="A1173" s="18">
        <v>1404927690</v>
      </c>
      <c r="B1173" s="19"/>
      <c r="C1173" s="19">
        <v>1</v>
      </c>
      <c r="D1173" s="19"/>
      <c r="E1173" s="19"/>
      <c r="F1173" s="19">
        <v>1</v>
      </c>
    </row>
    <row r="1174" spans="1:6" x14ac:dyDescent="0.2">
      <c r="A1174" s="18">
        <v>1404932004</v>
      </c>
      <c r="B1174" s="19"/>
      <c r="C1174" s="19"/>
      <c r="D1174" s="19"/>
      <c r="E1174" s="19">
        <v>1</v>
      </c>
      <c r="F1174" s="19">
        <v>1</v>
      </c>
    </row>
    <row r="1175" spans="1:6" x14ac:dyDescent="0.2">
      <c r="A1175" s="18">
        <v>1404932105</v>
      </c>
      <c r="B1175" s="19"/>
      <c r="C1175" s="19"/>
      <c r="D1175" s="19"/>
      <c r="E1175" s="19">
        <v>1</v>
      </c>
      <c r="F1175" s="19">
        <v>1</v>
      </c>
    </row>
    <row r="1176" spans="1:6" x14ac:dyDescent="0.2">
      <c r="A1176" s="18">
        <v>1404932751</v>
      </c>
      <c r="B1176" s="19"/>
      <c r="C1176" s="19"/>
      <c r="D1176" s="19"/>
      <c r="E1176" s="19">
        <v>1</v>
      </c>
      <c r="F1176" s="19">
        <v>1</v>
      </c>
    </row>
    <row r="1177" spans="1:6" x14ac:dyDescent="0.2">
      <c r="A1177" s="18">
        <v>1404940812</v>
      </c>
      <c r="B1177" s="19"/>
      <c r="C1177" s="19">
        <v>1</v>
      </c>
      <c r="D1177" s="19"/>
      <c r="E1177" s="19"/>
      <c r="F1177" s="19">
        <v>1</v>
      </c>
    </row>
    <row r="1178" spans="1:6" x14ac:dyDescent="0.2">
      <c r="A1178" s="18">
        <v>1404941463</v>
      </c>
      <c r="B1178" s="19"/>
      <c r="C1178" s="19">
        <v>1</v>
      </c>
      <c r="D1178" s="19"/>
      <c r="E1178" s="19"/>
      <c r="F1178" s="19">
        <v>1</v>
      </c>
    </row>
    <row r="1179" spans="1:6" x14ac:dyDescent="0.2">
      <c r="A1179" s="18">
        <v>1404942804</v>
      </c>
      <c r="B1179" s="19"/>
      <c r="C1179" s="19">
        <v>1</v>
      </c>
      <c r="D1179" s="19"/>
      <c r="E1179" s="19"/>
      <c r="F1179" s="19">
        <v>1</v>
      </c>
    </row>
    <row r="1180" spans="1:6" x14ac:dyDescent="0.2">
      <c r="A1180" s="18">
        <v>1404944846</v>
      </c>
      <c r="B1180" s="19"/>
      <c r="C1180" s="19">
        <v>1</v>
      </c>
      <c r="D1180" s="19"/>
      <c r="E1180" s="19"/>
      <c r="F1180" s="19">
        <v>1</v>
      </c>
    </row>
    <row r="1181" spans="1:6" x14ac:dyDescent="0.2">
      <c r="A1181" s="18">
        <v>1404947422</v>
      </c>
      <c r="B1181" s="19"/>
      <c r="C1181" s="19">
        <v>1</v>
      </c>
      <c r="D1181" s="19"/>
      <c r="E1181" s="19"/>
      <c r="F1181" s="19">
        <v>1</v>
      </c>
    </row>
    <row r="1182" spans="1:6" x14ac:dyDescent="0.2">
      <c r="A1182" s="18">
        <v>1404948441</v>
      </c>
      <c r="B1182" s="19"/>
      <c r="C1182" s="19"/>
      <c r="D1182" s="19"/>
      <c r="E1182" s="19">
        <v>1</v>
      </c>
      <c r="F1182" s="19">
        <v>1</v>
      </c>
    </row>
    <row r="1183" spans="1:6" x14ac:dyDescent="0.2">
      <c r="A1183" s="18">
        <v>1404953334</v>
      </c>
      <c r="B1183" s="19"/>
      <c r="C1183" s="19">
        <v>1</v>
      </c>
      <c r="D1183" s="19"/>
      <c r="E1183" s="19"/>
      <c r="F1183" s="19">
        <v>1</v>
      </c>
    </row>
    <row r="1184" spans="1:6" x14ac:dyDescent="0.2">
      <c r="A1184" s="18">
        <v>1404970632</v>
      </c>
      <c r="B1184" s="19"/>
      <c r="C1184" s="19">
        <v>1</v>
      </c>
      <c r="D1184" s="19"/>
      <c r="E1184" s="19"/>
      <c r="F1184" s="19">
        <v>1</v>
      </c>
    </row>
    <row r="1185" spans="1:6" x14ac:dyDescent="0.2">
      <c r="A1185" s="18">
        <v>1404973504</v>
      </c>
      <c r="B1185" s="19"/>
      <c r="C1185" s="19">
        <v>1</v>
      </c>
      <c r="D1185" s="19"/>
      <c r="E1185" s="19"/>
      <c r="F1185" s="19">
        <v>1</v>
      </c>
    </row>
    <row r="1186" spans="1:6" x14ac:dyDescent="0.2">
      <c r="A1186" s="18">
        <v>1404997548</v>
      </c>
      <c r="B1186" s="19"/>
      <c r="C1186" s="19"/>
      <c r="D1186" s="19"/>
      <c r="E1186" s="19">
        <v>1</v>
      </c>
      <c r="F1186" s="19">
        <v>1</v>
      </c>
    </row>
    <row r="1187" spans="1:6" x14ac:dyDescent="0.2">
      <c r="A1187" s="18">
        <v>1405003447</v>
      </c>
      <c r="B1187" s="19"/>
      <c r="C1187" s="19">
        <v>1</v>
      </c>
      <c r="D1187" s="19"/>
      <c r="E1187" s="19"/>
      <c r="F1187" s="19">
        <v>1</v>
      </c>
    </row>
    <row r="1188" spans="1:6" x14ac:dyDescent="0.2">
      <c r="A1188" s="18">
        <v>1405012920</v>
      </c>
      <c r="B1188" s="19"/>
      <c r="C1188" s="19">
        <v>1</v>
      </c>
      <c r="D1188" s="19"/>
      <c r="E1188" s="19"/>
      <c r="F1188" s="19">
        <v>1</v>
      </c>
    </row>
    <row r="1189" spans="1:6" x14ac:dyDescent="0.2">
      <c r="A1189" s="18">
        <v>1405021297</v>
      </c>
      <c r="B1189" s="19">
        <v>1</v>
      </c>
      <c r="C1189" s="19"/>
      <c r="D1189" s="19"/>
      <c r="E1189" s="19"/>
      <c r="F1189" s="19">
        <v>1</v>
      </c>
    </row>
    <row r="1190" spans="1:6" x14ac:dyDescent="0.2">
      <c r="A1190" s="18">
        <v>1405024561</v>
      </c>
      <c r="B1190" s="19"/>
      <c r="C1190" s="19">
        <v>1</v>
      </c>
      <c r="D1190" s="19"/>
      <c r="E1190" s="19"/>
      <c r="F1190" s="19">
        <v>1</v>
      </c>
    </row>
    <row r="1191" spans="1:6" x14ac:dyDescent="0.2">
      <c r="A1191" s="18">
        <v>1405032222</v>
      </c>
      <c r="B1191" s="19"/>
      <c r="C1191" s="19">
        <v>1</v>
      </c>
      <c r="D1191" s="19"/>
      <c r="E1191" s="19"/>
      <c r="F1191" s="19">
        <v>1</v>
      </c>
    </row>
    <row r="1192" spans="1:6" x14ac:dyDescent="0.2">
      <c r="A1192" s="18">
        <v>1405041992</v>
      </c>
      <c r="B1192" s="19">
        <v>1</v>
      </c>
      <c r="C1192" s="19"/>
      <c r="D1192" s="19"/>
      <c r="E1192" s="19"/>
      <c r="F1192" s="19">
        <v>1</v>
      </c>
    </row>
    <row r="1193" spans="1:6" x14ac:dyDescent="0.2">
      <c r="A1193" s="18">
        <v>1405095123</v>
      </c>
      <c r="B1193" s="19"/>
      <c r="C1193" s="19">
        <v>1</v>
      </c>
      <c r="D1193" s="19"/>
      <c r="E1193" s="19"/>
      <c r="F1193" s="19">
        <v>1</v>
      </c>
    </row>
    <row r="1194" spans="1:6" x14ac:dyDescent="0.2">
      <c r="A1194" s="18">
        <v>1405097102</v>
      </c>
      <c r="B1194" s="19"/>
      <c r="C1194" s="19">
        <v>1</v>
      </c>
      <c r="D1194" s="19"/>
      <c r="E1194" s="19"/>
      <c r="F1194" s="19">
        <v>1</v>
      </c>
    </row>
    <row r="1195" spans="1:6" x14ac:dyDescent="0.2">
      <c r="A1195" s="18">
        <v>1405097760</v>
      </c>
      <c r="B1195" s="19">
        <v>1</v>
      </c>
      <c r="C1195" s="19"/>
      <c r="D1195" s="19"/>
      <c r="E1195" s="19"/>
      <c r="F1195" s="19">
        <v>1</v>
      </c>
    </row>
    <row r="1196" spans="1:6" x14ac:dyDescent="0.2">
      <c r="A1196" s="18">
        <v>1405098738</v>
      </c>
      <c r="B1196" s="19">
        <v>1</v>
      </c>
      <c r="C1196" s="19"/>
      <c r="D1196" s="19"/>
      <c r="E1196" s="19"/>
      <c r="F1196" s="19">
        <v>1</v>
      </c>
    </row>
    <row r="1197" spans="1:6" x14ac:dyDescent="0.2">
      <c r="A1197" s="18">
        <v>1405099248</v>
      </c>
      <c r="B1197" s="19"/>
      <c r="C1197" s="19">
        <v>1</v>
      </c>
      <c r="D1197" s="19"/>
      <c r="E1197" s="19"/>
      <c r="F1197" s="19">
        <v>1</v>
      </c>
    </row>
    <row r="1198" spans="1:6" x14ac:dyDescent="0.2">
      <c r="A1198" s="18">
        <v>1405100992</v>
      </c>
      <c r="B1198" s="19"/>
      <c r="C1198" s="19">
        <v>1</v>
      </c>
      <c r="D1198" s="19"/>
      <c r="E1198" s="19"/>
      <c r="F1198" s="19">
        <v>1</v>
      </c>
    </row>
    <row r="1199" spans="1:6" x14ac:dyDescent="0.2">
      <c r="A1199" s="18">
        <v>1405109966</v>
      </c>
      <c r="B1199" s="19"/>
      <c r="C1199" s="19"/>
      <c r="D1199" s="19"/>
      <c r="E1199" s="19">
        <v>1</v>
      </c>
      <c r="F1199" s="19">
        <v>1</v>
      </c>
    </row>
    <row r="1200" spans="1:6" x14ac:dyDescent="0.2">
      <c r="A1200" s="18">
        <v>1405110399</v>
      </c>
      <c r="B1200" s="19">
        <v>1</v>
      </c>
      <c r="C1200" s="19"/>
      <c r="D1200" s="19"/>
      <c r="E1200" s="19"/>
      <c r="F1200" s="19">
        <v>1</v>
      </c>
    </row>
    <row r="1201" spans="1:6" x14ac:dyDescent="0.2">
      <c r="A1201" s="18">
        <v>1405113187</v>
      </c>
      <c r="B1201" s="19"/>
      <c r="C1201" s="19">
        <v>1</v>
      </c>
      <c r="D1201" s="19"/>
      <c r="E1201" s="19"/>
      <c r="F1201" s="19">
        <v>1</v>
      </c>
    </row>
    <row r="1202" spans="1:6" x14ac:dyDescent="0.2">
      <c r="A1202" s="18">
        <v>1405130663</v>
      </c>
      <c r="B1202" s="19"/>
      <c r="C1202" s="19">
        <v>1</v>
      </c>
      <c r="D1202" s="19"/>
      <c r="E1202" s="19"/>
      <c r="F1202" s="19">
        <v>1</v>
      </c>
    </row>
    <row r="1203" spans="1:6" x14ac:dyDescent="0.2">
      <c r="A1203" s="18">
        <v>1405181320</v>
      </c>
      <c r="B1203" s="19">
        <v>1</v>
      </c>
      <c r="C1203" s="19"/>
      <c r="D1203" s="19"/>
      <c r="E1203" s="19"/>
      <c r="F1203" s="19">
        <v>1</v>
      </c>
    </row>
    <row r="1204" spans="1:6" x14ac:dyDescent="0.2">
      <c r="A1204" s="18">
        <v>1405196867</v>
      </c>
      <c r="B1204" s="19"/>
      <c r="C1204" s="19"/>
      <c r="D1204" s="19"/>
      <c r="E1204" s="19">
        <v>1</v>
      </c>
      <c r="F1204" s="19">
        <v>1</v>
      </c>
    </row>
    <row r="1205" spans="1:6" x14ac:dyDescent="0.2">
      <c r="A1205" s="18">
        <v>1405217355</v>
      </c>
      <c r="B1205" s="19"/>
      <c r="C1205" s="19">
        <v>1</v>
      </c>
      <c r="D1205" s="19"/>
      <c r="E1205" s="19"/>
      <c r="F1205" s="19">
        <v>1</v>
      </c>
    </row>
    <row r="1206" spans="1:6" x14ac:dyDescent="0.2">
      <c r="A1206" s="18">
        <v>1405248503</v>
      </c>
      <c r="B1206" s="19"/>
      <c r="C1206" s="19"/>
      <c r="D1206" s="19"/>
      <c r="E1206" s="19">
        <v>1</v>
      </c>
      <c r="F1206" s="19">
        <v>1</v>
      </c>
    </row>
    <row r="1207" spans="1:6" x14ac:dyDescent="0.2">
      <c r="A1207" s="18">
        <v>1405266710</v>
      </c>
      <c r="B1207" s="19"/>
      <c r="C1207" s="19">
        <v>1</v>
      </c>
      <c r="D1207" s="19"/>
      <c r="E1207" s="19"/>
      <c r="F1207" s="19">
        <v>1</v>
      </c>
    </row>
    <row r="1208" spans="1:6" x14ac:dyDescent="0.2">
      <c r="A1208" s="18">
        <v>1405291811</v>
      </c>
      <c r="B1208" s="19"/>
      <c r="C1208" s="19">
        <v>1</v>
      </c>
      <c r="D1208" s="19"/>
      <c r="E1208" s="19"/>
      <c r="F1208" s="19">
        <v>1</v>
      </c>
    </row>
    <row r="1209" spans="1:6" x14ac:dyDescent="0.2">
      <c r="A1209" s="18">
        <v>1405307696</v>
      </c>
      <c r="B1209" s="19"/>
      <c r="C1209" s="19">
        <v>1</v>
      </c>
      <c r="D1209" s="19"/>
      <c r="E1209" s="19"/>
      <c r="F1209" s="19">
        <v>1</v>
      </c>
    </row>
    <row r="1210" spans="1:6" x14ac:dyDescent="0.2">
      <c r="A1210" s="18">
        <v>1405307966</v>
      </c>
      <c r="B1210" s="19"/>
      <c r="C1210" s="19">
        <v>1</v>
      </c>
      <c r="D1210" s="19"/>
      <c r="E1210" s="19"/>
      <c r="F1210" s="19">
        <v>1</v>
      </c>
    </row>
    <row r="1211" spans="1:6" x14ac:dyDescent="0.2">
      <c r="A1211" s="18">
        <v>1405346680</v>
      </c>
      <c r="B1211" s="19"/>
      <c r="C1211" s="19"/>
      <c r="D1211" s="19"/>
      <c r="E1211" s="19">
        <v>1</v>
      </c>
      <c r="F1211" s="19">
        <v>1</v>
      </c>
    </row>
    <row r="1212" spans="1:6" x14ac:dyDescent="0.2">
      <c r="A1212" s="18">
        <v>1405356072</v>
      </c>
      <c r="B1212" s="19"/>
      <c r="C1212" s="19"/>
      <c r="D1212" s="19"/>
      <c r="E1212" s="19">
        <v>1</v>
      </c>
      <c r="F1212" s="19">
        <v>1</v>
      </c>
    </row>
    <row r="1213" spans="1:6" x14ac:dyDescent="0.2">
      <c r="A1213" s="18">
        <v>1405363748</v>
      </c>
      <c r="B1213" s="19"/>
      <c r="C1213" s="19">
        <v>1</v>
      </c>
      <c r="D1213" s="19"/>
      <c r="E1213" s="19"/>
      <c r="F1213" s="19">
        <v>1</v>
      </c>
    </row>
    <row r="1214" spans="1:6" x14ac:dyDescent="0.2">
      <c r="A1214" s="18">
        <v>1405378414</v>
      </c>
      <c r="B1214" s="19"/>
      <c r="C1214" s="19"/>
      <c r="D1214" s="19"/>
      <c r="E1214" s="19">
        <v>1</v>
      </c>
      <c r="F1214" s="19">
        <v>1</v>
      </c>
    </row>
    <row r="1215" spans="1:6" x14ac:dyDescent="0.2">
      <c r="A1215" s="18">
        <v>1405380712</v>
      </c>
      <c r="B1215" s="19"/>
      <c r="C1215" s="19">
        <v>1</v>
      </c>
      <c r="D1215" s="19"/>
      <c r="E1215" s="19"/>
      <c r="F1215" s="19">
        <v>1</v>
      </c>
    </row>
    <row r="1216" spans="1:6" x14ac:dyDescent="0.2">
      <c r="A1216" s="18">
        <v>1405393356</v>
      </c>
      <c r="B1216" s="19"/>
      <c r="C1216" s="19">
        <v>1</v>
      </c>
      <c r="D1216" s="19"/>
      <c r="E1216" s="19"/>
      <c r="F1216" s="19">
        <v>1</v>
      </c>
    </row>
    <row r="1217" spans="1:6" x14ac:dyDescent="0.2">
      <c r="A1217" s="18">
        <v>1405429098</v>
      </c>
      <c r="B1217" s="19"/>
      <c r="C1217" s="19"/>
      <c r="D1217" s="19"/>
      <c r="E1217" s="19">
        <v>1</v>
      </c>
      <c r="F1217" s="19">
        <v>1</v>
      </c>
    </row>
    <row r="1218" spans="1:6" x14ac:dyDescent="0.2">
      <c r="A1218" s="18">
        <v>1405432600</v>
      </c>
      <c r="B1218" s="19"/>
      <c r="C1218" s="19">
        <v>1</v>
      </c>
      <c r="D1218" s="19"/>
      <c r="E1218" s="19"/>
      <c r="F1218" s="19">
        <v>1</v>
      </c>
    </row>
    <row r="1219" spans="1:6" x14ac:dyDescent="0.2">
      <c r="A1219" s="18">
        <v>1405437623</v>
      </c>
      <c r="B1219" s="19">
        <v>1</v>
      </c>
      <c r="C1219" s="19"/>
      <c r="D1219" s="19"/>
      <c r="E1219" s="19"/>
      <c r="F1219" s="19">
        <v>1</v>
      </c>
    </row>
    <row r="1220" spans="1:6" x14ac:dyDescent="0.2">
      <c r="A1220" s="18">
        <v>1405439973</v>
      </c>
      <c r="B1220" s="19"/>
      <c r="C1220" s="19"/>
      <c r="D1220" s="19"/>
      <c r="E1220" s="19">
        <v>1</v>
      </c>
      <c r="F1220" s="19">
        <v>1</v>
      </c>
    </row>
    <row r="1221" spans="1:6" x14ac:dyDescent="0.2">
      <c r="A1221" s="18">
        <v>1405448408</v>
      </c>
      <c r="B1221" s="19"/>
      <c r="C1221" s="19">
        <v>1</v>
      </c>
      <c r="D1221" s="19"/>
      <c r="E1221" s="19"/>
      <c r="F1221" s="19">
        <v>1</v>
      </c>
    </row>
    <row r="1222" spans="1:6" x14ac:dyDescent="0.2">
      <c r="A1222" s="18">
        <v>1405453354</v>
      </c>
      <c r="B1222" s="19"/>
      <c r="C1222" s="19"/>
      <c r="D1222" s="19"/>
      <c r="E1222" s="19">
        <v>1</v>
      </c>
      <c r="F1222" s="19">
        <v>1</v>
      </c>
    </row>
    <row r="1223" spans="1:6" x14ac:dyDescent="0.2">
      <c r="A1223" s="18">
        <v>1405464634</v>
      </c>
      <c r="B1223" s="19"/>
      <c r="C1223" s="19">
        <v>1</v>
      </c>
      <c r="D1223" s="19"/>
      <c r="E1223" s="19"/>
      <c r="F1223" s="19">
        <v>1</v>
      </c>
    </row>
    <row r="1224" spans="1:6" x14ac:dyDescent="0.2">
      <c r="A1224" s="18">
        <v>1405466820</v>
      </c>
      <c r="B1224" s="19"/>
      <c r="C1224" s="19">
        <v>1</v>
      </c>
      <c r="D1224" s="19"/>
      <c r="E1224" s="19"/>
      <c r="F1224" s="19">
        <v>1</v>
      </c>
    </row>
    <row r="1225" spans="1:6" x14ac:dyDescent="0.2">
      <c r="A1225" s="18">
        <v>1405485297</v>
      </c>
      <c r="B1225" s="19"/>
      <c r="C1225" s="19">
        <v>1</v>
      </c>
      <c r="D1225" s="19"/>
      <c r="E1225" s="19"/>
      <c r="F1225" s="19">
        <v>1</v>
      </c>
    </row>
    <row r="1226" spans="1:6" x14ac:dyDescent="0.2">
      <c r="A1226" s="18">
        <v>1405509510</v>
      </c>
      <c r="B1226" s="19"/>
      <c r="C1226" s="19"/>
      <c r="D1226" s="19"/>
      <c r="E1226" s="19">
        <v>1</v>
      </c>
      <c r="F1226" s="19">
        <v>1</v>
      </c>
    </row>
    <row r="1227" spans="1:6" x14ac:dyDescent="0.2">
      <c r="A1227" s="18">
        <v>1405520253</v>
      </c>
      <c r="B1227" s="19">
        <v>1</v>
      </c>
      <c r="C1227" s="19"/>
      <c r="D1227" s="19"/>
      <c r="E1227" s="19"/>
      <c r="F1227" s="19">
        <v>1</v>
      </c>
    </row>
    <row r="1228" spans="1:6" x14ac:dyDescent="0.2">
      <c r="A1228" s="18">
        <v>1405522822</v>
      </c>
      <c r="B1228" s="19"/>
      <c r="C1228" s="19"/>
      <c r="D1228" s="19"/>
      <c r="E1228" s="19">
        <v>1</v>
      </c>
      <c r="F1228" s="19">
        <v>1</v>
      </c>
    </row>
    <row r="1229" spans="1:6" x14ac:dyDescent="0.2">
      <c r="A1229" s="18">
        <v>1405542034</v>
      </c>
      <c r="B1229" s="19"/>
      <c r="C1229" s="19">
        <v>1</v>
      </c>
      <c r="D1229" s="19"/>
      <c r="E1229" s="19"/>
      <c r="F1229" s="19">
        <v>1</v>
      </c>
    </row>
    <row r="1230" spans="1:6" x14ac:dyDescent="0.2">
      <c r="A1230" s="18">
        <v>1405573391</v>
      </c>
      <c r="B1230" s="19"/>
      <c r="C1230" s="19"/>
      <c r="D1230" s="19"/>
      <c r="E1230" s="19">
        <v>1</v>
      </c>
      <c r="F1230" s="19">
        <v>1</v>
      </c>
    </row>
    <row r="1231" spans="1:6" x14ac:dyDescent="0.2">
      <c r="A1231" s="18">
        <v>1405583108</v>
      </c>
      <c r="B1231" s="19"/>
      <c r="C1231" s="19"/>
      <c r="D1231" s="19"/>
      <c r="E1231" s="19">
        <v>1</v>
      </c>
      <c r="F1231" s="19">
        <v>1</v>
      </c>
    </row>
    <row r="1232" spans="1:6" x14ac:dyDescent="0.2">
      <c r="A1232" s="18">
        <v>1405621512</v>
      </c>
      <c r="B1232" s="19"/>
      <c r="C1232" s="19">
        <v>1</v>
      </c>
      <c r="D1232" s="19"/>
      <c r="E1232" s="19"/>
      <c r="F1232" s="19">
        <v>1</v>
      </c>
    </row>
    <row r="1233" spans="1:6" x14ac:dyDescent="0.2">
      <c r="A1233" s="18">
        <v>1405626903</v>
      </c>
      <c r="B1233" s="19">
        <v>1</v>
      </c>
      <c r="C1233" s="19"/>
      <c r="D1233" s="19"/>
      <c r="E1233" s="19"/>
      <c r="F1233" s="19">
        <v>1</v>
      </c>
    </row>
    <row r="1234" spans="1:6" x14ac:dyDescent="0.2">
      <c r="A1234" s="18">
        <v>1405633452</v>
      </c>
      <c r="B1234" s="19"/>
      <c r="C1234" s="19">
        <v>1</v>
      </c>
      <c r="D1234" s="19"/>
      <c r="E1234" s="19"/>
      <c r="F1234" s="19">
        <v>1</v>
      </c>
    </row>
    <row r="1235" spans="1:6" x14ac:dyDescent="0.2">
      <c r="A1235" s="18">
        <v>1405640302</v>
      </c>
      <c r="B1235" s="19"/>
      <c r="C1235" s="19">
        <v>1</v>
      </c>
      <c r="D1235" s="19"/>
      <c r="E1235" s="19"/>
      <c r="F1235" s="19">
        <v>1</v>
      </c>
    </row>
    <row r="1236" spans="1:6" x14ac:dyDescent="0.2">
      <c r="A1236" s="18">
        <v>1405674250</v>
      </c>
      <c r="B1236" s="19"/>
      <c r="C1236" s="19">
        <v>1</v>
      </c>
      <c r="D1236" s="19"/>
      <c r="E1236" s="19"/>
      <c r="F1236" s="19">
        <v>1</v>
      </c>
    </row>
    <row r="1237" spans="1:6" x14ac:dyDescent="0.2">
      <c r="A1237" s="18">
        <v>1405682659</v>
      </c>
      <c r="B1237" s="19"/>
      <c r="C1237" s="19">
        <v>1</v>
      </c>
      <c r="D1237" s="19"/>
      <c r="E1237" s="19"/>
      <c r="F1237" s="19">
        <v>1</v>
      </c>
    </row>
    <row r="1238" spans="1:6" x14ac:dyDescent="0.2">
      <c r="A1238" s="18">
        <v>1405687978</v>
      </c>
      <c r="B1238" s="19"/>
      <c r="C1238" s="19">
        <v>1</v>
      </c>
      <c r="D1238" s="19"/>
      <c r="E1238" s="19"/>
      <c r="F1238" s="19">
        <v>1</v>
      </c>
    </row>
    <row r="1239" spans="1:6" x14ac:dyDescent="0.2">
      <c r="A1239" s="18">
        <v>1405713498</v>
      </c>
      <c r="B1239" s="19"/>
      <c r="C1239" s="19">
        <v>1</v>
      </c>
      <c r="D1239" s="19"/>
      <c r="E1239" s="19"/>
      <c r="F1239" s="19">
        <v>1</v>
      </c>
    </row>
    <row r="1240" spans="1:6" x14ac:dyDescent="0.2">
      <c r="A1240" s="18">
        <v>1405714217</v>
      </c>
      <c r="B1240" s="19"/>
      <c r="C1240" s="19">
        <v>1</v>
      </c>
      <c r="D1240" s="19"/>
      <c r="E1240" s="19"/>
      <c r="F1240" s="19">
        <v>1</v>
      </c>
    </row>
    <row r="1241" spans="1:6" x14ac:dyDescent="0.2">
      <c r="A1241" s="18">
        <v>1405728490</v>
      </c>
      <c r="B1241" s="19"/>
      <c r="C1241" s="19"/>
      <c r="D1241" s="19"/>
      <c r="E1241" s="19">
        <v>1</v>
      </c>
      <c r="F1241" s="19">
        <v>1</v>
      </c>
    </row>
    <row r="1242" spans="1:6" x14ac:dyDescent="0.2">
      <c r="A1242" s="18">
        <v>1405743181</v>
      </c>
      <c r="B1242" s="19"/>
      <c r="C1242" s="19"/>
      <c r="D1242" s="19"/>
      <c r="E1242" s="19">
        <v>1</v>
      </c>
      <c r="F1242" s="19">
        <v>1</v>
      </c>
    </row>
    <row r="1243" spans="1:6" x14ac:dyDescent="0.2">
      <c r="A1243" s="18">
        <v>1405746399</v>
      </c>
      <c r="B1243" s="19"/>
      <c r="C1243" s="19">
        <v>1</v>
      </c>
      <c r="D1243" s="19"/>
      <c r="E1243" s="19"/>
      <c r="F1243" s="19">
        <v>1</v>
      </c>
    </row>
    <row r="1244" spans="1:6" x14ac:dyDescent="0.2">
      <c r="A1244" s="18">
        <v>1405791153</v>
      </c>
      <c r="B1244" s="19"/>
      <c r="C1244" s="19"/>
      <c r="D1244" s="19"/>
      <c r="E1244" s="19">
        <v>1</v>
      </c>
      <c r="F1244" s="19">
        <v>1</v>
      </c>
    </row>
    <row r="1245" spans="1:6" x14ac:dyDescent="0.2">
      <c r="A1245" s="18">
        <v>1405899378</v>
      </c>
      <c r="B1245" s="19"/>
      <c r="C1245" s="19">
        <v>1</v>
      </c>
      <c r="D1245" s="19"/>
      <c r="E1245" s="19"/>
      <c r="F1245" s="19">
        <v>1</v>
      </c>
    </row>
    <row r="1246" spans="1:6" x14ac:dyDescent="0.2">
      <c r="A1246" s="18">
        <v>1405923687</v>
      </c>
      <c r="B1246" s="19"/>
      <c r="C1246" s="19"/>
      <c r="D1246" s="19"/>
      <c r="E1246" s="19">
        <v>1</v>
      </c>
      <c r="F1246" s="19">
        <v>1</v>
      </c>
    </row>
    <row r="1247" spans="1:6" x14ac:dyDescent="0.2">
      <c r="A1247" s="18">
        <v>1405928601</v>
      </c>
      <c r="B1247" s="19"/>
      <c r="C1247" s="19"/>
      <c r="D1247" s="19"/>
      <c r="E1247" s="19">
        <v>1</v>
      </c>
      <c r="F1247" s="19">
        <v>1</v>
      </c>
    </row>
    <row r="1248" spans="1:6" x14ac:dyDescent="0.2">
      <c r="A1248" s="18">
        <v>1405949514</v>
      </c>
      <c r="B1248" s="19"/>
      <c r="C1248" s="19">
        <v>1</v>
      </c>
      <c r="D1248" s="19"/>
      <c r="E1248" s="19"/>
      <c r="F1248" s="19">
        <v>1</v>
      </c>
    </row>
    <row r="1249" spans="1:6" x14ac:dyDescent="0.2">
      <c r="A1249" s="18">
        <v>1405957098</v>
      </c>
      <c r="B1249" s="19"/>
      <c r="C1249" s="19">
        <v>1</v>
      </c>
      <c r="D1249" s="19"/>
      <c r="E1249" s="19"/>
      <c r="F1249" s="19">
        <v>1</v>
      </c>
    </row>
    <row r="1250" spans="1:6" x14ac:dyDescent="0.2">
      <c r="A1250" s="18">
        <v>1405959752</v>
      </c>
      <c r="B1250" s="19"/>
      <c r="C1250" s="19">
        <v>1</v>
      </c>
      <c r="D1250" s="19"/>
      <c r="E1250" s="19"/>
      <c r="F1250" s="19">
        <v>1</v>
      </c>
    </row>
    <row r="1251" spans="1:6" x14ac:dyDescent="0.2">
      <c r="A1251" s="18">
        <v>1405966701</v>
      </c>
      <c r="B1251" s="19"/>
      <c r="C1251" s="19">
        <v>1</v>
      </c>
      <c r="D1251" s="19"/>
      <c r="E1251" s="19"/>
      <c r="F1251" s="19">
        <v>1</v>
      </c>
    </row>
    <row r="1252" spans="1:6" x14ac:dyDescent="0.2">
      <c r="A1252" s="18">
        <v>1405971690</v>
      </c>
      <c r="B1252" s="19"/>
      <c r="C1252" s="19"/>
      <c r="D1252" s="19"/>
      <c r="E1252" s="19">
        <v>1</v>
      </c>
      <c r="F1252" s="19">
        <v>1</v>
      </c>
    </row>
    <row r="1253" spans="1:6" x14ac:dyDescent="0.2">
      <c r="A1253" s="18">
        <v>1405974243</v>
      </c>
      <c r="B1253" s="19"/>
      <c r="C1253" s="19"/>
      <c r="D1253" s="19"/>
      <c r="E1253" s="19">
        <v>1</v>
      </c>
      <c r="F1253" s="19">
        <v>1</v>
      </c>
    </row>
    <row r="1254" spans="1:6" x14ac:dyDescent="0.2">
      <c r="A1254" s="18">
        <v>1405989930</v>
      </c>
      <c r="B1254" s="19"/>
      <c r="C1254" s="19">
        <v>1</v>
      </c>
      <c r="D1254" s="19"/>
      <c r="E1254" s="19"/>
      <c r="F1254" s="19">
        <v>1</v>
      </c>
    </row>
    <row r="1255" spans="1:6" x14ac:dyDescent="0.2">
      <c r="A1255" s="18">
        <v>1406004589</v>
      </c>
      <c r="B1255" s="19"/>
      <c r="C1255" s="19">
        <v>1</v>
      </c>
      <c r="D1255" s="19"/>
      <c r="E1255" s="19"/>
      <c r="F1255" s="19">
        <v>1</v>
      </c>
    </row>
    <row r="1256" spans="1:6" x14ac:dyDescent="0.2">
      <c r="A1256" s="18">
        <v>1406012515</v>
      </c>
      <c r="B1256" s="19"/>
      <c r="C1256" s="19"/>
      <c r="D1256" s="19"/>
      <c r="E1256" s="19">
        <v>1</v>
      </c>
      <c r="F1256" s="19">
        <v>1</v>
      </c>
    </row>
    <row r="1257" spans="1:6" x14ac:dyDescent="0.2">
      <c r="A1257" s="18">
        <v>1406039696</v>
      </c>
      <c r="B1257" s="19"/>
      <c r="C1257" s="19"/>
      <c r="D1257" s="19"/>
      <c r="E1257" s="19">
        <v>1</v>
      </c>
      <c r="F1257" s="19">
        <v>1</v>
      </c>
    </row>
    <row r="1258" spans="1:6" x14ac:dyDescent="0.2">
      <c r="A1258" s="18">
        <v>1406058798</v>
      </c>
      <c r="B1258" s="19"/>
      <c r="C1258" s="19">
        <v>1</v>
      </c>
      <c r="D1258" s="19"/>
      <c r="E1258" s="19"/>
      <c r="F1258" s="19">
        <v>1</v>
      </c>
    </row>
    <row r="1259" spans="1:6" x14ac:dyDescent="0.2">
      <c r="A1259" s="18">
        <v>1406066440</v>
      </c>
      <c r="B1259" s="19"/>
      <c r="C1259" s="19"/>
      <c r="D1259" s="19"/>
      <c r="E1259" s="19">
        <v>1</v>
      </c>
      <c r="F1259" s="19">
        <v>1</v>
      </c>
    </row>
    <row r="1260" spans="1:6" x14ac:dyDescent="0.2">
      <c r="A1260" s="18">
        <v>1406071948</v>
      </c>
      <c r="B1260" s="19">
        <v>1</v>
      </c>
      <c r="C1260" s="19"/>
      <c r="D1260" s="19"/>
      <c r="E1260" s="19"/>
      <c r="F1260" s="19">
        <v>1</v>
      </c>
    </row>
    <row r="1261" spans="1:6" x14ac:dyDescent="0.2">
      <c r="A1261" s="18">
        <v>1406087055</v>
      </c>
      <c r="B1261" s="19"/>
      <c r="C1261" s="19"/>
      <c r="D1261" s="19"/>
      <c r="E1261" s="19">
        <v>1</v>
      </c>
      <c r="F1261" s="19">
        <v>1</v>
      </c>
    </row>
    <row r="1262" spans="1:6" x14ac:dyDescent="0.2">
      <c r="A1262" s="18">
        <v>1406128250</v>
      </c>
      <c r="B1262" s="19"/>
      <c r="C1262" s="19">
        <v>1</v>
      </c>
      <c r="D1262" s="19"/>
      <c r="E1262" s="19"/>
      <c r="F1262" s="19">
        <v>1</v>
      </c>
    </row>
    <row r="1263" spans="1:6" x14ac:dyDescent="0.2">
      <c r="A1263" s="18">
        <v>1406129131</v>
      </c>
      <c r="B1263" s="19"/>
      <c r="C1263" s="19"/>
      <c r="D1263" s="19"/>
      <c r="E1263" s="19">
        <v>1</v>
      </c>
      <c r="F1263" s="19">
        <v>1</v>
      </c>
    </row>
    <row r="1264" spans="1:6" x14ac:dyDescent="0.2">
      <c r="A1264" s="18">
        <v>1406131023</v>
      </c>
      <c r="B1264" s="19"/>
      <c r="C1264" s="19">
        <v>1</v>
      </c>
      <c r="D1264" s="19"/>
      <c r="E1264" s="19"/>
      <c r="F1264" s="19">
        <v>1</v>
      </c>
    </row>
    <row r="1265" spans="1:6" x14ac:dyDescent="0.2">
      <c r="A1265" s="18">
        <v>1406140369</v>
      </c>
      <c r="B1265" s="19"/>
      <c r="C1265" s="19">
        <v>1</v>
      </c>
      <c r="D1265" s="19"/>
      <c r="E1265" s="19"/>
      <c r="F1265" s="19">
        <v>1</v>
      </c>
    </row>
    <row r="1266" spans="1:6" x14ac:dyDescent="0.2">
      <c r="A1266" s="18">
        <v>1406140561</v>
      </c>
      <c r="B1266" s="19"/>
      <c r="C1266" s="19">
        <v>1</v>
      </c>
      <c r="D1266" s="19"/>
      <c r="E1266" s="19"/>
      <c r="F1266" s="19">
        <v>1</v>
      </c>
    </row>
    <row r="1267" spans="1:6" x14ac:dyDescent="0.2">
      <c r="A1267" s="18">
        <v>1406170810</v>
      </c>
      <c r="B1267" s="19"/>
      <c r="C1267" s="19">
        <v>1</v>
      </c>
      <c r="D1267" s="19"/>
      <c r="E1267" s="19"/>
      <c r="F1267" s="19">
        <v>1</v>
      </c>
    </row>
    <row r="1268" spans="1:6" x14ac:dyDescent="0.2">
      <c r="A1268" s="18">
        <v>1406226683</v>
      </c>
      <c r="B1268" s="19"/>
      <c r="C1268" s="19"/>
      <c r="D1268" s="19"/>
      <c r="E1268" s="19">
        <v>1</v>
      </c>
      <c r="F1268" s="19">
        <v>1</v>
      </c>
    </row>
    <row r="1269" spans="1:6" x14ac:dyDescent="0.2">
      <c r="A1269" s="18">
        <v>1406235550</v>
      </c>
      <c r="B1269" s="19">
        <v>1</v>
      </c>
      <c r="C1269" s="19"/>
      <c r="D1269" s="19"/>
      <c r="E1269" s="19"/>
      <c r="F1269" s="19">
        <v>1</v>
      </c>
    </row>
    <row r="1270" spans="1:6" x14ac:dyDescent="0.2">
      <c r="A1270" s="18">
        <v>1406239718</v>
      </c>
      <c r="B1270" s="19"/>
      <c r="C1270" s="19">
        <v>1</v>
      </c>
      <c r="D1270" s="19"/>
      <c r="E1270" s="19"/>
      <c r="F1270" s="19">
        <v>1</v>
      </c>
    </row>
    <row r="1271" spans="1:6" x14ac:dyDescent="0.2">
      <c r="A1271" s="18">
        <v>1406316312</v>
      </c>
      <c r="B1271" s="19"/>
      <c r="C1271" s="19"/>
      <c r="D1271" s="19"/>
      <c r="E1271" s="19">
        <v>1</v>
      </c>
      <c r="F1271" s="19">
        <v>1</v>
      </c>
    </row>
    <row r="1272" spans="1:6" x14ac:dyDescent="0.2">
      <c r="A1272" s="18">
        <v>1406321291</v>
      </c>
      <c r="B1272" s="19"/>
      <c r="C1272" s="19">
        <v>1</v>
      </c>
      <c r="D1272" s="19"/>
      <c r="E1272" s="19"/>
      <c r="F1272" s="19">
        <v>1</v>
      </c>
    </row>
    <row r="1273" spans="1:6" x14ac:dyDescent="0.2">
      <c r="A1273" s="18">
        <v>1406330049</v>
      </c>
      <c r="B1273" s="19"/>
      <c r="C1273" s="19">
        <v>1</v>
      </c>
      <c r="D1273" s="19"/>
      <c r="E1273" s="19"/>
      <c r="F1273" s="19">
        <v>1</v>
      </c>
    </row>
    <row r="1274" spans="1:6" x14ac:dyDescent="0.2">
      <c r="A1274" s="18">
        <v>1406362677</v>
      </c>
      <c r="B1274" s="19"/>
      <c r="C1274" s="19"/>
      <c r="D1274" s="19"/>
      <c r="E1274" s="19">
        <v>1</v>
      </c>
      <c r="F1274" s="19">
        <v>1</v>
      </c>
    </row>
    <row r="1275" spans="1:6" x14ac:dyDescent="0.2">
      <c r="A1275" s="18">
        <v>1406390457</v>
      </c>
      <c r="B1275" s="19"/>
      <c r="C1275" s="19"/>
      <c r="D1275" s="19"/>
      <c r="E1275" s="19">
        <v>1</v>
      </c>
      <c r="F1275" s="19">
        <v>1</v>
      </c>
    </row>
    <row r="1276" spans="1:6" x14ac:dyDescent="0.2">
      <c r="A1276" s="18">
        <v>1406417306</v>
      </c>
      <c r="B1276" s="19"/>
      <c r="C1276" s="19">
        <v>1</v>
      </c>
      <c r="D1276" s="19"/>
      <c r="E1276" s="19"/>
      <c r="F1276" s="19">
        <v>1</v>
      </c>
    </row>
    <row r="1277" spans="1:6" x14ac:dyDescent="0.2">
      <c r="A1277" s="18">
        <v>1406499612</v>
      </c>
      <c r="B1277" s="19"/>
      <c r="C1277" s="19">
        <v>1</v>
      </c>
      <c r="D1277" s="19"/>
      <c r="E1277" s="19"/>
      <c r="F1277" s="19">
        <v>1</v>
      </c>
    </row>
    <row r="1278" spans="1:6" x14ac:dyDescent="0.2">
      <c r="A1278" s="18">
        <v>1406507481</v>
      </c>
      <c r="B1278" s="19"/>
      <c r="C1278" s="19"/>
      <c r="D1278" s="19"/>
      <c r="E1278" s="19">
        <v>1</v>
      </c>
      <c r="F1278" s="19">
        <v>1</v>
      </c>
    </row>
    <row r="1279" spans="1:6" x14ac:dyDescent="0.2">
      <c r="A1279" s="18">
        <v>1406564335</v>
      </c>
      <c r="B1279" s="19">
        <v>1</v>
      </c>
      <c r="C1279" s="19"/>
      <c r="D1279" s="19"/>
      <c r="E1279" s="19"/>
      <c r="F1279" s="19">
        <v>1</v>
      </c>
    </row>
    <row r="1280" spans="1:6" x14ac:dyDescent="0.2">
      <c r="A1280" s="18">
        <v>1406572381</v>
      </c>
      <c r="B1280" s="19"/>
      <c r="C1280" s="19">
        <v>1</v>
      </c>
      <c r="D1280" s="19"/>
      <c r="E1280" s="19"/>
      <c r="F1280" s="19">
        <v>1</v>
      </c>
    </row>
    <row r="1281" spans="1:6" x14ac:dyDescent="0.2">
      <c r="A1281" s="18">
        <v>1406578178</v>
      </c>
      <c r="B1281" s="19"/>
      <c r="C1281" s="19">
        <v>1</v>
      </c>
      <c r="D1281" s="19"/>
      <c r="E1281" s="19"/>
      <c r="F1281" s="19">
        <v>1</v>
      </c>
    </row>
    <row r="1282" spans="1:6" x14ac:dyDescent="0.2">
      <c r="A1282" s="18">
        <v>1406580436</v>
      </c>
      <c r="B1282" s="19"/>
      <c r="C1282" s="19"/>
      <c r="D1282" s="19"/>
      <c r="E1282" s="19">
        <v>1</v>
      </c>
      <c r="F1282" s="19">
        <v>1</v>
      </c>
    </row>
    <row r="1283" spans="1:6" x14ac:dyDescent="0.2">
      <c r="A1283" s="18">
        <v>1406595056</v>
      </c>
      <c r="B1283" s="19">
        <v>1</v>
      </c>
      <c r="C1283" s="19"/>
      <c r="D1283" s="19"/>
      <c r="E1283" s="19"/>
      <c r="F1283" s="19">
        <v>1</v>
      </c>
    </row>
    <row r="1284" spans="1:6" x14ac:dyDescent="0.2">
      <c r="A1284" s="18">
        <v>1406640444</v>
      </c>
      <c r="B1284" s="19"/>
      <c r="C1284" s="19">
        <v>1</v>
      </c>
      <c r="D1284" s="19"/>
      <c r="E1284" s="19"/>
      <c r="F1284" s="19">
        <v>1</v>
      </c>
    </row>
    <row r="1285" spans="1:6" x14ac:dyDescent="0.2">
      <c r="A1285" s="18">
        <v>1406668640</v>
      </c>
      <c r="B1285" s="19"/>
      <c r="C1285" s="19">
        <v>1</v>
      </c>
      <c r="D1285" s="19"/>
      <c r="E1285" s="19"/>
      <c r="F1285" s="19">
        <v>1</v>
      </c>
    </row>
    <row r="1286" spans="1:6" x14ac:dyDescent="0.2">
      <c r="A1286" s="18">
        <v>1406679625</v>
      </c>
      <c r="B1286" s="19">
        <v>1</v>
      </c>
      <c r="C1286" s="19"/>
      <c r="D1286" s="19"/>
      <c r="E1286" s="19"/>
      <c r="F1286" s="19">
        <v>1</v>
      </c>
    </row>
    <row r="1287" spans="1:6" x14ac:dyDescent="0.2">
      <c r="A1287" s="18">
        <v>1406713041</v>
      </c>
      <c r="B1287" s="19"/>
      <c r="C1287" s="19"/>
      <c r="D1287" s="19"/>
      <c r="E1287" s="19">
        <v>1</v>
      </c>
      <c r="F1287" s="19">
        <v>1</v>
      </c>
    </row>
    <row r="1288" spans="1:6" x14ac:dyDescent="0.2">
      <c r="A1288" s="18">
        <v>1406745911</v>
      </c>
      <c r="B1288" s="19"/>
      <c r="C1288" s="19">
        <v>1</v>
      </c>
      <c r="D1288" s="19"/>
      <c r="E1288" s="19"/>
      <c r="F1288" s="19">
        <v>1</v>
      </c>
    </row>
    <row r="1289" spans="1:6" x14ac:dyDescent="0.2">
      <c r="A1289" s="18">
        <v>1406752985</v>
      </c>
      <c r="B1289" s="19"/>
      <c r="C1289" s="19">
        <v>1</v>
      </c>
      <c r="D1289" s="19"/>
      <c r="E1289" s="19"/>
      <c r="F1289" s="19">
        <v>1</v>
      </c>
    </row>
    <row r="1290" spans="1:6" x14ac:dyDescent="0.2">
      <c r="A1290" s="18">
        <v>1406782093</v>
      </c>
      <c r="B1290" s="19"/>
      <c r="C1290" s="19"/>
      <c r="D1290" s="19"/>
      <c r="E1290" s="19">
        <v>1</v>
      </c>
      <c r="F1290" s="19">
        <v>1</v>
      </c>
    </row>
    <row r="1291" spans="1:6" x14ac:dyDescent="0.2">
      <c r="A1291" s="18">
        <v>1406811593</v>
      </c>
      <c r="B1291" s="19"/>
      <c r="C1291" s="19"/>
      <c r="D1291" s="19"/>
      <c r="E1291" s="19">
        <v>1</v>
      </c>
      <c r="F1291" s="19">
        <v>1</v>
      </c>
    </row>
    <row r="1292" spans="1:6" x14ac:dyDescent="0.2">
      <c r="A1292" s="18">
        <v>1406819784</v>
      </c>
      <c r="B1292" s="19"/>
      <c r="C1292" s="19">
        <v>1</v>
      </c>
      <c r="D1292" s="19"/>
      <c r="E1292" s="19"/>
      <c r="F1292" s="19">
        <v>1</v>
      </c>
    </row>
    <row r="1293" spans="1:6" x14ac:dyDescent="0.2">
      <c r="A1293" s="18">
        <v>1406824948</v>
      </c>
      <c r="B1293" s="19">
        <v>1</v>
      </c>
      <c r="C1293" s="19"/>
      <c r="D1293" s="19"/>
      <c r="E1293" s="19"/>
      <c r="F1293" s="19">
        <v>1</v>
      </c>
    </row>
    <row r="1294" spans="1:6" x14ac:dyDescent="0.2">
      <c r="A1294" s="18">
        <v>1406825360</v>
      </c>
      <c r="B1294" s="19"/>
      <c r="C1294" s="19">
        <v>1</v>
      </c>
      <c r="D1294" s="19"/>
      <c r="E1294" s="19"/>
      <c r="F1294" s="19">
        <v>1</v>
      </c>
    </row>
    <row r="1295" spans="1:6" x14ac:dyDescent="0.2">
      <c r="A1295" s="18">
        <v>1406831445</v>
      </c>
      <c r="B1295" s="19"/>
      <c r="C1295" s="19"/>
      <c r="D1295" s="19"/>
      <c r="E1295" s="19">
        <v>1</v>
      </c>
      <c r="F1295" s="19">
        <v>1</v>
      </c>
    </row>
    <row r="1296" spans="1:6" x14ac:dyDescent="0.2">
      <c r="A1296" s="18">
        <v>1406847996</v>
      </c>
      <c r="B1296" s="19"/>
      <c r="C1296" s="19"/>
      <c r="D1296" s="19"/>
      <c r="E1296" s="19">
        <v>1</v>
      </c>
      <c r="F1296" s="19">
        <v>1</v>
      </c>
    </row>
    <row r="1297" spans="1:6" x14ac:dyDescent="0.2">
      <c r="A1297" s="18">
        <v>1406896752</v>
      </c>
      <c r="B1297" s="19"/>
      <c r="C1297" s="19"/>
      <c r="D1297" s="19"/>
      <c r="E1297" s="19">
        <v>1</v>
      </c>
      <c r="F1297" s="19">
        <v>1</v>
      </c>
    </row>
    <row r="1298" spans="1:6" x14ac:dyDescent="0.2">
      <c r="A1298" s="18">
        <v>1406907034</v>
      </c>
      <c r="B1298" s="19"/>
      <c r="C1298" s="19">
        <v>1</v>
      </c>
      <c r="D1298" s="19"/>
      <c r="E1298" s="19"/>
      <c r="F1298" s="19">
        <v>1</v>
      </c>
    </row>
    <row r="1299" spans="1:6" x14ac:dyDescent="0.2">
      <c r="A1299" s="18">
        <v>1406908078</v>
      </c>
      <c r="B1299" s="19"/>
      <c r="C1299" s="19"/>
      <c r="D1299" s="19"/>
      <c r="E1299" s="19">
        <v>1</v>
      </c>
      <c r="F1299" s="19">
        <v>1</v>
      </c>
    </row>
    <row r="1300" spans="1:6" x14ac:dyDescent="0.2">
      <c r="A1300" s="18">
        <v>1406908725</v>
      </c>
      <c r="B1300" s="19"/>
      <c r="C1300" s="19"/>
      <c r="D1300" s="19"/>
      <c r="E1300" s="19">
        <v>1</v>
      </c>
      <c r="F1300" s="19">
        <v>1</v>
      </c>
    </row>
    <row r="1301" spans="1:6" x14ac:dyDescent="0.2">
      <c r="A1301" s="18">
        <v>1406914291</v>
      </c>
      <c r="B1301" s="19"/>
      <c r="C1301" s="19"/>
      <c r="D1301" s="19"/>
      <c r="E1301" s="19">
        <v>1</v>
      </c>
      <c r="F1301" s="19">
        <v>1</v>
      </c>
    </row>
    <row r="1302" spans="1:6" x14ac:dyDescent="0.2">
      <c r="A1302" s="18">
        <v>1406958354</v>
      </c>
      <c r="B1302" s="19"/>
      <c r="C1302" s="19"/>
      <c r="D1302" s="19"/>
      <c r="E1302" s="19">
        <v>1</v>
      </c>
      <c r="F1302" s="19">
        <v>1</v>
      </c>
    </row>
    <row r="1303" spans="1:6" x14ac:dyDescent="0.2">
      <c r="A1303" s="18">
        <v>1406986278</v>
      </c>
      <c r="B1303" s="19"/>
      <c r="C1303" s="19">
        <v>1</v>
      </c>
      <c r="D1303" s="19"/>
      <c r="E1303" s="19"/>
      <c r="F1303" s="19">
        <v>1</v>
      </c>
    </row>
    <row r="1304" spans="1:6" x14ac:dyDescent="0.2">
      <c r="A1304" s="18">
        <v>1407057677</v>
      </c>
      <c r="B1304" s="19"/>
      <c r="C1304" s="19">
        <v>1</v>
      </c>
      <c r="D1304" s="19"/>
      <c r="E1304" s="19"/>
      <c r="F1304" s="19">
        <v>1</v>
      </c>
    </row>
    <row r="1305" spans="1:6" x14ac:dyDescent="0.2">
      <c r="A1305" s="18">
        <v>1407076069</v>
      </c>
      <c r="B1305" s="19">
        <v>1</v>
      </c>
      <c r="C1305" s="19"/>
      <c r="D1305" s="19"/>
      <c r="E1305" s="19"/>
      <c r="F1305" s="19">
        <v>1</v>
      </c>
    </row>
    <row r="1306" spans="1:6" x14ac:dyDescent="0.2">
      <c r="A1306" s="18">
        <v>1407088592</v>
      </c>
      <c r="B1306" s="19"/>
      <c r="C1306" s="19">
        <v>1</v>
      </c>
      <c r="D1306" s="19"/>
      <c r="E1306" s="19"/>
      <c r="F1306" s="19">
        <v>1</v>
      </c>
    </row>
    <row r="1307" spans="1:6" x14ac:dyDescent="0.2">
      <c r="A1307" s="18">
        <v>1407157756</v>
      </c>
      <c r="B1307" s="19"/>
      <c r="C1307" s="19"/>
      <c r="D1307" s="19"/>
      <c r="E1307" s="19">
        <v>1</v>
      </c>
      <c r="F1307" s="19">
        <v>1</v>
      </c>
    </row>
    <row r="1308" spans="1:6" x14ac:dyDescent="0.2">
      <c r="A1308" s="18">
        <v>1407177611</v>
      </c>
      <c r="B1308" s="19"/>
      <c r="C1308" s="19">
        <v>1</v>
      </c>
      <c r="D1308" s="19"/>
      <c r="E1308" s="19"/>
      <c r="F1308" s="19">
        <v>1</v>
      </c>
    </row>
    <row r="1309" spans="1:6" x14ac:dyDescent="0.2">
      <c r="A1309" s="18">
        <v>1407178107</v>
      </c>
      <c r="B1309" s="19"/>
      <c r="C1309" s="19"/>
      <c r="D1309" s="19"/>
      <c r="E1309" s="19">
        <v>1</v>
      </c>
      <c r="F1309" s="19">
        <v>1</v>
      </c>
    </row>
    <row r="1310" spans="1:6" x14ac:dyDescent="0.2">
      <c r="A1310" s="18">
        <v>1407178164</v>
      </c>
      <c r="B1310" s="19"/>
      <c r="C1310" s="19">
        <v>1</v>
      </c>
      <c r="D1310" s="19"/>
      <c r="E1310" s="19"/>
      <c r="F1310" s="19">
        <v>1</v>
      </c>
    </row>
    <row r="1311" spans="1:6" x14ac:dyDescent="0.2">
      <c r="A1311" s="18">
        <v>1407184688</v>
      </c>
      <c r="B1311" s="19"/>
      <c r="C1311" s="19">
        <v>1</v>
      </c>
      <c r="D1311" s="19"/>
      <c r="E1311" s="19"/>
      <c r="F1311" s="19">
        <v>1</v>
      </c>
    </row>
    <row r="1312" spans="1:6" x14ac:dyDescent="0.2">
      <c r="A1312" s="18">
        <v>1407197670</v>
      </c>
      <c r="B1312" s="19"/>
      <c r="C1312" s="19"/>
      <c r="D1312" s="19"/>
      <c r="E1312" s="19">
        <v>1</v>
      </c>
      <c r="F1312" s="19">
        <v>1</v>
      </c>
    </row>
    <row r="1313" spans="1:6" x14ac:dyDescent="0.2">
      <c r="A1313" s="18">
        <v>1407254874</v>
      </c>
      <c r="B1313" s="19"/>
      <c r="C1313" s="19">
        <v>1</v>
      </c>
      <c r="D1313" s="19"/>
      <c r="E1313" s="19"/>
      <c r="F1313" s="19">
        <v>1</v>
      </c>
    </row>
    <row r="1314" spans="1:6" x14ac:dyDescent="0.2">
      <c r="A1314" s="18">
        <v>1407258582</v>
      </c>
      <c r="B1314" s="19"/>
      <c r="C1314" s="19"/>
      <c r="D1314" s="19"/>
      <c r="E1314" s="19">
        <v>1</v>
      </c>
      <c r="F1314" s="19">
        <v>1</v>
      </c>
    </row>
    <row r="1315" spans="1:6" x14ac:dyDescent="0.2">
      <c r="A1315" s="18">
        <v>1407271598</v>
      </c>
      <c r="B1315" s="19"/>
      <c r="C1315" s="19">
        <v>1</v>
      </c>
      <c r="D1315" s="19"/>
      <c r="E1315" s="19"/>
      <c r="F1315" s="19">
        <v>1</v>
      </c>
    </row>
    <row r="1316" spans="1:6" x14ac:dyDescent="0.2">
      <c r="A1316" s="18">
        <v>1407299015</v>
      </c>
      <c r="B1316" s="19"/>
      <c r="C1316" s="19">
        <v>1</v>
      </c>
      <c r="D1316" s="19"/>
      <c r="E1316" s="19"/>
      <c r="F1316" s="19">
        <v>1</v>
      </c>
    </row>
    <row r="1317" spans="1:6" x14ac:dyDescent="0.2">
      <c r="A1317" s="18">
        <v>1407357002</v>
      </c>
      <c r="B1317" s="19"/>
      <c r="C1317" s="19">
        <v>1</v>
      </c>
      <c r="D1317" s="19"/>
      <c r="E1317" s="19"/>
      <c r="F1317" s="19">
        <v>1</v>
      </c>
    </row>
    <row r="1318" spans="1:6" x14ac:dyDescent="0.2">
      <c r="A1318" s="18">
        <v>1407370211</v>
      </c>
      <c r="B1318" s="19"/>
      <c r="C1318" s="19">
        <v>1</v>
      </c>
      <c r="D1318" s="19"/>
      <c r="E1318" s="19"/>
      <c r="F1318" s="19">
        <v>1</v>
      </c>
    </row>
    <row r="1319" spans="1:6" x14ac:dyDescent="0.2">
      <c r="A1319" s="18">
        <v>1407388144</v>
      </c>
      <c r="B1319" s="19"/>
      <c r="C1319" s="19">
        <v>1</v>
      </c>
      <c r="D1319" s="19"/>
      <c r="E1319" s="19"/>
      <c r="F1319" s="19">
        <v>1</v>
      </c>
    </row>
    <row r="1320" spans="1:6" x14ac:dyDescent="0.2">
      <c r="A1320" s="18">
        <v>1407400306</v>
      </c>
      <c r="B1320" s="19"/>
      <c r="C1320" s="19"/>
      <c r="D1320" s="19"/>
      <c r="E1320" s="19">
        <v>1</v>
      </c>
      <c r="F1320" s="19">
        <v>1</v>
      </c>
    </row>
    <row r="1321" spans="1:6" x14ac:dyDescent="0.2">
      <c r="A1321" s="18">
        <v>1407435418</v>
      </c>
      <c r="B1321" s="19"/>
      <c r="C1321" s="19">
        <v>1</v>
      </c>
      <c r="D1321" s="19"/>
      <c r="E1321" s="19"/>
      <c r="F1321" s="19">
        <v>1</v>
      </c>
    </row>
    <row r="1322" spans="1:6" x14ac:dyDescent="0.2">
      <c r="A1322" s="18">
        <v>1407440918</v>
      </c>
      <c r="B1322" s="19"/>
      <c r="C1322" s="19">
        <v>1</v>
      </c>
      <c r="D1322" s="19"/>
      <c r="E1322" s="19"/>
      <c r="F1322" s="19">
        <v>1</v>
      </c>
    </row>
    <row r="1323" spans="1:6" x14ac:dyDescent="0.2">
      <c r="A1323" s="18">
        <v>1407535994</v>
      </c>
      <c r="B1323" s="19"/>
      <c r="C1323" s="19">
        <v>1</v>
      </c>
      <c r="D1323" s="19"/>
      <c r="E1323" s="19"/>
      <c r="F1323" s="19">
        <v>1</v>
      </c>
    </row>
    <row r="1324" spans="1:6" x14ac:dyDescent="0.2">
      <c r="A1324" s="18">
        <v>1407621026</v>
      </c>
      <c r="B1324" s="19"/>
      <c r="C1324" s="19">
        <v>1</v>
      </c>
      <c r="D1324" s="19"/>
      <c r="E1324" s="19"/>
      <c r="F1324" s="19">
        <v>1</v>
      </c>
    </row>
    <row r="1325" spans="1:6" x14ac:dyDescent="0.2">
      <c r="A1325" s="18">
        <v>1407634897</v>
      </c>
      <c r="B1325" s="19"/>
      <c r="C1325" s="19"/>
      <c r="D1325" s="19"/>
      <c r="E1325" s="19">
        <v>1</v>
      </c>
      <c r="F1325" s="19">
        <v>1</v>
      </c>
    </row>
    <row r="1326" spans="1:6" x14ac:dyDescent="0.2">
      <c r="A1326" s="18">
        <v>1407674146</v>
      </c>
      <c r="B1326" s="19"/>
      <c r="C1326" s="19"/>
      <c r="D1326" s="19"/>
      <c r="E1326" s="19">
        <v>1</v>
      </c>
      <c r="F1326" s="19">
        <v>1</v>
      </c>
    </row>
    <row r="1327" spans="1:6" x14ac:dyDescent="0.2">
      <c r="A1327" s="18">
        <v>1407695077</v>
      </c>
      <c r="B1327" s="19"/>
      <c r="C1327" s="19">
        <v>1</v>
      </c>
      <c r="D1327" s="19"/>
      <c r="E1327" s="19"/>
      <c r="F1327" s="19">
        <v>1</v>
      </c>
    </row>
    <row r="1328" spans="1:6" x14ac:dyDescent="0.2">
      <c r="A1328" s="18">
        <v>1407781013</v>
      </c>
      <c r="B1328" s="19"/>
      <c r="C1328" s="19">
        <v>1</v>
      </c>
      <c r="D1328" s="19"/>
      <c r="E1328" s="19"/>
      <c r="F1328" s="19">
        <v>1</v>
      </c>
    </row>
    <row r="1329" spans="1:6" x14ac:dyDescent="0.2">
      <c r="A1329" s="18">
        <v>1407784586</v>
      </c>
      <c r="B1329" s="19"/>
      <c r="C1329" s="19"/>
      <c r="D1329" s="19"/>
      <c r="E1329" s="19">
        <v>1</v>
      </c>
      <c r="F1329" s="19">
        <v>1</v>
      </c>
    </row>
    <row r="1330" spans="1:6" x14ac:dyDescent="0.2">
      <c r="A1330" s="18">
        <v>1407787774</v>
      </c>
      <c r="B1330" s="19"/>
      <c r="C1330" s="19"/>
      <c r="D1330" s="19"/>
      <c r="E1330" s="19">
        <v>1</v>
      </c>
      <c r="F1330" s="19">
        <v>1</v>
      </c>
    </row>
    <row r="1331" spans="1:6" x14ac:dyDescent="0.2">
      <c r="A1331" s="18">
        <v>1407789908</v>
      </c>
      <c r="B1331" s="19"/>
      <c r="C1331" s="19"/>
      <c r="D1331" s="19"/>
      <c r="E1331" s="19">
        <v>1</v>
      </c>
      <c r="F1331" s="19">
        <v>1</v>
      </c>
    </row>
    <row r="1332" spans="1:6" x14ac:dyDescent="0.2">
      <c r="A1332" s="18">
        <v>1407824097</v>
      </c>
      <c r="B1332" s="19"/>
      <c r="C1332" s="19">
        <v>1</v>
      </c>
      <c r="D1332" s="19"/>
      <c r="E1332" s="19"/>
      <c r="F1332" s="19">
        <v>1</v>
      </c>
    </row>
    <row r="1333" spans="1:6" x14ac:dyDescent="0.2">
      <c r="A1333" s="18">
        <v>1407832642</v>
      </c>
      <c r="B1333" s="19"/>
      <c r="C1333" s="19">
        <v>1</v>
      </c>
      <c r="D1333" s="19"/>
      <c r="E1333" s="19"/>
      <c r="F1333" s="19">
        <v>1</v>
      </c>
    </row>
    <row r="1334" spans="1:6" x14ac:dyDescent="0.2">
      <c r="A1334" s="18">
        <v>1407838734</v>
      </c>
      <c r="B1334" s="19"/>
      <c r="C1334" s="19"/>
      <c r="D1334" s="19"/>
      <c r="E1334" s="19">
        <v>1</v>
      </c>
      <c r="F1334" s="19">
        <v>1</v>
      </c>
    </row>
    <row r="1335" spans="1:6" x14ac:dyDescent="0.2">
      <c r="A1335" s="18">
        <v>1407839054</v>
      </c>
      <c r="B1335" s="19"/>
      <c r="C1335" s="19"/>
      <c r="D1335" s="19"/>
      <c r="E1335" s="19">
        <v>1</v>
      </c>
      <c r="F1335" s="19">
        <v>1</v>
      </c>
    </row>
    <row r="1336" spans="1:6" x14ac:dyDescent="0.2">
      <c r="A1336" s="18">
        <v>1407847161</v>
      </c>
      <c r="B1336" s="19"/>
      <c r="C1336" s="19">
        <v>1</v>
      </c>
      <c r="D1336" s="19"/>
      <c r="E1336" s="19"/>
      <c r="F1336" s="19">
        <v>1</v>
      </c>
    </row>
    <row r="1337" spans="1:6" x14ac:dyDescent="0.2">
      <c r="A1337" s="18">
        <v>1407852068</v>
      </c>
      <c r="B1337" s="19"/>
      <c r="C1337" s="19"/>
      <c r="D1337" s="19"/>
      <c r="E1337" s="19">
        <v>1</v>
      </c>
      <c r="F1337" s="19">
        <v>1</v>
      </c>
    </row>
    <row r="1338" spans="1:6" x14ac:dyDescent="0.2">
      <c r="A1338" s="18">
        <v>1407856551</v>
      </c>
      <c r="B1338" s="19"/>
      <c r="C1338" s="19">
        <v>1</v>
      </c>
      <c r="D1338" s="19"/>
      <c r="E1338" s="19"/>
      <c r="F1338" s="19">
        <v>1</v>
      </c>
    </row>
    <row r="1339" spans="1:6" x14ac:dyDescent="0.2">
      <c r="A1339" s="18">
        <v>1407865095</v>
      </c>
      <c r="B1339" s="19"/>
      <c r="C1339" s="19">
        <v>1</v>
      </c>
      <c r="D1339" s="19"/>
      <c r="E1339" s="19"/>
      <c r="F1339" s="19">
        <v>1</v>
      </c>
    </row>
    <row r="1340" spans="1:6" x14ac:dyDescent="0.2">
      <c r="A1340" s="18">
        <v>1407867023</v>
      </c>
      <c r="B1340" s="19">
        <v>1</v>
      </c>
      <c r="C1340" s="19"/>
      <c r="D1340" s="19"/>
      <c r="E1340" s="19"/>
      <c r="F1340" s="19">
        <v>1</v>
      </c>
    </row>
    <row r="1341" spans="1:6" x14ac:dyDescent="0.2">
      <c r="A1341" s="18">
        <v>1407892222</v>
      </c>
      <c r="B1341" s="19"/>
      <c r="C1341" s="19">
        <v>1</v>
      </c>
      <c r="D1341" s="19"/>
      <c r="E1341" s="19"/>
      <c r="F1341" s="19">
        <v>1</v>
      </c>
    </row>
    <row r="1342" spans="1:6" x14ac:dyDescent="0.2">
      <c r="A1342" s="18">
        <v>1407931331</v>
      </c>
      <c r="B1342" s="19"/>
      <c r="C1342" s="19">
        <v>1</v>
      </c>
      <c r="D1342" s="19"/>
      <c r="E1342" s="19"/>
      <c r="F1342" s="19">
        <v>1</v>
      </c>
    </row>
    <row r="1343" spans="1:6" x14ac:dyDescent="0.2">
      <c r="A1343" s="18">
        <v>1407954413</v>
      </c>
      <c r="B1343" s="19"/>
      <c r="C1343" s="19"/>
      <c r="D1343" s="19"/>
      <c r="E1343" s="19">
        <v>1</v>
      </c>
      <c r="F1343" s="19">
        <v>1</v>
      </c>
    </row>
    <row r="1344" spans="1:6" x14ac:dyDescent="0.2">
      <c r="A1344" s="18">
        <v>1408024795</v>
      </c>
      <c r="B1344" s="19">
        <v>1</v>
      </c>
      <c r="C1344" s="19"/>
      <c r="D1344" s="19"/>
      <c r="E1344" s="19"/>
      <c r="F1344" s="19">
        <v>1</v>
      </c>
    </row>
    <row r="1345" spans="1:6" x14ac:dyDescent="0.2">
      <c r="A1345" s="18">
        <v>1408031405</v>
      </c>
      <c r="B1345" s="19">
        <v>1</v>
      </c>
      <c r="C1345" s="19"/>
      <c r="D1345" s="19"/>
      <c r="E1345" s="19"/>
      <c r="F1345" s="19">
        <v>1</v>
      </c>
    </row>
    <row r="1346" spans="1:6" x14ac:dyDescent="0.2">
      <c r="A1346" s="18">
        <v>1408050316</v>
      </c>
      <c r="B1346" s="19"/>
      <c r="C1346" s="19">
        <v>1</v>
      </c>
      <c r="D1346" s="19"/>
      <c r="E1346" s="19"/>
      <c r="F1346" s="19">
        <v>1</v>
      </c>
    </row>
    <row r="1347" spans="1:6" x14ac:dyDescent="0.2">
      <c r="A1347" s="18">
        <v>1408050685</v>
      </c>
      <c r="B1347" s="19"/>
      <c r="C1347" s="19"/>
      <c r="D1347" s="19"/>
      <c r="E1347" s="19">
        <v>1</v>
      </c>
      <c r="F1347" s="19">
        <v>1</v>
      </c>
    </row>
    <row r="1348" spans="1:6" x14ac:dyDescent="0.2">
      <c r="A1348" s="18">
        <v>1408062990</v>
      </c>
      <c r="B1348" s="19"/>
      <c r="C1348" s="19"/>
      <c r="D1348" s="19"/>
      <c r="E1348" s="19">
        <v>1</v>
      </c>
      <c r="F1348" s="19">
        <v>1</v>
      </c>
    </row>
    <row r="1349" spans="1:6" x14ac:dyDescent="0.2">
      <c r="A1349" s="18">
        <v>1408116152</v>
      </c>
      <c r="B1349" s="19"/>
      <c r="C1349" s="19">
        <v>1</v>
      </c>
      <c r="D1349" s="19"/>
      <c r="E1349" s="19"/>
      <c r="F1349" s="19">
        <v>1</v>
      </c>
    </row>
    <row r="1350" spans="1:6" x14ac:dyDescent="0.2">
      <c r="A1350" s="18">
        <v>1408129822</v>
      </c>
      <c r="B1350" s="19"/>
      <c r="C1350" s="19"/>
      <c r="D1350" s="19"/>
      <c r="E1350" s="19">
        <v>1</v>
      </c>
      <c r="F1350" s="19">
        <v>1</v>
      </c>
    </row>
    <row r="1351" spans="1:6" x14ac:dyDescent="0.2">
      <c r="A1351" s="18">
        <v>1408141245</v>
      </c>
      <c r="B1351" s="19"/>
      <c r="C1351" s="19">
        <v>1</v>
      </c>
      <c r="D1351" s="19"/>
      <c r="E1351" s="19"/>
      <c r="F1351" s="19">
        <v>1</v>
      </c>
    </row>
    <row r="1352" spans="1:6" x14ac:dyDescent="0.2">
      <c r="A1352" s="18">
        <v>1408154403</v>
      </c>
      <c r="B1352" s="19"/>
      <c r="C1352" s="19">
        <v>1</v>
      </c>
      <c r="D1352" s="19"/>
      <c r="E1352" s="19"/>
      <c r="F1352" s="19">
        <v>1</v>
      </c>
    </row>
    <row r="1353" spans="1:6" x14ac:dyDescent="0.2">
      <c r="A1353" s="18">
        <v>1408203557</v>
      </c>
      <c r="B1353" s="19"/>
      <c r="C1353" s="19">
        <v>1</v>
      </c>
      <c r="D1353" s="19"/>
      <c r="E1353" s="19"/>
      <c r="F1353" s="19">
        <v>1</v>
      </c>
    </row>
    <row r="1354" spans="1:6" x14ac:dyDescent="0.2">
      <c r="A1354" s="18">
        <v>1408313438</v>
      </c>
      <c r="B1354" s="19"/>
      <c r="C1354" s="19"/>
      <c r="D1354" s="19"/>
      <c r="E1354" s="19">
        <v>1</v>
      </c>
      <c r="F1354" s="19">
        <v>1</v>
      </c>
    </row>
    <row r="1355" spans="1:6" x14ac:dyDescent="0.2">
      <c r="A1355" s="18">
        <v>1408366191</v>
      </c>
      <c r="B1355" s="19"/>
      <c r="C1355" s="19">
        <v>1</v>
      </c>
      <c r="D1355" s="19"/>
      <c r="E1355" s="19"/>
      <c r="F1355" s="19">
        <v>1</v>
      </c>
    </row>
    <row r="1356" spans="1:6" x14ac:dyDescent="0.2">
      <c r="A1356" s="18">
        <v>1408366856</v>
      </c>
      <c r="B1356" s="19"/>
      <c r="C1356" s="19"/>
      <c r="D1356" s="19"/>
      <c r="E1356" s="19">
        <v>1</v>
      </c>
      <c r="F1356" s="19">
        <v>1</v>
      </c>
    </row>
    <row r="1357" spans="1:6" x14ac:dyDescent="0.2">
      <c r="A1357" s="18">
        <v>1408380319</v>
      </c>
      <c r="B1357" s="19"/>
      <c r="C1357" s="19">
        <v>1</v>
      </c>
      <c r="D1357" s="19"/>
      <c r="E1357" s="19"/>
      <c r="F1357" s="19">
        <v>1</v>
      </c>
    </row>
    <row r="1358" spans="1:6" x14ac:dyDescent="0.2">
      <c r="A1358" s="18">
        <v>1408381704</v>
      </c>
      <c r="B1358" s="19"/>
      <c r="C1358" s="19">
        <v>1</v>
      </c>
      <c r="D1358" s="19"/>
      <c r="E1358" s="19"/>
      <c r="F1358" s="19">
        <v>1</v>
      </c>
    </row>
    <row r="1359" spans="1:6" x14ac:dyDescent="0.2">
      <c r="A1359" s="18">
        <v>1408383994</v>
      </c>
      <c r="B1359" s="19"/>
      <c r="C1359" s="19"/>
      <c r="D1359" s="19"/>
      <c r="E1359" s="19">
        <v>1</v>
      </c>
      <c r="F1359" s="19">
        <v>1</v>
      </c>
    </row>
    <row r="1360" spans="1:6" x14ac:dyDescent="0.2">
      <c r="A1360" s="18">
        <v>1408389010</v>
      </c>
      <c r="B1360" s="19"/>
      <c r="C1360" s="19">
        <v>1</v>
      </c>
      <c r="D1360" s="19"/>
      <c r="E1360" s="19"/>
      <c r="F1360" s="19">
        <v>1</v>
      </c>
    </row>
    <row r="1361" spans="1:6" x14ac:dyDescent="0.2">
      <c r="A1361" s="18">
        <v>1408395400</v>
      </c>
      <c r="B1361" s="19"/>
      <c r="C1361" s="19">
        <v>1</v>
      </c>
      <c r="D1361" s="19"/>
      <c r="E1361" s="19"/>
      <c r="F1361" s="19">
        <v>1</v>
      </c>
    </row>
    <row r="1362" spans="1:6" x14ac:dyDescent="0.2">
      <c r="A1362" s="18">
        <v>1408481176</v>
      </c>
      <c r="B1362" s="19"/>
      <c r="C1362" s="19"/>
      <c r="D1362" s="19"/>
      <c r="E1362" s="19">
        <v>1</v>
      </c>
      <c r="F1362" s="19">
        <v>1</v>
      </c>
    </row>
    <row r="1363" spans="1:6" x14ac:dyDescent="0.2">
      <c r="A1363" s="18">
        <v>1408481972</v>
      </c>
      <c r="B1363" s="19"/>
      <c r="C1363" s="19">
        <v>1</v>
      </c>
      <c r="D1363" s="19"/>
      <c r="E1363" s="19"/>
      <c r="F1363" s="19">
        <v>1</v>
      </c>
    </row>
    <row r="1364" spans="1:6" x14ac:dyDescent="0.2">
      <c r="A1364" s="18">
        <v>1408549233</v>
      </c>
      <c r="B1364" s="19"/>
      <c r="C1364" s="19">
        <v>1</v>
      </c>
      <c r="D1364" s="19"/>
      <c r="E1364" s="19"/>
      <c r="F1364" s="19">
        <v>1</v>
      </c>
    </row>
    <row r="1365" spans="1:6" x14ac:dyDescent="0.2">
      <c r="A1365" s="18">
        <v>1408558092</v>
      </c>
      <c r="B1365" s="19"/>
      <c r="C1365" s="19"/>
      <c r="D1365" s="19"/>
      <c r="E1365" s="19">
        <v>1</v>
      </c>
      <c r="F1365" s="19">
        <v>1</v>
      </c>
    </row>
    <row r="1366" spans="1:6" x14ac:dyDescent="0.2">
      <c r="A1366" s="18">
        <v>1408565860</v>
      </c>
      <c r="B1366" s="19"/>
      <c r="C1366" s="19"/>
      <c r="D1366" s="19"/>
      <c r="E1366" s="19">
        <v>1</v>
      </c>
      <c r="F1366" s="19">
        <v>1</v>
      </c>
    </row>
    <row r="1367" spans="1:6" x14ac:dyDescent="0.2">
      <c r="A1367" s="18">
        <v>1408576783</v>
      </c>
      <c r="B1367" s="19"/>
      <c r="C1367" s="19">
        <v>1</v>
      </c>
      <c r="D1367" s="19"/>
      <c r="E1367" s="19"/>
      <c r="F1367" s="19">
        <v>1</v>
      </c>
    </row>
    <row r="1368" spans="1:6" x14ac:dyDescent="0.2">
      <c r="A1368" s="18">
        <v>1408604363</v>
      </c>
      <c r="B1368" s="19"/>
      <c r="C1368" s="19"/>
      <c r="D1368" s="19"/>
      <c r="E1368" s="19">
        <v>1</v>
      </c>
      <c r="F1368" s="19">
        <v>1</v>
      </c>
    </row>
    <row r="1369" spans="1:6" x14ac:dyDescent="0.2">
      <c r="A1369" s="18">
        <v>1408624622</v>
      </c>
      <c r="B1369" s="19"/>
      <c r="C1369" s="19"/>
      <c r="D1369" s="19"/>
      <c r="E1369" s="19">
        <v>1</v>
      </c>
      <c r="F1369" s="19">
        <v>1</v>
      </c>
    </row>
    <row r="1370" spans="1:6" x14ac:dyDescent="0.2">
      <c r="A1370" s="18">
        <v>1408648573</v>
      </c>
      <c r="B1370" s="19">
        <v>1</v>
      </c>
      <c r="C1370" s="19"/>
      <c r="D1370" s="19"/>
      <c r="E1370" s="19"/>
      <c r="F1370" s="19">
        <v>1</v>
      </c>
    </row>
    <row r="1371" spans="1:6" x14ac:dyDescent="0.2">
      <c r="A1371" s="18">
        <v>1408648985</v>
      </c>
      <c r="B1371" s="19"/>
      <c r="C1371" s="19">
        <v>1</v>
      </c>
      <c r="D1371" s="19"/>
      <c r="E1371" s="19"/>
      <c r="F1371" s="19">
        <v>1</v>
      </c>
    </row>
    <row r="1372" spans="1:6" x14ac:dyDescent="0.2">
      <c r="A1372" s="18">
        <v>1408734015</v>
      </c>
      <c r="B1372" s="19"/>
      <c r="C1372" s="19"/>
      <c r="D1372" s="19"/>
      <c r="E1372" s="19">
        <v>1</v>
      </c>
      <c r="F1372" s="19">
        <v>1</v>
      </c>
    </row>
    <row r="1373" spans="1:6" x14ac:dyDescent="0.2">
      <c r="A1373" s="18">
        <v>1408760537</v>
      </c>
      <c r="B1373" s="19"/>
      <c r="C1373" s="19"/>
      <c r="D1373" s="19"/>
      <c r="E1373" s="19">
        <v>1</v>
      </c>
      <c r="F1373" s="19">
        <v>1</v>
      </c>
    </row>
    <row r="1374" spans="1:6" x14ac:dyDescent="0.2">
      <c r="A1374" s="18">
        <v>1408845100</v>
      </c>
      <c r="B1374" s="19">
        <v>1</v>
      </c>
      <c r="C1374" s="19"/>
      <c r="D1374" s="19"/>
      <c r="E1374" s="19"/>
      <c r="F1374" s="19">
        <v>1</v>
      </c>
    </row>
    <row r="1375" spans="1:6" x14ac:dyDescent="0.2">
      <c r="A1375" s="18">
        <v>1408918135</v>
      </c>
      <c r="B1375" s="19"/>
      <c r="C1375" s="19"/>
      <c r="D1375" s="19"/>
      <c r="E1375" s="19">
        <v>1</v>
      </c>
      <c r="F1375" s="19">
        <v>1</v>
      </c>
    </row>
    <row r="1376" spans="1:6" x14ac:dyDescent="0.2">
      <c r="A1376" s="18">
        <v>1408940886</v>
      </c>
      <c r="B1376" s="19"/>
      <c r="C1376" s="19"/>
      <c r="D1376" s="19"/>
      <c r="E1376" s="19">
        <v>1</v>
      </c>
      <c r="F1376" s="19">
        <v>1</v>
      </c>
    </row>
    <row r="1377" spans="1:6" x14ac:dyDescent="0.2">
      <c r="A1377" s="18">
        <v>1408962270</v>
      </c>
      <c r="B1377" s="19"/>
      <c r="C1377" s="19">
        <v>1</v>
      </c>
      <c r="D1377" s="19"/>
      <c r="E1377" s="19"/>
      <c r="F1377" s="19">
        <v>1</v>
      </c>
    </row>
    <row r="1378" spans="1:6" x14ac:dyDescent="0.2">
      <c r="A1378" s="18">
        <v>1408983864</v>
      </c>
      <c r="B1378" s="19"/>
      <c r="C1378" s="19">
        <v>1</v>
      </c>
      <c r="D1378" s="19"/>
      <c r="E1378" s="19"/>
      <c r="F1378" s="19">
        <v>1</v>
      </c>
    </row>
    <row r="1379" spans="1:6" x14ac:dyDescent="0.2">
      <c r="A1379" s="18">
        <v>1408986916</v>
      </c>
      <c r="B1379" s="19"/>
      <c r="C1379" s="19">
        <v>1</v>
      </c>
      <c r="D1379" s="19"/>
      <c r="E1379" s="19"/>
      <c r="F1379" s="19">
        <v>1</v>
      </c>
    </row>
    <row r="1380" spans="1:6" x14ac:dyDescent="0.2">
      <c r="A1380" s="18">
        <v>1408995284</v>
      </c>
      <c r="B1380" s="19"/>
      <c r="C1380" s="19"/>
      <c r="D1380" s="19"/>
      <c r="E1380" s="19">
        <v>1</v>
      </c>
      <c r="F1380" s="19">
        <v>1</v>
      </c>
    </row>
    <row r="1381" spans="1:6" x14ac:dyDescent="0.2">
      <c r="A1381" s="18">
        <v>1409030371</v>
      </c>
      <c r="B1381" s="19"/>
      <c r="C1381" s="19"/>
      <c r="D1381" s="19"/>
      <c r="E1381" s="19">
        <v>1</v>
      </c>
      <c r="F1381" s="19">
        <v>1</v>
      </c>
    </row>
    <row r="1382" spans="1:6" x14ac:dyDescent="0.2">
      <c r="A1382" s="18">
        <v>1409066349</v>
      </c>
      <c r="B1382" s="19"/>
      <c r="C1382" s="19">
        <v>1</v>
      </c>
      <c r="D1382" s="19"/>
      <c r="E1382" s="19"/>
      <c r="F1382" s="19">
        <v>1</v>
      </c>
    </row>
    <row r="1383" spans="1:6" x14ac:dyDescent="0.2">
      <c r="A1383" s="18">
        <v>1409087804</v>
      </c>
      <c r="B1383" s="19"/>
      <c r="C1383" s="19"/>
      <c r="D1383" s="19"/>
      <c r="E1383" s="19">
        <v>1</v>
      </c>
      <c r="F1383" s="19">
        <v>1</v>
      </c>
    </row>
    <row r="1384" spans="1:6" x14ac:dyDescent="0.2">
      <c r="A1384" s="18">
        <v>1409089391</v>
      </c>
      <c r="B1384" s="19"/>
      <c r="C1384" s="19">
        <v>1</v>
      </c>
      <c r="D1384" s="19"/>
      <c r="E1384" s="19"/>
      <c r="F1384" s="19">
        <v>1</v>
      </c>
    </row>
    <row r="1385" spans="1:6" x14ac:dyDescent="0.2">
      <c r="A1385" s="18">
        <v>1409090013</v>
      </c>
      <c r="B1385" s="19"/>
      <c r="C1385" s="19"/>
      <c r="D1385" s="19"/>
      <c r="E1385" s="19">
        <v>1</v>
      </c>
      <c r="F1385" s="19">
        <v>1</v>
      </c>
    </row>
    <row r="1386" spans="1:6" x14ac:dyDescent="0.2">
      <c r="A1386" s="18">
        <v>1409109739</v>
      </c>
      <c r="B1386" s="19"/>
      <c r="C1386" s="19">
        <v>1</v>
      </c>
      <c r="D1386" s="19"/>
      <c r="E1386" s="19"/>
      <c r="F1386" s="19">
        <v>1</v>
      </c>
    </row>
    <row r="1387" spans="1:6" x14ac:dyDescent="0.2">
      <c r="A1387" s="18">
        <v>1409143393</v>
      </c>
      <c r="B1387" s="19"/>
      <c r="C1387" s="19">
        <v>1</v>
      </c>
      <c r="D1387" s="19"/>
      <c r="E1387" s="19"/>
      <c r="F1387" s="19">
        <v>1</v>
      </c>
    </row>
    <row r="1388" spans="1:6" x14ac:dyDescent="0.2">
      <c r="A1388" s="18">
        <v>1409151789</v>
      </c>
      <c r="B1388" s="19"/>
      <c r="C1388" s="19"/>
      <c r="D1388" s="19"/>
      <c r="E1388" s="19">
        <v>1</v>
      </c>
      <c r="F1388" s="19">
        <v>1</v>
      </c>
    </row>
    <row r="1389" spans="1:6" x14ac:dyDescent="0.2">
      <c r="A1389" s="18">
        <v>1409173492</v>
      </c>
      <c r="B1389" s="19"/>
      <c r="C1389" s="19"/>
      <c r="D1389" s="19"/>
      <c r="E1389" s="19">
        <v>1</v>
      </c>
      <c r="F1389" s="19">
        <v>1</v>
      </c>
    </row>
    <row r="1390" spans="1:6" x14ac:dyDescent="0.2">
      <c r="A1390" s="18">
        <v>1409176358</v>
      </c>
      <c r="B1390" s="19"/>
      <c r="C1390" s="19">
        <v>1</v>
      </c>
      <c r="D1390" s="19"/>
      <c r="E1390" s="19"/>
      <c r="F1390" s="19">
        <v>1</v>
      </c>
    </row>
    <row r="1391" spans="1:6" x14ac:dyDescent="0.2">
      <c r="A1391" s="18">
        <v>1409179384</v>
      </c>
      <c r="B1391" s="19"/>
      <c r="C1391" s="19"/>
      <c r="D1391" s="19"/>
      <c r="E1391" s="19">
        <v>1</v>
      </c>
      <c r="F1391" s="19">
        <v>1</v>
      </c>
    </row>
    <row r="1392" spans="1:6" x14ac:dyDescent="0.2">
      <c r="A1392" s="18">
        <v>1409187761</v>
      </c>
      <c r="B1392" s="19"/>
      <c r="C1392" s="19">
        <v>1</v>
      </c>
      <c r="D1392" s="19"/>
      <c r="E1392" s="19"/>
      <c r="F1392" s="19">
        <v>1</v>
      </c>
    </row>
    <row r="1393" spans="1:6" x14ac:dyDescent="0.2">
      <c r="A1393" s="18">
        <v>1409195307</v>
      </c>
      <c r="B1393" s="19"/>
      <c r="C1393" s="19"/>
      <c r="D1393" s="19"/>
      <c r="E1393" s="19">
        <v>1</v>
      </c>
      <c r="F1393" s="19">
        <v>1</v>
      </c>
    </row>
    <row r="1394" spans="1:6" x14ac:dyDescent="0.2">
      <c r="A1394" s="18">
        <v>1409261825</v>
      </c>
      <c r="B1394" s="19"/>
      <c r="C1394" s="19"/>
      <c r="D1394" s="19"/>
      <c r="E1394" s="19">
        <v>1</v>
      </c>
      <c r="F1394" s="19">
        <v>1</v>
      </c>
    </row>
    <row r="1395" spans="1:6" x14ac:dyDescent="0.2">
      <c r="A1395" s="18">
        <v>1409262949</v>
      </c>
      <c r="B1395" s="19"/>
      <c r="C1395" s="19"/>
      <c r="D1395" s="19"/>
      <c r="E1395" s="19">
        <v>1</v>
      </c>
      <c r="F1395" s="19">
        <v>1</v>
      </c>
    </row>
    <row r="1396" spans="1:6" x14ac:dyDescent="0.2">
      <c r="A1396" s="18">
        <v>1409266862</v>
      </c>
      <c r="B1396" s="19"/>
      <c r="C1396" s="19"/>
      <c r="D1396" s="19"/>
      <c r="E1396" s="19">
        <v>1</v>
      </c>
      <c r="F1396" s="19">
        <v>1</v>
      </c>
    </row>
    <row r="1397" spans="1:6" x14ac:dyDescent="0.2">
      <c r="A1397" s="18">
        <v>1409275671</v>
      </c>
      <c r="B1397" s="19"/>
      <c r="C1397" s="19"/>
      <c r="D1397" s="19"/>
      <c r="E1397" s="19">
        <v>1</v>
      </c>
      <c r="F1397" s="19">
        <v>1</v>
      </c>
    </row>
    <row r="1398" spans="1:6" x14ac:dyDescent="0.2">
      <c r="A1398" s="18">
        <v>1409276313</v>
      </c>
      <c r="B1398" s="19"/>
      <c r="C1398" s="19">
        <v>1</v>
      </c>
      <c r="D1398" s="19"/>
      <c r="E1398" s="19"/>
      <c r="F1398" s="19">
        <v>1</v>
      </c>
    </row>
    <row r="1399" spans="1:6" x14ac:dyDescent="0.2">
      <c r="A1399" s="18">
        <v>1409335497</v>
      </c>
      <c r="B1399" s="19"/>
      <c r="C1399" s="19">
        <v>1</v>
      </c>
      <c r="D1399" s="19"/>
      <c r="E1399" s="19"/>
      <c r="F1399" s="19">
        <v>1</v>
      </c>
    </row>
    <row r="1400" spans="1:6" x14ac:dyDescent="0.2">
      <c r="A1400" s="18">
        <v>1409336373</v>
      </c>
      <c r="B1400" s="19"/>
      <c r="C1400" s="19"/>
      <c r="D1400" s="19"/>
      <c r="E1400" s="19">
        <v>1</v>
      </c>
      <c r="F1400" s="19">
        <v>1</v>
      </c>
    </row>
    <row r="1401" spans="1:6" x14ac:dyDescent="0.2">
      <c r="A1401" s="18">
        <v>1409338556</v>
      </c>
      <c r="B1401" s="19"/>
      <c r="C1401" s="19">
        <v>1</v>
      </c>
      <c r="D1401" s="19"/>
      <c r="E1401" s="19"/>
      <c r="F1401" s="19">
        <v>1</v>
      </c>
    </row>
    <row r="1402" spans="1:6" x14ac:dyDescent="0.2">
      <c r="A1402" s="18">
        <v>1409341863</v>
      </c>
      <c r="B1402" s="19"/>
      <c r="C1402" s="19">
        <v>1</v>
      </c>
      <c r="D1402" s="19"/>
      <c r="E1402" s="19"/>
      <c r="F1402" s="19">
        <v>1</v>
      </c>
    </row>
    <row r="1403" spans="1:6" x14ac:dyDescent="0.2">
      <c r="A1403" s="18">
        <v>1409388020</v>
      </c>
      <c r="B1403" s="19"/>
      <c r="C1403" s="19"/>
      <c r="D1403" s="19"/>
      <c r="E1403" s="19">
        <v>1</v>
      </c>
      <c r="F1403" s="19">
        <v>1</v>
      </c>
    </row>
    <row r="1404" spans="1:6" x14ac:dyDescent="0.2">
      <c r="A1404" s="18">
        <v>1409395990</v>
      </c>
      <c r="B1404" s="19"/>
      <c r="C1404" s="19"/>
      <c r="D1404" s="19"/>
      <c r="E1404" s="19">
        <v>1</v>
      </c>
      <c r="F1404" s="19">
        <v>1</v>
      </c>
    </row>
    <row r="1405" spans="1:6" x14ac:dyDescent="0.2">
      <c r="A1405" s="18">
        <v>1409493800</v>
      </c>
      <c r="B1405" s="19"/>
      <c r="C1405" s="19"/>
      <c r="D1405" s="19"/>
      <c r="E1405" s="19">
        <v>1</v>
      </c>
      <c r="F1405" s="19">
        <v>1</v>
      </c>
    </row>
    <row r="1406" spans="1:6" x14ac:dyDescent="0.2">
      <c r="A1406" s="18">
        <v>1409494187</v>
      </c>
      <c r="B1406" s="19"/>
      <c r="C1406" s="19"/>
      <c r="D1406" s="19"/>
      <c r="E1406" s="19">
        <v>1</v>
      </c>
      <c r="F1406" s="19">
        <v>1</v>
      </c>
    </row>
    <row r="1407" spans="1:6" x14ac:dyDescent="0.2">
      <c r="A1407" s="18">
        <v>1409524183</v>
      </c>
      <c r="B1407" s="19">
        <v>1</v>
      </c>
      <c r="C1407" s="19"/>
      <c r="D1407" s="19"/>
      <c r="E1407" s="19"/>
      <c r="F1407" s="19">
        <v>1</v>
      </c>
    </row>
    <row r="1408" spans="1:6" x14ac:dyDescent="0.2">
      <c r="A1408" s="18">
        <v>1409608801</v>
      </c>
      <c r="B1408" s="19"/>
      <c r="C1408" s="19">
        <v>1</v>
      </c>
      <c r="D1408" s="19"/>
      <c r="E1408" s="19"/>
      <c r="F1408" s="19">
        <v>1</v>
      </c>
    </row>
    <row r="1409" spans="1:6" x14ac:dyDescent="0.2">
      <c r="A1409" s="18">
        <v>1409620903</v>
      </c>
      <c r="B1409" s="19"/>
      <c r="C1409" s="19"/>
      <c r="D1409" s="19"/>
      <c r="E1409" s="19">
        <v>1</v>
      </c>
      <c r="F1409" s="19">
        <v>1</v>
      </c>
    </row>
    <row r="1410" spans="1:6" x14ac:dyDescent="0.2">
      <c r="A1410" s="18">
        <v>1409667827</v>
      </c>
      <c r="B1410" s="19"/>
      <c r="C1410" s="19"/>
      <c r="D1410" s="19"/>
      <c r="E1410" s="19">
        <v>1</v>
      </c>
      <c r="F1410" s="19">
        <v>1</v>
      </c>
    </row>
    <row r="1411" spans="1:6" x14ac:dyDescent="0.2">
      <c r="A1411" s="18">
        <v>1409669336</v>
      </c>
      <c r="B1411" s="19"/>
      <c r="C1411" s="19"/>
      <c r="D1411" s="19"/>
      <c r="E1411" s="19">
        <v>1</v>
      </c>
      <c r="F1411" s="19">
        <v>1</v>
      </c>
    </row>
    <row r="1412" spans="1:6" x14ac:dyDescent="0.2">
      <c r="A1412" s="18">
        <v>1409691542</v>
      </c>
      <c r="B1412" s="19"/>
      <c r="C1412" s="19">
        <v>1</v>
      </c>
      <c r="D1412" s="19"/>
      <c r="E1412" s="19"/>
      <c r="F1412" s="19">
        <v>1</v>
      </c>
    </row>
    <row r="1413" spans="1:6" x14ac:dyDescent="0.2">
      <c r="A1413" s="18">
        <v>1409721542</v>
      </c>
      <c r="B1413" s="19"/>
      <c r="C1413" s="19">
        <v>1</v>
      </c>
      <c r="D1413" s="19"/>
      <c r="E1413" s="19"/>
      <c r="F1413" s="19">
        <v>1</v>
      </c>
    </row>
    <row r="1414" spans="1:6" x14ac:dyDescent="0.2">
      <c r="A1414" s="18">
        <v>1409743772</v>
      </c>
      <c r="B1414" s="19"/>
      <c r="C1414" s="19"/>
      <c r="D1414" s="19"/>
      <c r="E1414" s="19">
        <v>1</v>
      </c>
      <c r="F1414" s="19">
        <v>1</v>
      </c>
    </row>
    <row r="1415" spans="1:6" x14ac:dyDescent="0.2">
      <c r="A1415" s="18">
        <v>1409747154</v>
      </c>
      <c r="B1415" s="19"/>
      <c r="C1415" s="19">
        <v>1</v>
      </c>
      <c r="D1415" s="19"/>
      <c r="E1415" s="19"/>
      <c r="F1415" s="19">
        <v>1</v>
      </c>
    </row>
    <row r="1416" spans="1:6" x14ac:dyDescent="0.2">
      <c r="A1416" s="18">
        <v>1409753820</v>
      </c>
      <c r="B1416" s="19"/>
      <c r="C1416" s="19">
        <v>1</v>
      </c>
      <c r="D1416" s="19"/>
      <c r="E1416" s="19"/>
      <c r="F1416" s="19">
        <v>1</v>
      </c>
    </row>
    <row r="1417" spans="1:6" x14ac:dyDescent="0.2">
      <c r="A1417" s="18">
        <v>1409884821</v>
      </c>
      <c r="B1417" s="19"/>
      <c r="C1417" s="19"/>
      <c r="D1417" s="19"/>
      <c r="E1417" s="19">
        <v>1</v>
      </c>
      <c r="F1417" s="19">
        <v>1</v>
      </c>
    </row>
    <row r="1418" spans="1:6" x14ac:dyDescent="0.2">
      <c r="A1418" s="18">
        <v>1409900445</v>
      </c>
      <c r="B1418" s="19"/>
      <c r="C1418" s="19"/>
      <c r="D1418" s="19"/>
      <c r="E1418" s="19">
        <v>1</v>
      </c>
      <c r="F1418" s="19">
        <v>1</v>
      </c>
    </row>
    <row r="1419" spans="1:6" x14ac:dyDescent="0.2">
      <c r="A1419" s="18">
        <v>1409908322</v>
      </c>
      <c r="B1419" s="19"/>
      <c r="C1419" s="19">
        <v>1</v>
      </c>
      <c r="D1419" s="19"/>
      <c r="E1419" s="19"/>
      <c r="F1419" s="19">
        <v>1</v>
      </c>
    </row>
    <row r="1420" spans="1:6" x14ac:dyDescent="0.2">
      <c r="A1420" s="18">
        <v>1409924354</v>
      </c>
      <c r="B1420" s="19"/>
      <c r="C1420" s="19"/>
      <c r="D1420" s="19"/>
      <c r="E1420" s="19">
        <v>1</v>
      </c>
      <c r="F1420" s="19">
        <v>1</v>
      </c>
    </row>
    <row r="1421" spans="1:6" x14ac:dyDescent="0.2">
      <c r="A1421" s="18">
        <v>1409942943</v>
      </c>
      <c r="B1421" s="19"/>
      <c r="C1421" s="19">
        <v>1</v>
      </c>
      <c r="D1421" s="19"/>
      <c r="E1421" s="19"/>
      <c r="F1421" s="19">
        <v>1</v>
      </c>
    </row>
    <row r="1422" spans="1:6" x14ac:dyDescent="0.2">
      <c r="A1422" s="18">
        <v>1409944412</v>
      </c>
      <c r="B1422" s="19"/>
      <c r="C1422" s="19">
        <v>1</v>
      </c>
      <c r="D1422" s="19"/>
      <c r="E1422" s="19"/>
      <c r="F1422" s="19">
        <v>1</v>
      </c>
    </row>
    <row r="1423" spans="1:6" x14ac:dyDescent="0.2">
      <c r="A1423" s="18">
        <v>1409944421</v>
      </c>
      <c r="B1423" s="19"/>
      <c r="C1423" s="19">
        <v>1</v>
      </c>
      <c r="D1423" s="19"/>
      <c r="E1423" s="19"/>
      <c r="F1423" s="19">
        <v>1</v>
      </c>
    </row>
    <row r="1424" spans="1:6" x14ac:dyDescent="0.2">
      <c r="A1424" s="18">
        <v>1410019905</v>
      </c>
      <c r="B1424" s="19"/>
      <c r="C1424" s="19"/>
      <c r="D1424" s="19"/>
      <c r="E1424" s="19">
        <v>1</v>
      </c>
      <c r="F1424" s="19">
        <v>1</v>
      </c>
    </row>
    <row r="1425" spans="1:6" x14ac:dyDescent="0.2">
      <c r="A1425" s="18">
        <v>1410048373</v>
      </c>
      <c r="B1425" s="19"/>
      <c r="C1425" s="19"/>
      <c r="D1425" s="19"/>
      <c r="E1425" s="19">
        <v>1</v>
      </c>
      <c r="F1425" s="19">
        <v>1</v>
      </c>
    </row>
    <row r="1426" spans="1:6" x14ac:dyDescent="0.2">
      <c r="A1426" s="18">
        <v>1410114375</v>
      </c>
      <c r="B1426" s="19"/>
      <c r="C1426" s="19"/>
      <c r="D1426" s="19"/>
      <c r="E1426" s="19">
        <v>1</v>
      </c>
      <c r="F1426" s="19">
        <v>1</v>
      </c>
    </row>
    <row r="1427" spans="1:6" x14ac:dyDescent="0.2">
      <c r="A1427" s="18">
        <v>1410141900</v>
      </c>
      <c r="B1427" s="19"/>
      <c r="C1427" s="19">
        <v>1</v>
      </c>
      <c r="D1427" s="19"/>
      <c r="E1427" s="19"/>
      <c r="F1427" s="19">
        <v>1</v>
      </c>
    </row>
    <row r="1428" spans="1:6" x14ac:dyDescent="0.2">
      <c r="A1428" s="18">
        <v>1410148457</v>
      </c>
      <c r="B1428" s="19"/>
      <c r="C1428" s="19">
        <v>1</v>
      </c>
      <c r="D1428" s="19"/>
      <c r="E1428" s="19"/>
      <c r="F1428" s="19">
        <v>1</v>
      </c>
    </row>
    <row r="1429" spans="1:6" x14ac:dyDescent="0.2">
      <c r="A1429" s="18">
        <v>1410148868</v>
      </c>
      <c r="B1429" s="19"/>
      <c r="C1429" s="19"/>
      <c r="D1429" s="19"/>
      <c r="E1429" s="19">
        <v>1</v>
      </c>
      <c r="F1429" s="19">
        <v>1</v>
      </c>
    </row>
    <row r="1430" spans="1:6" x14ac:dyDescent="0.2">
      <c r="A1430" s="18">
        <v>1410178578</v>
      </c>
      <c r="B1430" s="19"/>
      <c r="C1430" s="19">
        <v>1</v>
      </c>
      <c r="D1430" s="19"/>
      <c r="E1430" s="19"/>
      <c r="F1430" s="19">
        <v>1</v>
      </c>
    </row>
    <row r="1431" spans="1:6" x14ac:dyDescent="0.2">
      <c r="A1431" s="18">
        <v>1410278284</v>
      </c>
      <c r="B1431" s="19"/>
      <c r="C1431" s="19"/>
      <c r="D1431" s="19"/>
      <c r="E1431" s="19">
        <v>1</v>
      </c>
      <c r="F1431" s="19">
        <v>1</v>
      </c>
    </row>
    <row r="1432" spans="1:6" x14ac:dyDescent="0.2">
      <c r="A1432" s="18">
        <v>1410280708</v>
      </c>
      <c r="B1432" s="19"/>
      <c r="C1432" s="19"/>
      <c r="D1432" s="19"/>
      <c r="E1432" s="19">
        <v>1</v>
      </c>
      <c r="F1432" s="19">
        <v>1</v>
      </c>
    </row>
    <row r="1433" spans="1:6" x14ac:dyDescent="0.2">
      <c r="A1433" s="18">
        <v>1410288194</v>
      </c>
      <c r="B1433" s="19"/>
      <c r="C1433" s="19">
        <v>1</v>
      </c>
      <c r="D1433" s="19"/>
      <c r="E1433" s="19"/>
      <c r="F1433" s="19">
        <v>1</v>
      </c>
    </row>
    <row r="1434" spans="1:6" x14ac:dyDescent="0.2">
      <c r="A1434" s="18">
        <v>1410304179</v>
      </c>
      <c r="B1434" s="19"/>
      <c r="C1434" s="19"/>
      <c r="D1434" s="19"/>
      <c r="E1434" s="19">
        <v>1</v>
      </c>
      <c r="F1434" s="19">
        <v>1</v>
      </c>
    </row>
    <row r="1435" spans="1:6" x14ac:dyDescent="0.2">
      <c r="A1435" s="18">
        <v>1410305160</v>
      </c>
      <c r="B1435" s="19"/>
      <c r="C1435" s="19">
        <v>1</v>
      </c>
      <c r="D1435" s="19"/>
      <c r="E1435" s="19"/>
      <c r="F1435" s="19">
        <v>1</v>
      </c>
    </row>
    <row r="1436" spans="1:6" x14ac:dyDescent="0.2">
      <c r="A1436" s="18">
        <v>1410366708</v>
      </c>
      <c r="B1436" s="19"/>
      <c r="C1436" s="19">
        <v>1</v>
      </c>
      <c r="D1436" s="19"/>
      <c r="E1436" s="19"/>
      <c r="F1436" s="19">
        <v>1</v>
      </c>
    </row>
    <row r="1437" spans="1:6" x14ac:dyDescent="0.2">
      <c r="A1437" s="18">
        <v>1410391423</v>
      </c>
      <c r="B1437" s="19"/>
      <c r="C1437" s="19">
        <v>1</v>
      </c>
      <c r="D1437" s="19"/>
      <c r="E1437" s="19"/>
      <c r="F1437" s="19">
        <v>1</v>
      </c>
    </row>
    <row r="1438" spans="1:6" x14ac:dyDescent="0.2">
      <c r="A1438" s="18">
        <v>1410396095</v>
      </c>
      <c r="B1438" s="19"/>
      <c r="C1438" s="19">
        <v>1</v>
      </c>
      <c r="D1438" s="19"/>
      <c r="E1438" s="19"/>
      <c r="F1438" s="19">
        <v>1</v>
      </c>
    </row>
    <row r="1439" spans="1:6" x14ac:dyDescent="0.2">
      <c r="A1439" s="18">
        <v>1410421670</v>
      </c>
      <c r="B1439" s="19"/>
      <c r="C1439" s="19"/>
      <c r="D1439" s="19"/>
      <c r="E1439" s="19">
        <v>1</v>
      </c>
      <c r="F1439" s="19">
        <v>1</v>
      </c>
    </row>
    <row r="1440" spans="1:6" x14ac:dyDescent="0.2">
      <c r="A1440" s="18">
        <v>1410461299</v>
      </c>
      <c r="B1440" s="19"/>
      <c r="C1440" s="19"/>
      <c r="D1440" s="19"/>
      <c r="E1440" s="19">
        <v>1</v>
      </c>
      <c r="F1440" s="19">
        <v>1</v>
      </c>
    </row>
    <row r="1441" spans="1:6" x14ac:dyDescent="0.2">
      <c r="A1441" s="18">
        <v>1410534636</v>
      </c>
      <c r="B1441" s="19"/>
      <c r="C1441" s="19"/>
      <c r="D1441" s="19"/>
      <c r="E1441" s="19">
        <v>1</v>
      </c>
      <c r="F1441" s="19">
        <v>1</v>
      </c>
    </row>
    <row r="1442" spans="1:6" x14ac:dyDescent="0.2">
      <c r="A1442" s="18">
        <v>1410555998</v>
      </c>
      <c r="B1442" s="19"/>
      <c r="C1442" s="19"/>
      <c r="D1442" s="19"/>
      <c r="E1442" s="19">
        <v>1</v>
      </c>
      <c r="F1442" s="19">
        <v>1</v>
      </c>
    </row>
    <row r="1443" spans="1:6" x14ac:dyDescent="0.2">
      <c r="A1443" s="18">
        <v>1410558948</v>
      </c>
      <c r="B1443" s="19"/>
      <c r="C1443" s="19"/>
      <c r="D1443" s="19"/>
      <c r="E1443" s="19">
        <v>1</v>
      </c>
      <c r="F1443" s="19">
        <v>1</v>
      </c>
    </row>
    <row r="1444" spans="1:6" x14ac:dyDescent="0.2">
      <c r="A1444" s="18">
        <v>1410750855</v>
      </c>
      <c r="B1444" s="19"/>
      <c r="C1444" s="19">
        <v>1</v>
      </c>
      <c r="D1444" s="19"/>
      <c r="E1444" s="19"/>
      <c r="F1444" s="19">
        <v>1</v>
      </c>
    </row>
    <row r="1445" spans="1:6" x14ac:dyDescent="0.2">
      <c r="A1445" s="18">
        <v>1410785522</v>
      </c>
      <c r="B1445" s="19"/>
      <c r="C1445" s="19"/>
      <c r="D1445" s="19"/>
      <c r="E1445" s="19">
        <v>1</v>
      </c>
      <c r="F1445" s="19">
        <v>1</v>
      </c>
    </row>
    <row r="1446" spans="1:6" x14ac:dyDescent="0.2">
      <c r="A1446" s="18">
        <v>1410791216</v>
      </c>
      <c r="B1446" s="19"/>
      <c r="C1446" s="19"/>
      <c r="D1446" s="19"/>
      <c r="E1446" s="19">
        <v>1</v>
      </c>
      <c r="F1446" s="19">
        <v>1</v>
      </c>
    </row>
    <row r="1447" spans="1:6" x14ac:dyDescent="0.2">
      <c r="A1447" s="18">
        <v>1410796296</v>
      </c>
      <c r="B1447" s="19"/>
      <c r="C1447" s="19">
        <v>1</v>
      </c>
      <c r="D1447" s="19"/>
      <c r="E1447" s="19"/>
      <c r="F1447" s="19">
        <v>1</v>
      </c>
    </row>
    <row r="1448" spans="1:6" x14ac:dyDescent="0.2">
      <c r="A1448" s="18">
        <v>1410799870</v>
      </c>
      <c r="B1448" s="19">
        <v>1</v>
      </c>
      <c r="C1448" s="19"/>
      <c r="D1448" s="19"/>
      <c r="E1448" s="19"/>
      <c r="F1448" s="19">
        <v>1</v>
      </c>
    </row>
    <row r="1449" spans="1:6" x14ac:dyDescent="0.2">
      <c r="A1449" s="18">
        <v>1410840126</v>
      </c>
      <c r="B1449" s="19"/>
      <c r="C1449" s="19"/>
      <c r="D1449" s="19"/>
      <c r="E1449" s="19">
        <v>1</v>
      </c>
      <c r="F1449" s="19">
        <v>1</v>
      </c>
    </row>
    <row r="1450" spans="1:6" x14ac:dyDescent="0.2">
      <c r="A1450" s="18">
        <v>1410883139</v>
      </c>
      <c r="B1450" s="19"/>
      <c r="C1450" s="19"/>
      <c r="D1450" s="19"/>
      <c r="E1450" s="19">
        <v>1</v>
      </c>
      <c r="F1450" s="19">
        <v>1</v>
      </c>
    </row>
    <row r="1451" spans="1:6" x14ac:dyDescent="0.2">
      <c r="A1451" s="18">
        <v>1410937483</v>
      </c>
      <c r="B1451" s="19"/>
      <c r="C1451" s="19"/>
      <c r="D1451" s="19"/>
      <c r="E1451" s="19">
        <v>1</v>
      </c>
      <c r="F1451" s="19">
        <v>1</v>
      </c>
    </row>
    <row r="1452" spans="1:6" x14ac:dyDescent="0.2">
      <c r="A1452" s="18">
        <v>1410966179</v>
      </c>
      <c r="B1452" s="19"/>
      <c r="C1452" s="19">
        <v>1</v>
      </c>
      <c r="D1452" s="19"/>
      <c r="E1452" s="19"/>
      <c r="F1452" s="19">
        <v>1</v>
      </c>
    </row>
    <row r="1453" spans="1:6" x14ac:dyDescent="0.2">
      <c r="A1453" s="18">
        <v>1410967754</v>
      </c>
      <c r="B1453" s="19"/>
      <c r="C1453" s="19"/>
      <c r="D1453" s="19"/>
      <c r="E1453" s="19">
        <v>1</v>
      </c>
      <c r="F1453" s="19">
        <v>1</v>
      </c>
    </row>
    <row r="1454" spans="1:6" x14ac:dyDescent="0.2">
      <c r="A1454" s="18">
        <v>1410980432</v>
      </c>
      <c r="B1454" s="19"/>
      <c r="C1454" s="19">
        <v>1</v>
      </c>
      <c r="D1454" s="19"/>
      <c r="E1454" s="19"/>
      <c r="F1454" s="19">
        <v>1</v>
      </c>
    </row>
    <row r="1455" spans="1:6" x14ac:dyDescent="0.2">
      <c r="A1455" s="18">
        <v>1410983739</v>
      </c>
      <c r="B1455" s="19"/>
      <c r="C1455" s="19"/>
      <c r="D1455" s="19"/>
      <c r="E1455" s="19">
        <v>1</v>
      </c>
      <c r="F1455" s="19">
        <v>1</v>
      </c>
    </row>
    <row r="1456" spans="1:6" x14ac:dyDescent="0.2">
      <c r="A1456" s="18">
        <v>1411019409</v>
      </c>
      <c r="B1456" s="19"/>
      <c r="C1456" s="19"/>
      <c r="D1456" s="19"/>
      <c r="E1456" s="19">
        <v>1</v>
      </c>
      <c r="F1456" s="19">
        <v>1</v>
      </c>
    </row>
    <row r="1457" spans="1:6" x14ac:dyDescent="0.2">
      <c r="A1457" s="18">
        <v>1411042059</v>
      </c>
      <c r="B1457" s="19"/>
      <c r="C1457" s="19">
        <v>1</v>
      </c>
      <c r="D1457" s="19"/>
      <c r="E1457" s="19"/>
      <c r="F1457" s="19">
        <v>1</v>
      </c>
    </row>
    <row r="1458" spans="1:6" x14ac:dyDescent="0.2">
      <c r="A1458" s="18">
        <v>1411109167</v>
      </c>
      <c r="B1458" s="19"/>
      <c r="C1458" s="19"/>
      <c r="D1458" s="19"/>
      <c r="E1458" s="19">
        <v>1</v>
      </c>
      <c r="F1458" s="19">
        <v>1</v>
      </c>
    </row>
    <row r="1459" spans="1:6" x14ac:dyDescent="0.2">
      <c r="A1459" s="18">
        <v>1411131684</v>
      </c>
      <c r="B1459" s="19"/>
      <c r="C1459" s="19">
        <v>1</v>
      </c>
      <c r="D1459" s="19"/>
      <c r="E1459" s="19"/>
      <c r="F1459" s="19">
        <v>1</v>
      </c>
    </row>
    <row r="1460" spans="1:6" x14ac:dyDescent="0.2">
      <c r="A1460" s="18">
        <v>1411143972</v>
      </c>
      <c r="B1460" s="19"/>
      <c r="C1460" s="19">
        <v>1</v>
      </c>
      <c r="D1460" s="19"/>
      <c r="E1460" s="19"/>
      <c r="F1460" s="19">
        <v>1</v>
      </c>
    </row>
    <row r="1461" spans="1:6" x14ac:dyDescent="0.2">
      <c r="A1461" s="18">
        <v>1411177456</v>
      </c>
      <c r="B1461" s="19"/>
      <c r="C1461" s="19"/>
      <c r="D1461" s="19"/>
      <c r="E1461" s="19">
        <v>1</v>
      </c>
      <c r="F1461" s="19">
        <v>1</v>
      </c>
    </row>
    <row r="1462" spans="1:6" x14ac:dyDescent="0.2">
      <c r="A1462" s="18">
        <v>1411200034</v>
      </c>
      <c r="B1462" s="19"/>
      <c r="C1462" s="19"/>
      <c r="D1462" s="19"/>
      <c r="E1462" s="19">
        <v>1</v>
      </c>
      <c r="F1462" s="19">
        <v>1</v>
      </c>
    </row>
    <row r="1463" spans="1:6" x14ac:dyDescent="0.2">
      <c r="A1463" s="18">
        <v>1411224975</v>
      </c>
      <c r="B1463" s="19"/>
      <c r="C1463" s="19">
        <v>1</v>
      </c>
      <c r="D1463" s="19"/>
      <c r="E1463" s="19"/>
      <c r="F1463" s="19">
        <v>1</v>
      </c>
    </row>
    <row r="1464" spans="1:6" x14ac:dyDescent="0.2">
      <c r="A1464" s="18">
        <v>1411246751</v>
      </c>
      <c r="B1464" s="19"/>
      <c r="C1464" s="19"/>
      <c r="D1464" s="19"/>
      <c r="E1464" s="19">
        <v>1</v>
      </c>
      <c r="F1464" s="19">
        <v>1</v>
      </c>
    </row>
    <row r="1465" spans="1:6" x14ac:dyDescent="0.2">
      <c r="A1465" s="18">
        <v>1411333887</v>
      </c>
      <c r="B1465" s="19"/>
      <c r="C1465" s="19">
        <v>1</v>
      </c>
      <c r="D1465" s="19"/>
      <c r="E1465" s="19"/>
      <c r="F1465" s="19">
        <v>1</v>
      </c>
    </row>
    <row r="1466" spans="1:6" x14ac:dyDescent="0.2">
      <c r="A1466" s="18">
        <v>1411350628</v>
      </c>
      <c r="B1466" s="19">
        <v>1</v>
      </c>
      <c r="C1466" s="19"/>
      <c r="D1466" s="19"/>
      <c r="E1466" s="19"/>
      <c r="F1466" s="19">
        <v>1</v>
      </c>
    </row>
    <row r="1467" spans="1:6" x14ac:dyDescent="0.2">
      <c r="A1467" s="18">
        <v>1411379235</v>
      </c>
      <c r="B1467" s="19"/>
      <c r="C1467" s="19">
        <v>1</v>
      </c>
      <c r="D1467" s="19"/>
      <c r="E1467" s="19"/>
      <c r="F1467" s="19">
        <v>1</v>
      </c>
    </row>
    <row r="1468" spans="1:6" x14ac:dyDescent="0.2">
      <c r="A1468" s="18">
        <v>1411400210</v>
      </c>
      <c r="B1468" s="19"/>
      <c r="C1468" s="19">
        <v>1</v>
      </c>
      <c r="D1468" s="19"/>
      <c r="E1468" s="19"/>
      <c r="F1468" s="19">
        <v>1</v>
      </c>
    </row>
    <row r="1469" spans="1:6" x14ac:dyDescent="0.2">
      <c r="A1469" s="18">
        <v>1411411564</v>
      </c>
      <c r="B1469" s="19">
        <v>1</v>
      </c>
      <c r="C1469" s="19"/>
      <c r="D1469" s="19"/>
      <c r="E1469" s="19"/>
      <c r="F1469" s="19">
        <v>1</v>
      </c>
    </row>
    <row r="1470" spans="1:6" x14ac:dyDescent="0.2">
      <c r="A1470" s="18">
        <v>1411417602</v>
      </c>
      <c r="B1470" s="19"/>
      <c r="C1470" s="19"/>
      <c r="D1470" s="19"/>
      <c r="E1470" s="19">
        <v>1</v>
      </c>
      <c r="F1470" s="19">
        <v>1</v>
      </c>
    </row>
    <row r="1471" spans="1:6" x14ac:dyDescent="0.2">
      <c r="A1471" s="18">
        <v>1411433347</v>
      </c>
      <c r="B1471" s="19"/>
      <c r="C1471" s="19"/>
      <c r="D1471" s="19"/>
      <c r="E1471" s="19">
        <v>1</v>
      </c>
      <c r="F1471" s="19">
        <v>1</v>
      </c>
    </row>
    <row r="1472" spans="1:6" x14ac:dyDescent="0.2">
      <c r="A1472" s="18">
        <v>1411467479</v>
      </c>
      <c r="B1472" s="19"/>
      <c r="C1472" s="19">
        <v>1</v>
      </c>
      <c r="D1472" s="19"/>
      <c r="E1472" s="19"/>
      <c r="F1472" s="19">
        <v>1</v>
      </c>
    </row>
    <row r="1473" spans="1:6" x14ac:dyDescent="0.2">
      <c r="A1473" s="18">
        <v>1411485391</v>
      </c>
      <c r="B1473" s="19"/>
      <c r="C1473" s="19">
        <v>1</v>
      </c>
      <c r="D1473" s="19"/>
      <c r="E1473" s="19"/>
      <c r="F1473" s="19">
        <v>1</v>
      </c>
    </row>
    <row r="1474" spans="1:6" x14ac:dyDescent="0.2">
      <c r="A1474" s="18">
        <v>1411489552</v>
      </c>
      <c r="B1474" s="19"/>
      <c r="C1474" s="19"/>
      <c r="D1474" s="19"/>
      <c r="E1474" s="19">
        <v>1</v>
      </c>
      <c r="F1474" s="19">
        <v>1</v>
      </c>
    </row>
    <row r="1475" spans="1:6" x14ac:dyDescent="0.2">
      <c r="A1475" s="18">
        <v>1411499149</v>
      </c>
      <c r="B1475" s="19"/>
      <c r="C1475" s="19">
        <v>1</v>
      </c>
      <c r="D1475" s="19"/>
      <c r="E1475" s="19"/>
      <c r="F1475" s="19">
        <v>1</v>
      </c>
    </row>
    <row r="1476" spans="1:6" x14ac:dyDescent="0.2">
      <c r="A1476" s="18">
        <v>1411500607</v>
      </c>
      <c r="B1476" s="19">
        <v>1</v>
      </c>
      <c r="C1476" s="19"/>
      <c r="D1476" s="19"/>
      <c r="E1476" s="19"/>
      <c r="F1476" s="19">
        <v>1</v>
      </c>
    </row>
    <row r="1477" spans="1:6" x14ac:dyDescent="0.2">
      <c r="A1477" s="18">
        <v>1411513071</v>
      </c>
      <c r="B1477" s="19"/>
      <c r="C1477" s="19">
        <v>1</v>
      </c>
      <c r="D1477" s="19"/>
      <c r="E1477" s="19"/>
      <c r="F1477" s="19">
        <v>1</v>
      </c>
    </row>
    <row r="1478" spans="1:6" x14ac:dyDescent="0.2">
      <c r="A1478" s="18">
        <v>1411515040</v>
      </c>
      <c r="B1478" s="19"/>
      <c r="C1478" s="19">
        <v>1</v>
      </c>
      <c r="D1478" s="19"/>
      <c r="E1478" s="19"/>
      <c r="F1478" s="19">
        <v>1</v>
      </c>
    </row>
    <row r="1479" spans="1:6" x14ac:dyDescent="0.2">
      <c r="A1479" s="18">
        <v>1411587606</v>
      </c>
      <c r="B1479" s="19"/>
      <c r="C1479" s="19">
        <v>1</v>
      </c>
      <c r="D1479" s="19"/>
      <c r="E1479" s="19"/>
      <c r="F1479" s="19">
        <v>1</v>
      </c>
    </row>
    <row r="1480" spans="1:6" x14ac:dyDescent="0.2">
      <c r="A1480" s="18">
        <v>1411745790</v>
      </c>
      <c r="B1480" s="19">
        <v>1</v>
      </c>
      <c r="C1480" s="19"/>
      <c r="D1480" s="19"/>
      <c r="E1480" s="19"/>
      <c r="F1480" s="19">
        <v>1</v>
      </c>
    </row>
    <row r="1481" spans="1:6" x14ac:dyDescent="0.2">
      <c r="A1481" s="18">
        <v>1411775700</v>
      </c>
      <c r="B1481" s="19"/>
      <c r="C1481" s="19">
        <v>1</v>
      </c>
      <c r="D1481" s="19"/>
      <c r="E1481" s="19"/>
      <c r="F1481" s="19">
        <v>1</v>
      </c>
    </row>
    <row r="1482" spans="1:6" x14ac:dyDescent="0.2">
      <c r="A1482" s="18">
        <v>1411853108</v>
      </c>
      <c r="B1482" s="19"/>
      <c r="C1482" s="19">
        <v>1</v>
      </c>
      <c r="D1482" s="19"/>
      <c r="E1482" s="19"/>
      <c r="F1482" s="19">
        <v>1</v>
      </c>
    </row>
    <row r="1483" spans="1:6" x14ac:dyDescent="0.2">
      <c r="A1483" s="18">
        <v>1411859755</v>
      </c>
      <c r="B1483" s="19"/>
      <c r="C1483" s="19"/>
      <c r="D1483" s="19"/>
      <c r="E1483" s="19">
        <v>1</v>
      </c>
      <c r="F1483" s="19">
        <v>1</v>
      </c>
    </row>
    <row r="1484" spans="1:6" x14ac:dyDescent="0.2">
      <c r="A1484" s="18">
        <v>1412005602</v>
      </c>
      <c r="B1484" s="19"/>
      <c r="C1484" s="19">
        <v>1</v>
      </c>
      <c r="D1484" s="19"/>
      <c r="E1484" s="19"/>
      <c r="F1484" s="19">
        <v>1</v>
      </c>
    </row>
    <row r="1485" spans="1:6" x14ac:dyDescent="0.2">
      <c r="A1485" s="18">
        <v>1412029566</v>
      </c>
      <c r="B1485" s="19"/>
      <c r="C1485" s="19">
        <v>1</v>
      </c>
      <c r="D1485" s="19"/>
      <c r="E1485" s="19"/>
      <c r="F1485" s="19">
        <v>1</v>
      </c>
    </row>
    <row r="1486" spans="1:6" x14ac:dyDescent="0.2">
      <c r="A1486" s="18">
        <v>1412081999</v>
      </c>
      <c r="B1486" s="19"/>
      <c r="C1486" s="19">
        <v>1</v>
      </c>
      <c r="D1486" s="19"/>
      <c r="E1486" s="19"/>
      <c r="F1486" s="19">
        <v>1</v>
      </c>
    </row>
    <row r="1487" spans="1:6" x14ac:dyDescent="0.2">
      <c r="A1487" s="18">
        <v>1412091423</v>
      </c>
      <c r="B1487" s="19"/>
      <c r="C1487" s="19"/>
      <c r="D1487" s="19"/>
      <c r="E1487" s="19">
        <v>1</v>
      </c>
      <c r="F1487" s="19">
        <v>1</v>
      </c>
    </row>
    <row r="1488" spans="1:6" x14ac:dyDescent="0.2">
      <c r="A1488" s="18">
        <v>1412109413</v>
      </c>
      <c r="B1488" s="19"/>
      <c r="C1488" s="19"/>
      <c r="D1488" s="19"/>
      <c r="E1488" s="19">
        <v>1</v>
      </c>
      <c r="F1488" s="19">
        <v>1</v>
      </c>
    </row>
    <row r="1489" spans="1:6" x14ac:dyDescent="0.2">
      <c r="A1489" s="18">
        <v>1412115762</v>
      </c>
      <c r="B1489" s="19"/>
      <c r="C1489" s="19">
        <v>1</v>
      </c>
      <c r="D1489" s="19"/>
      <c r="E1489" s="19"/>
      <c r="F1489" s="19">
        <v>1</v>
      </c>
    </row>
    <row r="1490" spans="1:6" x14ac:dyDescent="0.2">
      <c r="A1490" s="18">
        <v>1412149970</v>
      </c>
      <c r="B1490" s="19"/>
      <c r="C1490" s="19"/>
      <c r="D1490" s="19"/>
      <c r="E1490" s="19">
        <v>1</v>
      </c>
      <c r="F1490" s="19">
        <v>1</v>
      </c>
    </row>
    <row r="1491" spans="1:6" x14ac:dyDescent="0.2">
      <c r="A1491" s="18">
        <v>1412166620</v>
      </c>
      <c r="B1491" s="19"/>
      <c r="C1491" s="19">
        <v>1</v>
      </c>
      <c r="D1491" s="19"/>
      <c r="E1491" s="19"/>
      <c r="F1491" s="19">
        <v>1</v>
      </c>
    </row>
    <row r="1492" spans="1:6" x14ac:dyDescent="0.2">
      <c r="A1492" s="18">
        <v>1412189881</v>
      </c>
      <c r="B1492" s="19"/>
      <c r="C1492" s="19">
        <v>1</v>
      </c>
      <c r="D1492" s="19"/>
      <c r="E1492" s="19"/>
      <c r="F1492" s="19">
        <v>1</v>
      </c>
    </row>
    <row r="1493" spans="1:6" x14ac:dyDescent="0.2">
      <c r="A1493" s="18">
        <v>1412203542</v>
      </c>
      <c r="B1493" s="19"/>
      <c r="C1493" s="19">
        <v>1</v>
      </c>
      <c r="D1493" s="19"/>
      <c r="E1493" s="19"/>
      <c r="F1493" s="19">
        <v>1</v>
      </c>
    </row>
    <row r="1494" spans="1:6" x14ac:dyDescent="0.2">
      <c r="A1494" s="18">
        <v>1412215962</v>
      </c>
      <c r="B1494" s="19"/>
      <c r="C1494" s="19">
        <v>1</v>
      </c>
      <c r="D1494" s="19"/>
      <c r="E1494" s="19"/>
      <c r="F1494" s="19">
        <v>1</v>
      </c>
    </row>
    <row r="1495" spans="1:6" x14ac:dyDescent="0.2">
      <c r="A1495" s="18">
        <v>1412216665</v>
      </c>
      <c r="B1495" s="19"/>
      <c r="C1495" s="19"/>
      <c r="D1495" s="19"/>
      <c r="E1495" s="19">
        <v>1</v>
      </c>
      <c r="F1495" s="19">
        <v>1</v>
      </c>
    </row>
    <row r="1496" spans="1:6" x14ac:dyDescent="0.2">
      <c r="A1496" s="18">
        <v>1412233497</v>
      </c>
      <c r="B1496" s="19"/>
      <c r="C1496" s="19"/>
      <c r="D1496" s="19"/>
      <c r="E1496" s="19">
        <v>1</v>
      </c>
      <c r="F1496" s="19">
        <v>1</v>
      </c>
    </row>
    <row r="1497" spans="1:6" x14ac:dyDescent="0.2">
      <c r="A1497" s="18">
        <v>1412258977</v>
      </c>
      <c r="B1497" s="19"/>
      <c r="C1497" s="19">
        <v>1</v>
      </c>
      <c r="D1497" s="19"/>
      <c r="E1497" s="19"/>
      <c r="F1497" s="19">
        <v>1</v>
      </c>
    </row>
    <row r="1498" spans="1:6" x14ac:dyDescent="0.2">
      <c r="A1498" s="18">
        <v>1412287303</v>
      </c>
      <c r="B1498" s="19"/>
      <c r="C1498" s="19"/>
      <c r="D1498" s="19"/>
      <c r="E1498" s="19">
        <v>1</v>
      </c>
      <c r="F1498" s="19">
        <v>1</v>
      </c>
    </row>
    <row r="1499" spans="1:6" x14ac:dyDescent="0.2">
      <c r="A1499" s="18">
        <v>1412294683</v>
      </c>
      <c r="B1499" s="19"/>
      <c r="C1499" s="19"/>
      <c r="D1499" s="19"/>
      <c r="E1499" s="19">
        <v>1</v>
      </c>
      <c r="F1499" s="19">
        <v>1</v>
      </c>
    </row>
    <row r="1500" spans="1:6" x14ac:dyDescent="0.2">
      <c r="A1500" s="18">
        <v>1412328979</v>
      </c>
      <c r="B1500" s="19"/>
      <c r="C1500" s="19">
        <v>1</v>
      </c>
      <c r="D1500" s="19"/>
      <c r="E1500" s="19"/>
      <c r="F1500" s="19">
        <v>1</v>
      </c>
    </row>
    <row r="1501" spans="1:6" x14ac:dyDescent="0.2">
      <c r="A1501" s="18">
        <v>1412332175</v>
      </c>
      <c r="B1501" s="19"/>
      <c r="C1501" s="19"/>
      <c r="D1501" s="19"/>
      <c r="E1501" s="19">
        <v>1</v>
      </c>
      <c r="F1501" s="19">
        <v>1</v>
      </c>
    </row>
    <row r="1502" spans="1:6" x14ac:dyDescent="0.2">
      <c r="A1502" s="18">
        <v>1412358968</v>
      </c>
      <c r="B1502" s="19"/>
      <c r="C1502" s="19"/>
      <c r="D1502" s="19"/>
      <c r="E1502" s="19">
        <v>1</v>
      </c>
      <c r="F1502" s="19">
        <v>1</v>
      </c>
    </row>
    <row r="1503" spans="1:6" x14ac:dyDescent="0.2">
      <c r="A1503" s="18">
        <v>1412360309</v>
      </c>
      <c r="B1503" s="19"/>
      <c r="C1503" s="19"/>
      <c r="D1503" s="19"/>
      <c r="E1503" s="19">
        <v>1</v>
      </c>
      <c r="F1503" s="19">
        <v>1</v>
      </c>
    </row>
    <row r="1504" spans="1:6" x14ac:dyDescent="0.2">
      <c r="A1504" s="18">
        <v>1412371898</v>
      </c>
      <c r="B1504" s="19">
        <v>1</v>
      </c>
      <c r="C1504" s="19"/>
      <c r="D1504" s="19"/>
      <c r="E1504" s="19"/>
      <c r="F1504" s="19">
        <v>1</v>
      </c>
    </row>
    <row r="1505" spans="1:6" x14ac:dyDescent="0.2">
      <c r="A1505" s="18">
        <v>1412432436</v>
      </c>
      <c r="B1505" s="19"/>
      <c r="C1505" s="19">
        <v>1</v>
      </c>
      <c r="D1505" s="19"/>
      <c r="E1505" s="19"/>
      <c r="F1505" s="19">
        <v>1</v>
      </c>
    </row>
    <row r="1506" spans="1:6" x14ac:dyDescent="0.2">
      <c r="A1506" s="18">
        <v>1412530422</v>
      </c>
      <c r="B1506" s="19"/>
      <c r="C1506" s="19"/>
      <c r="D1506" s="19"/>
      <c r="E1506" s="19">
        <v>1</v>
      </c>
      <c r="F1506" s="19">
        <v>1</v>
      </c>
    </row>
    <row r="1507" spans="1:6" x14ac:dyDescent="0.2">
      <c r="A1507" s="18">
        <v>1412607880</v>
      </c>
      <c r="B1507" s="19"/>
      <c r="C1507" s="19">
        <v>1</v>
      </c>
      <c r="D1507" s="19"/>
      <c r="E1507" s="19"/>
      <c r="F1507" s="19">
        <v>1</v>
      </c>
    </row>
    <row r="1508" spans="1:6" x14ac:dyDescent="0.2">
      <c r="A1508" s="18">
        <v>1412611498</v>
      </c>
      <c r="B1508" s="19"/>
      <c r="C1508" s="19"/>
      <c r="D1508" s="19"/>
      <c r="E1508" s="19">
        <v>1</v>
      </c>
      <c r="F1508" s="19">
        <v>1</v>
      </c>
    </row>
    <row r="1509" spans="1:6" x14ac:dyDescent="0.2">
      <c r="A1509" s="18">
        <v>1412617724</v>
      </c>
      <c r="B1509" s="19"/>
      <c r="C1509" s="19"/>
      <c r="D1509" s="19"/>
      <c r="E1509" s="19">
        <v>1</v>
      </c>
      <c r="F1509" s="19">
        <v>1</v>
      </c>
    </row>
    <row r="1510" spans="1:6" x14ac:dyDescent="0.2">
      <c r="A1510" s="18">
        <v>1412624315</v>
      </c>
      <c r="B1510" s="19">
        <v>1</v>
      </c>
      <c r="C1510" s="19"/>
      <c r="D1510" s="19"/>
      <c r="E1510" s="19"/>
      <c r="F1510" s="19">
        <v>1</v>
      </c>
    </row>
    <row r="1511" spans="1:6" x14ac:dyDescent="0.2">
      <c r="A1511" s="18">
        <v>1412629704</v>
      </c>
      <c r="B1511" s="19"/>
      <c r="C1511" s="19"/>
      <c r="D1511" s="19"/>
      <c r="E1511" s="19">
        <v>1</v>
      </c>
      <c r="F1511" s="19">
        <v>1</v>
      </c>
    </row>
    <row r="1512" spans="1:6" x14ac:dyDescent="0.2">
      <c r="A1512" s="18">
        <v>1412652157</v>
      </c>
      <c r="B1512" s="19"/>
      <c r="C1512" s="19">
        <v>1</v>
      </c>
      <c r="D1512" s="19"/>
      <c r="E1512" s="19"/>
      <c r="F1512" s="19">
        <v>1</v>
      </c>
    </row>
    <row r="1513" spans="1:6" x14ac:dyDescent="0.2">
      <c r="A1513" s="18">
        <v>1412705818</v>
      </c>
      <c r="B1513" s="19"/>
      <c r="C1513" s="19">
        <v>1</v>
      </c>
      <c r="D1513" s="19"/>
      <c r="E1513" s="19"/>
      <c r="F1513" s="19">
        <v>1</v>
      </c>
    </row>
    <row r="1514" spans="1:6" x14ac:dyDescent="0.2">
      <c r="A1514" s="18">
        <v>1412737080</v>
      </c>
      <c r="B1514" s="19"/>
      <c r="C1514" s="19"/>
      <c r="D1514" s="19"/>
      <c r="E1514" s="19">
        <v>1</v>
      </c>
      <c r="F1514" s="19">
        <v>1</v>
      </c>
    </row>
    <row r="1515" spans="1:6" x14ac:dyDescent="0.2">
      <c r="A1515" s="18">
        <v>1412794443</v>
      </c>
      <c r="B1515" s="19"/>
      <c r="C1515" s="19"/>
      <c r="D1515" s="19"/>
      <c r="E1515" s="19">
        <v>1</v>
      </c>
      <c r="F1515" s="19">
        <v>1</v>
      </c>
    </row>
    <row r="1516" spans="1:6" x14ac:dyDescent="0.2">
      <c r="A1516" s="18">
        <v>1412809644</v>
      </c>
      <c r="B1516" s="19"/>
      <c r="C1516" s="19">
        <v>1</v>
      </c>
      <c r="D1516" s="19"/>
      <c r="E1516" s="19"/>
      <c r="F1516" s="19">
        <v>1</v>
      </c>
    </row>
    <row r="1517" spans="1:6" x14ac:dyDescent="0.2">
      <c r="A1517" s="18">
        <v>1412835530</v>
      </c>
      <c r="B1517" s="19"/>
      <c r="C1517" s="19">
        <v>1</v>
      </c>
      <c r="D1517" s="19"/>
      <c r="E1517" s="19"/>
      <c r="F1517" s="19">
        <v>1</v>
      </c>
    </row>
    <row r="1518" spans="1:6" x14ac:dyDescent="0.2">
      <c r="A1518" s="18">
        <v>1412836990</v>
      </c>
      <c r="B1518" s="19"/>
      <c r="C1518" s="19"/>
      <c r="D1518" s="19"/>
      <c r="E1518" s="19">
        <v>1</v>
      </c>
      <c r="F1518" s="19">
        <v>1</v>
      </c>
    </row>
    <row r="1519" spans="1:6" x14ac:dyDescent="0.2">
      <c r="A1519" s="18">
        <v>1412845246</v>
      </c>
      <c r="B1519" s="19"/>
      <c r="C1519" s="19"/>
      <c r="D1519" s="19"/>
      <c r="E1519" s="19">
        <v>1</v>
      </c>
      <c r="F1519" s="19">
        <v>1</v>
      </c>
    </row>
    <row r="1520" spans="1:6" x14ac:dyDescent="0.2">
      <c r="A1520" s="18">
        <v>1412879366</v>
      </c>
      <c r="B1520" s="19"/>
      <c r="C1520" s="19">
        <v>1</v>
      </c>
      <c r="D1520" s="19"/>
      <c r="E1520" s="19"/>
      <c r="F1520" s="19">
        <v>1</v>
      </c>
    </row>
    <row r="1521" spans="1:6" x14ac:dyDescent="0.2">
      <c r="A1521" s="18">
        <v>1412885603</v>
      </c>
      <c r="B1521" s="19">
        <v>1</v>
      </c>
      <c r="C1521" s="19"/>
      <c r="D1521" s="19"/>
      <c r="E1521" s="19"/>
      <c r="F1521" s="19">
        <v>1</v>
      </c>
    </row>
    <row r="1522" spans="1:6" x14ac:dyDescent="0.2">
      <c r="A1522" s="18">
        <v>1412945440</v>
      </c>
      <c r="B1522" s="19"/>
      <c r="C1522" s="19">
        <v>1</v>
      </c>
      <c r="D1522" s="19"/>
      <c r="E1522" s="19"/>
      <c r="F1522" s="19">
        <v>1</v>
      </c>
    </row>
    <row r="1523" spans="1:6" x14ac:dyDescent="0.2">
      <c r="A1523" s="18">
        <v>1412954547</v>
      </c>
      <c r="B1523" s="19"/>
      <c r="C1523" s="19"/>
      <c r="D1523" s="19"/>
      <c r="E1523" s="19">
        <v>1</v>
      </c>
      <c r="F1523" s="19">
        <v>1</v>
      </c>
    </row>
    <row r="1524" spans="1:6" x14ac:dyDescent="0.2">
      <c r="A1524" s="18">
        <v>1412963279</v>
      </c>
      <c r="B1524" s="19"/>
      <c r="C1524" s="19">
        <v>1</v>
      </c>
      <c r="D1524" s="19"/>
      <c r="E1524" s="19"/>
      <c r="F1524" s="19">
        <v>1</v>
      </c>
    </row>
    <row r="1525" spans="1:6" x14ac:dyDescent="0.2">
      <c r="A1525" s="18">
        <v>1412966871</v>
      </c>
      <c r="B1525" s="19"/>
      <c r="C1525" s="19">
        <v>1</v>
      </c>
      <c r="D1525" s="19"/>
      <c r="E1525" s="19"/>
      <c r="F1525" s="19">
        <v>1</v>
      </c>
    </row>
    <row r="1526" spans="1:6" x14ac:dyDescent="0.2">
      <c r="A1526" s="18">
        <v>1413016216</v>
      </c>
      <c r="B1526" s="19"/>
      <c r="C1526" s="19"/>
      <c r="D1526" s="19"/>
      <c r="E1526" s="19">
        <v>1</v>
      </c>
      <c r="F1526" s="19">
        <v>1</v>
      </c>
    </row>
    <row r="1527" spans="1:6" x14ac:dyDescent="0.2">
      <c r="A1527" s="18">
        <v>1413053301</v>
      </c>
      <c r="B1527" s="19"/>
      <c r="C1527" s="19">
        <v>1</v>
      </c>
      <c r="D1527" s="19"/>
      <c r="E1527" s="19"/>
      <c r="F1527" s="19">
        <v>1</v>
      </c>
    </row>
    <row r="1528" spans="1:6" x14ac:dyDescent="0.2">
      <c r="A1528" s="18">
        <v>1413057980</v>
      </c>
      <c r="B1528" s="19">
        <v>1</v>
      </c>
      <c r="C1528" s="19"/>
      <c r="D1528" s="19"/>
      <c r="E1528" s="19"/>
      <c r="F1528" s="19">
        <v>1</v>
      </c>
    </row>
    <row r="1529" spans="1:6" x14ac:dyDescent="0.2">
      <c r="A1529" s="18">
        <v>1413058063</v>
      </c>
      <c r="B1529" s="19"/>
      <c r="C1529" s="19"/>
      <c r="D1529" s="19"/>
      <c r="E1529" s="19">
        <v>1</v>
      </c>
      <c r="F1529" s="19">
        <v>1</v>
      </c>
    </row>
    <row r="1530" spans="1:6" x14ac:dyDescent="0.2">
      <c r="A1530" s="18">
        <v>1413059689</v>
      </c>
      <c r="B1530" s="19"/>
      <c r="C1530" s="19">
        <v>1</v>
      </c>
      <c r="D1530" s="19"/>
      <c r="E1530" s="19"/>
      <c r="F1530" s="19">
        <v>1</v>
      </c>
    </row>
    <row r="1531" spans="1:6" x14ac:dyDescent="0.2">
      <c r="A1531" s="18">
        <v>1413065230</v>
      </c>
      <c r="B1531" s="19"/>
      <c r="C1531" s="19"/>
      <c r="D1531" s="19"/>
      <c r="E1531" s="19">
        <v>1</v>
      </c>
      <c r="F1531" s="19">
        <v>1</v>
      </c>
    </row>
    <row r="1532" spans="1:6" x14ac:dyDescent="0.2">
      <c r="A1532" s="18">
        <v>1413158063</v>
      </c>
      <c r="B1532" s="19"/>
      <c r="C1532" s="19"/>
      <c r="D1532" s="19"/>
      <c r="E1532" s="19">
        <v>1</v>
      </c>
      <c r="F1532" s="19">
        <v>1</v>
      </c>
    </row>
    <row r="1533" spans="1:6" x14ac:dyDescent="0.2">
      <c r="A1533" s="18">
        <v>1413236738</v>
      </c>
      <c r="B1533" s="19"/>
      <c r="C1533" s="19"/>
      <c r="D1533" s="19"/>
      <c r="E1533" s="19">
        <v>1</v>
      </c>
      <c r="F1533" s="19">
        <v>1</v>
      </c>
    </row>
    <row r="1534" spans="1:6" x14ac:dyDescent="0.2">
      <c r="A1534" s="18">
        <v>1413270690</v>
      </c>
      <c r="B1534" s="19"/>
      <c r="C1534" s="19">
        <v>1</v>
      </c>
      <c r="D1534" s="19"/>
      <c r="E1534" s="19"/>
      <c r="F1534" s="19">
        <v>1</v>
      </c>
    </row>
    <row r="1535" spans="1:6" x14ac:dyDescent="0.2">
      <c r="A1535" s="18">
        <v>1413286508</v>
      </c>
      <c r="B1535" s="19"/>
      <c r="C1535" s="19">
        <v>1</v>
      </c>
      <c r="D1535" s="19"/>
      <c r="E1535" s="19"/>
      <c r="F1535" s="19">
        <v>1</v>
      </c>
    </row>
    <row r="1536" spans="1:6" x14ac:dyDescent="0.2">
      <c r="A1536" s="18">
        <v>1413291655</v>
      </c>
      <c r="B1536" s="19"/>
      <c r="C1536" s="19">
        <v>1</v>
      </c>
      <c r="D1536" s="19"/>
      <c r="E1536" s="19"/>
      <c r="F1536" s="19">
        <v>1</v>
      </c>
    </row>
    <row r="1537" spans="1:6" x14ac:dyDescent="0.2">
      <c r="A1537" s="18">
        <v>1413295358</v>
      </c>
      <c r="B1537" s="19"/>
      <c r="C1537" s="19"/>
      <c r="D1537" s="19"/>
      <c r="E1537" s="19">
        <v>1</v>
      </c>
      <c r="F1537" s="19">
        <v>1</v>
      </c>
    </row>
    <row r="1538" spans="1:6" x14ac:dyDescent="0.2">
      <c r="A1538" s="18">
        <v>1413303628</v>
      </c>
      <c r="B1538" s="19"/>
      <c r="C1538" s="19">
        <v>1</v>
      </c>
      <c r="D1538" s="19"/>
      <c r="E1538" s="19"/>
      <c r="F1538" s="19">
        <v>1</v>
      </c>
    </row>
    <row r="1539" spans="1:6" x14ac:dyDescent="0.2">
      <c r="A1539" s="18">
        <v>1413308545</v>
      </c>
      <c r="B1539" s="19"/>
      <c r="C1539" s="19"/>
      <c r="D1539" s="19"/>
      <c r="E1539" s="19">
        <v>1</v>
      </c>
      <c r="F1539" s="19">
        <v>1</v>
      </c>
    </row>
    <row r="1540" spans="1:6" x14ac:dyDescent="0.2">
      <c r="A1540" s="18">
        <v>1413318600</v>
      </c>
      <c r="B1540" s="19"/>
      <c r="C1540" s="19">
        <v>1</v>
      </c>
      <c r="D1540" s="19"/>
      <c r="E1540" s="19"/>
      <c r="F1540" s="19">
        <v>1</v>
      </c>
    </row>
    <row r="1541" spans="1:6" x14ac:dyDescent="0.2">
      <c r="A1541" s="18">
        <v>1413326248</v>
      </c>
      <c r="B1541" s="19"/>
      <c r="C1541" s="19"/>
      <c r="D1541" s="19"/>
      <c r="E1541" s="19">
        <v>1</v>
      </c>
      <c r="F1541" s="19">
        <v>1</v>
      </c>
    </row>
    <row r="1542" spans="1:6" x14ac:dyDescent="0.2">
      <c r="A1542" s="18">
        <v>1413337043</v>
      </c>
      <c r="B1542" s="19">
        <v>1</v>
      </c>
      <c r="C1542" s="19"/>
      <c r="D1542" s="19"/>
      <c r="E1542" s="19"/>
      <c r="F1542" s="19">
        <v>1</v>
      </c>
    </row>
    <row r="1543" spans="1:6" x14ac:dyDescent="0.2">
      <c r="A1543" s="18">
        <v>1413341990</v>
      </c>
      <c r="B1543" s="19"/>
      <c r="C1543" s="19">
        <v>1</v>
      </c>
      <c r="D1543" s="19"/>
      <c r="E1543" s="19"/>
      <c r="F1543" s="19">
        <v>1</v>
      </c>
    </row>
    <row r="1544" spans="1:6" x14ac:dyDescent="0.2">
      <c r="A1544" s="18">
        <v>1413351559</v>
      </c>
      <c r="B1544" s="19"/>
      <c r="C1544" s="19">
        <v>1</v>
      </c>
      <c r="D1544" s="19"/>
      <c r="E1544" s="19"/>
      <c r="F1544" s="19">
        <v>1</v>
      </c>
    </row>
    <row r="1545" spans="1:6" x14ac:dyDescent="0.2">
      <c r="A1545" s="18">
        <v>1413356748</v>
      </c>
      <c r="B1545" s="19"/>
      <c r="C1545" s="19">
        <v>1</v>
      </c>
      <c r="D1545" s="19"/>
      <c r="E1545" s="19"/>
      <c r="F1545" s="19">
        <v>1</v>
      </c>
    </row>
    <row r="1546" spans="1:6" x14ac:dyDescent="0.2">
      <c r="A1546" s="18">
        <v>1413393391</v>
      </c>
      <c r="B1546" s="19"/>
      <c r="C1546" s="19">
        <v>1</v>
      </c>
      <c r="D1546" s="19"/>
      <c r="E1546" s="19"/>
      <c r="F1546" s="19">
        <v>1</v>
      </c>
    </row>
    <row r="1547" spans="1:6" x14ac:dyDescent="0.2">
      <c r="A1547" s="18">
        <v>1413404545</v>
      </c>
      <c r="B1547" s="19"/>
      <c r="C1547" s="19"/>
      <c r="D1547" s="19"/>
      <c r="E1547" s="19">
        <v>1</v>
      </c>
      <c r="F1547" s="19">
        <v>1</v>
      </c>
    </row>
    <row r="1548" spans="1:6" x14ac:dyDescent="0.2">
      <c r="A1548" s="18">
        <v>1413406695</v>
      </c>
      <c r="B1548" s="19"/>
      <c r="C1548" s="19"/>
      <c r="D1548" s="19"/>
      <c r="E1548" s="19">
        <v>1</v>
      </c>
      <c r="F1548" s="19">
        <v>1</v>
      </c>
    </row>
    <row r="1549" spans="1:6" x14ac:dyDescent="0.2">
      <c r="A1549" s="18">
        <v>1413412084</v>
      </c>
      <c r="B1549" s="19"/>
      <c r="C1549" s="19"/>
      <c r="D1549" s="19"/>
      <c r="E1549" s="19">
        <v>1</v>
      </c>
      <c r="F1549" s="19">
        <v>1</v>
      </c>
    </row>
    <row r="1550" spans="1:6" x14ac:dyDescent="0.2">
      <c r="A1550" s="18">
        <v>1413418934</v>
      </c>
      <c r="B1550" s="19"/>
      <c r="C1550" s="19">
        <v>1</v>
      </c>
      <c r="D1550" s="19"/>
      <c r="E1550" s="19"/>
      <c r="F1550" s="19">
        <v>1</v>
      </c>
    </row>
    <row r="1551" spans="1:6" x14ac:dyDescent="0.2">
      <c r="A1551" s="18">
        <v>1413432331</v>
      </c>
      <c r="B1551" s="19"/>
      <c r="C1551" s="19"/>
      <c r="D1551" s="19"/>
      <c r="E1551" s="19">
        <v>1</v>
      </c>
      <c r="F1551" s="19">
        <v>1</v>
      </c>
    </row>
    <row r="1552" spans="1:6" x14ac:dyDescent="0.2">
      <c r="A1552" s="18">
        <v>1413477228</v>
      </c>
      <c r="B1552" s="19"/>
      <c r="C1552" s="19">
        <v>1</v>
      </c>
      <c r="D1552" s="19"/>
      <c r="E1552" s="19"/>
      <c r="F1552" s="19">
        <v>1</v>
      </c>
    </row>
    <row r="1553" spans="1:6" x14ac:dyDescent="0.2">
      <c r="A1553" s="18">
        <v>1413493724</v>
      </c>
      <c r="B1553" s="19"/>
      <c r="C1553" s="19"/>
      <c r="D1553" s="19"/>
      <c r="E1553" s="19">
        <v>1</v>
      </c>
      <c r="F1553" s="19">
        <v>1</v>
      </c>
    </row>
    <row r="1554" spans="1:6" x14ac:dyDescent="0.2">
      <c r="A1554" s="18">
        <v>1413495722</v>
      </c>
      <c r="B1554" s="19"/>
      <c r="C1554" s="19">
        <v>1</v>
      </c>
      <c r="D1554" s="19"/>
      <c r="E1554" s="19"/>
      <c r="F1554" s="19">
        <v>1</v>
      </c>
    </row>
    <row r="1555" spans="1:6" x14ac:dyDescent="0.2">
      <c r="A1555" s="18">
        <v>1413518233</v>
      </c>
      <c r="B1555" s="19"/>
      <c r="C1555" s="19"/>
      <c r="D1555" s="19"/>
      <c r="E1555" s="19">
        <v>1</v>
      </c>
      <c r="F1555" s="19">
        <v>1</v>
      </c>
    </row>
    <row r="1556" spans="1:6" x14ac:dyDescent="0.2">
      <c r="A1556" s="18">
        <v>1413519073</v>
      </c>
      <c r="B1556" s="19"/>
      <c r="C1556" s="19">
        <v>1</v>
      </c>
      <c r="D1556" s="19"/>
      <c r="E1556" s="19"/>
      <c r="F1556" s="19">
        <v>1</v>
      </c>
    </row>
    <row r="1557" spans="1:6" x14ac:dyDescent="0.2">
      <c r="A1557" s="18">
        <v>1413527001</v>
      </c>
      <c r="B1557" s="19"/>
      <c r="C1557" s="19">
        <v>1</v>
      </c>
      <c r="D1557" s="19"/>
      <c r="E1557" s="19"/>
      <c r="F1557" s="19">
        <v>1</v>
      </c>
    </row>
    <row r="1558" spans="1:6" x14ac:dyDescent="0.2">
      <c r="A1558" s="18">
        <v>1413609292</v>
      </c>
      <c r="B1558" s="19"/>
      <c r="C1558" s="19">
        <v>1</v>
      </c>
      <c r="D1558" s="19"/>
      <c r="E1558" s="19"/>
      <c r="F1558" s="19">
        <v>1</v>
      </c>
    </row>
    <row r="1559" spans="1:6" x14ac:dyDescent="0.2">
      <c r="A1559" s="18">
        <v>1413674692</v>
      </c>
      <c r="B1559" s="19"/>
      <c r="C1559" s="19"/>
      <c r="D1559" s="19"/>
      <c r="E1559" s="19">
        <v>1</v>
      </c>
      <c r="F1559" s="19">
        <v>1</v>
      </c>
    </row>
    <row r="1560" spans="1:6" x14ac:dyDescent="0.2">
      <c r="A1560" s="18">
        <v>1413735806</v>
      </c>
      <c r="B1560" s="19"/>
      <c r="C1560" s="19"/>
      <c r="D1560" s="19"/>
      <c r="E1560" s="19">
        <v>1</v>
      </c>
      <c r="F1560" s="19">
        <v>1</v>
      </c>
    </row>
    <row r="1561" spans="1:6" x14ac:dyDescent="0.2">
      <c r="A1561" s="18">
        <v>1413759659</v>
      </c>
      <c r="B1561" s="19">
        <v>1</v>
      </c>
      <c r="C1561" s="19"/>
      <c r="D1561" s="19"/>
      <c r="E1561" s="19"/>
      <c r="F1561" s="19">
        <v>1</v>
      </c>
    </row>
    <row r="1562" spans="1:6" x14ac:dyDescent="0.2">
      <c r="A1562" s="18">
        <v>1413766384</v>
      </c>
      <c r="B1562" s="19"/>
      <c r="C1562" s="19"/>
      <c r="D1562" s="19"/>
      <c r="E1562" s="19">
        <v>1</v>
      </c>
      <c r="F1562" s="19">
        <v>1</v>
      </c>
    </row>
    <row r="1563" spans="1:6" x14ac:dyDescent="0.2">
      <c r="A1563" s="18">
        <v>1413790079</v>
      </c>
      <c r="B1563" s="19"/>
      <c r="C1563" s="19"/>
      <c r="D1563" s="19"/>
      <c r="E1563" s="19">
        <v>1</v>
      </c>
      <c r="F1563" s="19">
        <v>1</v>
      </c>
    </row>
    <row r="1564" spans="1:6" x14ac:dyDescent="0.2">
      <c r="A1564" s="18">
        <v>1413824447</v>
      </c>
      <c r="B1564" s="19"/>
      <c r="C1564" s="19"/>
      <c r="D1564" s="19"/>
      <c r="E1564" s="19">
        <v>1</v>
      </c>
      <c r="F1564" s="19">
        <v>1</v>
      </c>
    </row>
    <row r="1565" spans="1:6" x14ac:dyDescent="0.2">
      <c r="A1565" s="18">
        <v>1413827572</v>
      </c>
      <c r="B1565" s="19"/>
      <c r="C1565" s="19"/>
      <c r="D1565" s="19"/>
      <c r="E1565" s="19">
        <v>1</v>
      </c>
      <c r="F1565" s="19">
        <v>1</v>
      </c>
    </row>
    <row r="1566" spans="1:6" x14ac:dyDescent="0.2">
      <c r="A1566" s="18">
        <v>1413834007</v>
      </c>
      <c r="B1566" s="19"/>
      <c r="C1566" s="19"/>
      <c r="D1566" s="19"/>
      <c r="E1566" s="19">
        <v>1</v>
      </c>
      <c r="F1566" s="19">
        <v>1</v>
      </c>
    </row>
    <row r="1567" spans="1:6" x14ac:dyDescent="0.2">
      <c r="A1567" s="18">
        <v>1413838540</v>
      </c>
      <c r="B1567" s="19"/>
      <c r="C1567" s="19">
        <v>1</v>
      </c>
      <c r="D1567" s="19"/>
      <c r="E1567" s="19"/>
      <c r="F1567" s="19">
        <v>1</v>
      </c>
    </row>
    <row r="1568" spans="1:6" x14ac:dyDescent="0.2">
      <c r="A1568" s="18">
        <v>1413874798</v>
      </c>
      <c r="B1568" s="19"/>
      <c r="C1568" s="19"/>
      <c r="D1568" s="19"/>
      <c r="E1568" s="19">
        <v>1</v>
      </c>
      <c r="F1568" s="19">
        <v>1</v>
      </c>
    </row>
    <row r="1569" spans="1:6" x14ac:dyDescent="0.2">
      <c r="A1569" s="18">
        <v>1413900244</v>
      </c>
      <c r="B1569" s="19">
        <v>1</v>
      </c>
      <c r="C1569" s="19"/>
      <c r="D1569" s="19"/>
      <c r="E1569" s="19"/>
      <c r="F1569" s="19">
        <v>1</v>
      </c>
    </row>
    <row r="1570" spans="1:6" x14ac:dyDescent="0.2">
      <c r="A1570" s="18">
        <v>1413922018</v>
      </c>
      <c r="B1570" s="19"/>
      <c r="C1570" s="19"/>
      <c r="D1570" s="19"/>
      <c r="E1570" s="19">
        <v>1</v>
      </c>
      <c r="F1570" s="19">
        <v>1</v>
      </c>
    </row>
    <row r="1571" spans="1:6" x14ac:dyDescent="0.2">
      <c r="A1571" s="18">
        <v>1413986501</v>
      </c>
      <c r="B1571" s="19"/>
      <c r="C1571" s="19"/>
      <c r="D1571" s="19"/>
      <c r="E1571" s="19">
        <v>1</v>
      </c>
      <c r="F1571" s="19">
        <v>1</v>
      </c>
    </row>
    <row r="1572" spans="1:6" x14ac:dyDescent="0.2">
      <c r="A1572" s="18">
        <v>1413997393</v>
      </c>
      <c r="B1572" s="19"/>
      <c r="C1572" s="19"/>
      <c r="D1572" s="19"/>
      <c r="E1572" s="19">
        <v>1</v>
      </c>
      <c r="F1572" s="19">
        <v>1</v>
      </c>
    </row>
    <row r="1573" spans="1:6" x14ac:dyDescent="0.2">
      <c r="A1573" s="18">
        <v>1414008808</v>
      </c>
      <c r="B1573" s="19"/>
      <c r="C1573" s="19">
        <v>1</v>
      </c>
      <c r="D1573" s="19"/>
      <c r="E1573" s="19"/>
      <c r="F1573" s="19">
        <v>1</v>
      </c>
    </row>
    <row r="1574" spans="1:6" x14ac:dyDescent="0.2">
      <c r="A1574" s="18">
        <v>1414015049</v>
      </c>
      <c r="B1574" s="19"/>
      <c r="C1574" s="19"/>
      <c r="D1574" s="19"/>
      <c r="E1574" s="19">
        <v>1</v>
      </c>
      <c r="F1574" s="19">
        <v>1</v>
      </c>
    </row>
    <row r="1575" spans="1:6" x14ac:dyDescent="0.2">
      <c r="A1575" s="18">
        <v>1414018923</v>
      </c>
      <c r="B1575" s="19"/>
      <c r="C1575" s="19">
        <v>1</v>
      </c>
      <c r="D1575" s="19"/>
      <c r="E1575" s="19"/>
      <c r="F1575" s="19">
        <v>1</v>
      </c>
    </row>
    <row r="1576" spans="1:6" x14ac:dyDescent="0.2">
      <c r="A1576" s="18">
        <v>1414028490</v>
      </c>
      <c r="B1576" s="19"/>
      <c r="C1576" s="19"/>
      <c r="D1576" s="19"/>
      <c r="E1576" s="19">
        <v>1</v>
      </c>
      <c r="F1576" s="19">
        <v>1</v>
      </c>
    </row>
    <row r="1577" spans="1:6" x14ac:dyDescent="0.2">
      <c r="A1577" s="18">
        <v>1414041545</v>
      </c>
      <c r="B1577" s="19">
        <v>1</v>
      </c>
      <c r="C1577" s="19"/>
      <c r="D1577" s="19"/>
      <c r="E1577" s="19"/>
      <c r="F1577" s="19">
        <v>1</v>
      </c>
    </row>
    <row r="1578" spans="1:6" x14ac:dyDescent="0.2">
      <c r="A1578" s="18">
        <v>1414066434</v>
      </c>
      <c r="B1578" s="19"/>
      <c r="C1578" s="19">
        <v>1</v>
      </c>
      <c r="D1578" s="19"/>
      <c r="E1578" s="19"/>
      <c r="F1578" s="19">
        <v>1</v>
      </c>
    </row>
    <row r="1579" spans="1:6" x14ac:dyDescent="0.2">
      <c r="A1579" s="18">
        <v>1414108906</v>
      </c>
      <c r="B1579" s="19"/>
      <c r="C1579" s="19"/>
      <c r="D1579" s="19"/>
      <c r="E1579" s="19">
        <v>1</v>
      </c>
      <c r="F1579" s="19">
        <v>1</v>
      </c>
    </row>
    <row r="1580" spans="1:6" x14ac:dyDescent="0.2">
      <c r="A1580" s="18">
        <v>1414110593</v>
      </c>
      <c r="B1580" s="19"/>
      <c r="C1580" s="19">
        <v>1</v>
      </c>
      <c r="D1580" s="19"/>
      <c r="E1580" s="19"/>
      <c r="F1580" s="19">
        <v>1</v>
      </c>
    </row>
    <row r="1581" spans="1:6" x14ac:dyDescent="0.2">
      <c r="A1581" s="18">
        <v>1414164715</v>
      </c>
      <c r="B1581" s="19">
        <v>1</v>
      </c>
      <c r="C1581" s="19"/>
      <c r="D1581" s="19"/>
      <c r="E1581" s="19"/>
      <c r="F1581" s="19">
        <v>1</v>
      </c>
    </row>
    <row r="1582" spans="1:6" x14ac:dyDescent="0.2">
      <c r="A1582" s="18">
        <v>1414277578</v>
      </c>
      <c r="B1582" s="19"/>
      <c r="C1582" s="19"/>
      <c r="D1582" s="19"/>
      <c r="E1582" s="19">
        <v>1</v>
      </c>
      <c r="F1582" s="19">
        <v>1</v>
      </c>
    </row>
    <row r="1583" spans="1:6" x14ac:dyDescent="0.2">
      <c r="A1583" s="18">
        <v>1414342894</v>
      </c>
      <c r="B1583" s="19"/>
      <c r="C1583" s="19"/>
      <c r="D1583" s="19"/>
      <c r="E1583" s="19">
        <v>1</v>
      </c>
      <c r="F1583" s="19">
        <v>1</v>
      </c>
    </row>
    <row r="1584" spans="1:6" x14ac:dyDescent="0.2">
      <c r="A1584" s="18">
        <v>1414343571</v>
      </c>
      <c r="B1584" s="19"/>
      <c r="C1584" s="19">
        <v>1</v>
      </c>
      <c r="D1584" s="19"/>
      <c r="E1584" s="19"/>
      <c r="F1584" s="19">
        <v>1</v>
      </c>
    </row>
    <row r="1585" spans="1:6" x14ac:dyDescent="0.2">
      <c r="A1585" s="18">
        <v>1414351127</v>
      </c>
      <c r="B1585" s="19"/>
      <c r="C1585" s="19">
        <v>1</v>
      </c>
      <c r="D1585" s="19"/>
      <c r="E1585" s="19"/>
      <c r="F1585" s="19">
        <v>1</v>
      </c>
    </row>
    <row r="1586" spans="1:6" x14ac:dyDescent="0.2">
      <c r="A1586" s="18">
        <v>1414358778</v>
      </c>
      <c r="B1586" s="19">
        <v>1</v>
      </c>
      <c r="C1586" s="19"/>
      <c r="D1586" s="19"/>
      <c r="E1586" s="19"/>
      <c r="F1586" s="19">
        <v>1</v>
      </c>
    </row>
    <row r="1587" spans="1:6" x14ac:dyDescent="0.2">
      <c r="A1587" s="18">
        <v>1414368616</v>
      </c>
      <c r="B1587" s="19"/>
      <c r="C1587" s="19"/>
      <c r="D1587" s="19"/>
      <c r="E1587" s="19">
        <v>1</v>
      </c>
      <c r="F1587" s="19">
        <v>1</v>
      </c>
    </row>
    <row r="1588" spans="1:6" x14ac:dyDescent="0.2">
      <c r="A1588" s="18">
        <v>1414417240</v>
      </c>
      <c r="B1588" s="19"/>
      <c r="C1588" s="19"/>
      <c r="D1588" s="19"/>
      <c r="E1588" s="19">
        <v>1</v>
      </c>
      <c r="F1588" s="19">
        <v>1</v>
      </c>
    </row>
    <row r="1589" spans="1:6" x14ac:dyDescent="0.2">
      <c r="A1589" s="18">
        <v>1414438010</v>
      </c>
      <c r="B1589" s="19"/>
      <c r="C1589" s="19">
        <v>1</v>
      </c>
      <c r="D1589" s="19"/>
      <c r="E1589" s="19"/>
      <c r="F1589" s="19">
        <v>1</v>
      </c>
    </row>
    <row r="1590" spans="1:6" x14ac:dyDescent="0.2">
      <c r="A1590" s="18">
        <v>1414438177</v>
      </c>
      <c r="B1590" s="19"/>
      <c r="C1590" s="19">
        <v>1</v>
      </c>
      <c r="D1590" s="19"/>
      <c r="E1590" s="19"/>
      <c r="F1590" s="19">
        <v>1</v>
      </c>
    </row>
    <row r="1591" spans="1:6" x14ac:dyDescent="0.2">
      <c r="A1591" s="18">
        <v>1414456844</v>
      </c>
      <c r="B1591" s="19"/>
      <c r="C1591" s="19">
        <v>1</v>
      </c>
      <c r="D1591" s="19"/>
      <c r="E1591" s="19"/>
      <c r="F1591" s="19">
        <v>1</v>
      </c>
    </row>
    <row r="1592" spans="1:6" x14ac:dyDescent="0.2">
      <c r="A1592" s="18">
        <v>1414505137</v>
      </c>
      <c r="B1592" s="19"/>
      <c r="C1592" s="19">
        <v>1</v>
      </c>
      <c r="D1592" s="19"/>
      <c r="E1592" s="19"/>
      <c r="F1592" s="19">
        <v>1</v>
      </c>
    </row>
    <row r="1593" spans="1:6" x14ac:dyDescent="0.2">
      <c r="A1593" s="18">
        <v>1414506083</v>
      </c>
      <c r="B1593" s="19"/>
      <c r="C1593" s="19"/>
      <c r="D1593" s="19"/>
      <c r="E1593" s="19">
        <v>1</v>
      </c>
      <c r="F1593" s="19">
        <v>1</v>
      </c>
    </row>
    <row r="1594" spans="1:6" x14ac:dyDescent="0.2">
      <c r="A1594" s="18">
        <v>1414511307</v>
      </c>
      <c r="B1594" s="19"/>
      <c r="C1594" s="19">
        <v>1</v>
      </c>
      <c r="D1594" s="19"/>
      <c r="E1594" s="19"/>
      <c r="F1594" s="19">
        <v>1</v>
      </c>
    </row>
    <row r="1595" spans="1:6" x14ac:dyDescent="0.2">
      <c r="A1595" s="18">
        <v>1414514153</v>
      </c>
      <c r="B1595" s="19"/>
      <c r="C1595" s="19"/>
      <c r="D1595" s="19"/>
      <c r="E1595" s="19">
        <v>1</v>
      </c>
      <c r="F1595" s="19">
        <v>1</v>
      </c>
    </row>
    <row r="1596" spans="1:6" x14ac:dyDescent="0.2">
      <c r="A1596" s="18">
        <v>1414531440</v>
      </c>
      <c r="B1596" s="19"/>
      <c r="C1596" s="19">
        <v>1</v>
      </c>
      <c r="D1596" s="19"/>
      <c r="E1596" s="19"/>
      <c r="F1596" s="19">
        <v>1</v>
      </c>
    </row>
    <row r="1597" spans="1:6" x14ac:dyDescent="0.2">
      <c r="A1597" s="18">
        <v>1414538031</v>
      </c>
      <c r="B1597" s="19"/>
      <c r="C1597" s="19">
        <v>1</v>
      </c>
      <c r="D1597" s="19"/>
      <c r="E1597" s="19"/>
      <c r="F1597" s="19">
        <v>1</v>
      </c>
    </row>
    <row r="1598" spans="1:6" x14ac:dyDescent="0.2">
      <c r="A1598" s="18">
        <v>1414549697</v>
      </c>
      <c r="B1598" s="19"/>
      <c r="C1598" s="19">
        <v>1</v>
      </c>
      <c r="D1598" s="19"/>
      <c r="E1598" s="19"/>
      <c r="F1598" s="19">
        <v>1</v>
      </c>
    </row>
    <row r="1599" spans="1:6" x14ac:dyDescent="0.2">
      <c r="A1599" s="18">
        <v>1414577969</v>
      </c>
      <c r="B1599" s="19"/>
      <c r="C1599" s="19">
        <v>1</v>
      </c>
      <c r="D1599" s="19"/>
      <c r="E1599" s="19"/>
      <c r="F1599" s="19">
        <v>1</v>
      </c>
    </row>
    <row r="1600" spans="1:6" x14ac:dyDescent="0.2">
      <c r="A1600" s="18">
        <v>1414584045</v>
      </c>
      <c r="B1600" s="19"/>
      <c r="C1600" s="19"/>
      <c r="D1600" s="19"/>
      <c r="E1600" s="19">
        <v>1</v>
      </c>
      <c r="F1600" s="19">
        <v>1</v>
      </c>
    </row>
    <row r="1601" spans="1:6" x14ac:dyDescent="0.2">
      <c r="A1601" s="18">
        <v>1414591364</v>
      </c>
      <c r="B1601" s="19"/>
      <c r="C1601" s="19">
        <v>1</v>
      </c>
      <c r="D1601" s="19"/>
      <c r="E1601" s="19"/>
      <c r="F1601" s="19">
        <v>1</v>
      </c>
    </row>
    <row r="1602" spans="1:6" x14ac:dyDescent="0.2">
      <c r="A1602" s="18">
        <v>1414599601</v>
      </c>
      <c r="B1602" s="19"/>
      <c r="C1602" s="19">
        <v>1</v>
      </c>
      <c r="D1602" s="19"/>
      <c r="E1602" s="19"/>
      <c r="F1602" s="19">
        <v>1</v>
      </c>
    </row>
    <row r="1603" spans="1:6" x14ac:dyDescent="0.2">
      <c r="A1603" s="18">
        <v>1414599886</v>
      </c>
      <c r="B1603" s="19"/>
      <c r="C1603" s="19"/>
      <c r="D1603" s="19"/>
      <c r="E1603" s="19">
        <v>1</v>
      </c>
      <c r="F1603" s="19">
        <v>1</v>
      </c>
    </row>
    <row r="1604" spans="1:6" x14ac:dyDescent="0.2">
      <c r="A1604" s="18">
        <v>1414605776</v>
      </c>
      <c r="B1604" s="19"/>
      <c r="C1604" s="19"/>
      <c r="D1604" s="19"/>
      <c r="E1604" s="19">
        <v>1</v>
      </c>
      <c r="F1604" s="19">
        <v>1</v>
      </c>
    </row>
    <row r="1605" spans="1:6" x14ac:dyDescent="0.2">
      <c r="A1605" s="18">
        <v>1414610126</v>
      </c>
      <c r="B1605" s="19"/>
      <c r="C1605" s="19"/>
      <c r="D1605" s="19"/>
      <c r="E1605" s="19">
        <v>1</v>
      </c>
      <c r="F1605" s="19">
        <v>1</v>
      </c>
    </row>
    <row r="1606" spans="1:6" x14ac:dyDescent="0.2">
      <c r="A1606" s="18">
        <v>1414683652</v>
      </c>
      <c r="B1606" s="19"/>
      <c r="C1606" s="19">
        <v>1</v>
      </c>
      <c r="D1606" s="19"/>
      <c r="E1606" s="19"/>
      <c r="F1606" s="19">
        <v>1</v>
      </c>
    </row>
    <row r="1607" spans="1:6" x14ac:dyDescent="0.2">
      <c r="A1607" s="18">
        <v>1414700390</v>
      </c>
      <c r="B1607" s="19"/>
      <c r="C1607" s="19">
        <v>1</v>
      </c>
      <c r="D1607" s="19"/>
      <c r="E1607" s="19"/>
      <c r="F1607" s="19">
        <v>1</v>
      </c>
    </row>
    <row r="1608" spans="1:6" x14ac:dyDescent="0.2">
      <c r="A1608" s="18">
        <v>1414725915</v>
      </c>
      <c r="B1608" s="19"/>
      <c r="C1608" s="19"/>
      <c r="D1608" s="19"/>
      <c r="E1608" s="19">
        <v>1</v>
      </c>
      <c r="F1608" s="19">
        <v>1</v>
      </c>
    </row>
    <row r="1609" spans="1:6" x14ac:dyDescent="0.2">
      <c r="A1609" s="18">
        <v>1414738994</v>
      </c>
      <c r="B1609" s="19"/>
      <c r="C1609" s="19"/>
      <c r="D1609" s="19"/>
      <c r="E1609" s="19">
        <v>1</v>
      </c>
      <c r="F1609" s="19">
        <v>1</v>
      </c>
    </row>
    <row r="1610" spans="1:6" x14ac:dyDescent="0.2">
      <c r="A1610" s="18">
        <v>1414765794</v>
      </c>
      <c r="B1610" s="19"/>
      <c r="C1610" s="19"/>
      <c r="D1610" s="19"/>
      <c r="E1610" s="19">
        <v>1</v>
      </c>
      <c r="F1610" s="19">
        <v>1</v>
      </c>
    </row>
    <row r="1611" spans="1:6" x14ac:dyDescent="0.2">
      <c r="A1611" s="18">
        <v>1414778662</v>
      </c>
      <c r="B1611" s="19"/>
      <c r="C1611" s="19"/>
      <c r="D1611" s="19"/>
      <c r="E1611" s="19">
        <v>1</v>
      </c>
      <c r="F1611" s="19">
        <v>1</v>
      </c>
    </row>
    <row r="1612" spans="1:6" x14ac:dyDescent="0.2">
      <c r="A1612" s="18">
        <v>1414781945</v>
      </c>
      <c r="B1612" s="19"/>
      <c r="C1612" s="19"/>
      <c r="D1612" s="19"/>
      <c r="E1612" s="19">
        <v>1</v>
      </c>
      <c r="F1612" s="19">
        <v>1</v>
      </c>
    </row>
    <row r="1613" spans="1:6" x14ac:dyDescent="0.2">
      <c r="A1613" s="18">
        <v>1414845587</v>
      </c>
      <c r="B1613" s="19"/>
      <c r="C1613" s="19"/>
      <c r="D1613" s="19"/>
      <c r="E1613" s="19">
        <v>1</v>
      </c>
      <c r="F1613" s="19">
        <v>1</v>
      </c>
    </row>
    <row r="1614" spans="1:6" x14ac:dyDescent="0.2">
      <c r="A1614" s="18">
        <v>1414872488</v>
      </c>
      <c r="B1614" s="19"/>
      <c r="C1614" s="19"/>
      <c r="D1614" s="19"/>
      <c r="E1614" s="19">
        <v>1</v>
      </c>
      <c r="F1614" s="19">
        <v>1</v>
      </c>
    </row>
    <row r="1615" spans="1:6" x14ac:dyDescent="0.2">
      <c r="A1615" s="18">
        <v>1414879161</v>
      </c>
      <c r="B1615" s="19"/>
      <c r="C1615" s="19">
        <v>1</v>
      </c>
      <c r="D1615" s="19"/>
      <c r="E1615" s="19"/>
      <c r="F1615" s="19">
        <v>1</v>
      </c>
    </row>
    <row r="1616" spans="1:6" x14ac:dyDescent="0.2">
      <c r="A1616" s="18">
        <v>1414889665</v>
      </c>
      <c r="B1616" s="19"/>
      <c r="C1616" s="19">
        <v>1</v>
      </c>
      <c r="D1616" s="19"/>
      <c r="E1616" s="19"/>
      <c r="F1616" s="19">
        <v>1</v>
      </c>
    </row>
    <row r="1617" spans="1:6" x14ac:dyDescent="0.2">
      <c r="A1617" s="18">
        <v>1414897935</v>
      </c>
      <c r="B1617" s="19"/>
      <c r="C1617" s="19">
        <v>1</v>
      </c>
      <c r="D1617" s="19"/>
      <c r="E1617" s="19"/>
      <c r="F1617" s="19">
        <v>1</v>
      </c>
    </row>
    <row r="1618" spans="1:6" x14ac:dyDescent="0.2">
      <c r="A1618" s="18">
        <v>1414975346</v>
      </c>
      <c r="B1618" s="19"/>
      <c r="C1618" s="19"/>
      <c r="D1618" s="19"/>
      <c r="E1618" s="19">
        <v>1</v>
      </c>
      <c r="F1618" s="19">
        <v>1</v>
      </c>
    </row>
    <row r="1619" spans="1:6" x14ac:dyDescent="0.2">
      <c r="A1619" s="18">
        <v>1414992860</v>
      </c>
      <c r="B1619" s="19"/>
      <c r="C1619" s="19">
        <v>1</v>
      </c>
      <c r="D1619" s="19"/>
      <c r="E1619" s="19"/>
      <c r="F1619" s="19">
        <v>1</v>
      </c>
    </row>
    <row r="1620" spans="1:6" x14ac:dyDescent="0.2">
      <c r="A1620" s="18">
        <v>1415028506</v>
      </c>
      <c r="B1620" s="19"/>
      <c r="C1620" s="19"/>
      <c r="D1620" s="19"/>
      <c r="E1620" s="19">
        <v>1</v>
      </c>
      <c r="F1620" s="19">
        <v>1</v>
      </c>
    </row>
    <row r="1621" spans="1:6" x14ac:dyDescent="0.2">
      <c r="A1621" s="18">
        <v>1415031043</v>
      </c>
      <c r="B1621" s="19"/>
      <c r="C1621" s="19"/>
      <c r="D1621" s="19"/>
      <c r="E1621" s="19">
        <v>1</v>
      </c>
      <c r="F1621" s="19">
        <v>1</v>
      </c>
    </row>
    <row r="1622" spans="1:6" x14ac:dyDescent="0.2">
      <c r="A1622" s="18">
        <v>1415050395</v>
      </c>
      <c r="B1622" s="19">
        <v>1</v>
      </c>
      <c r="C1622" s="19"/>
      <c r="D1622" s="19"/>
      <c r="E1622" s="19"/>
      <c r="F1622" s="19">
        <v>1</v>
      </c>
    </row>
    <row r="1623" spans="1:6" x14ac:dyDescent="0.2">
      <c r="A1623" s="18">
        <v>1415053749</v>
      </c>
      <c r="B1623" s="19"/>
      <c r="C1623" s="19">
        <v>1</v>
      </c>
      <c r="D1623" s="19"/>
      <c r="E1623" s="19"/>
      <c r="F1623" s="19">
        <v>1</v>
      </c>
    </row>
    <row r="1624" spans="1:6" x14ac:dyDescent="0.2">
      <c r="A1624" s="18">
        <v>1415064699</v>
      </c>
      <c r="B1624" s="19"/>
      <c r="C1624" s="19">
        <v>1</v>
      </c>
      <c r="D1624" s="19"/>
      <c r="E1624" s="19"/>
      <c r="F1624" s="19">
        <v>1</v>
      </c>
    </row>
    <row r="1625" spans="1:6" x14ac:dyDescent="0.2">
      <c r="A1625" s="18">
        <v>1415098734</v>
      </c>
      <c r="B1625" s="19">
        <v>1</v>
      </c>
      <c r="C1625" s="19"/>
      <c r="D1625" s="19"/>
      <c r="E1625" s="19"/>
      <c r="F1625" s="19">
        <v>1</v>
      </c>
    </row>
    <row r="1626" spans="1:6" x14ac:dyDescent="0.2">
      <c r="A1626" s="18">
        <v>1415125088</v>
      </c>
      <c r="B1626" s="19"/>
      <c r="C1626" s="19"/>
      <c r="D1626" s="19"/>
      <c r="E1626" s="19">
        <v>1</v>
      </c>
      <c r="F1626" s="19">
        <v>1</v>
      </c>
    </row>
    <row r="1627" spans="1:6" x14ac:dyDescent="0.2">
      <c r="A1627" s="18">
        <v>1415140480</v>
      </c>
      <c r="B1627" s="19"/>
      <c r="C1627" s="19">
        <v>1</v>
      </c>
      <c r="D1627" s="19"/>
      <c r="E1627" s="19"/>
      <c r="F1627" s="19">
        <v>1</v>
      </c>
    </row>
    <row r="1628" spans="1:6" x14ac:dyDescent="0.2">
      <c r="A1628" s="18">
        <v>1415145781</v>
      </c>
      <c r="B1628" s="19"/>
      <c r="C1628" s="19">
        <v>1</v>
      </c>
      <c r="D1628" s="19"/>
      <c r="E1628" s="19"/>
      <c r="F1628" s="19">
        <v>1</v>
      </c>
    </row>
    <row r="1629" spans="1:6" x14ac:dyDescent="0.2">
      <c r="A1629" s="18">
        <v>1415149159</v>
      </c>
      <c r="B1629" s="19"/>
      <c r="C1629" s="19">
        <v>1</v>
      </c>
      <c r="D1629" s="19"/>
      <c r="E1629" s="19"/>
      <c r="F1629" s="19">
        <v>1</v>
      </c>
    </row>
    <row r="1630" spans="1:6" x14ac:dyDescent="0.2">
      <c r="A1630" s="18">
        <v>1415193366</v>
      </c>
      <c r="B1630" s="19"/>
      <c r="C1630" s="19"/>
      <c r="D1630" s="19"/>
      <c r="E1630" s="19">
        <v>1</v>
      </c>
      <c r="F1630" s="19">
        <v>1</v>
      </c>
    </row>
    <row r="1631" spans="1:6" x14ac:dyDescent="0.2">
      <c r="A1631" s="18">
        <v>1415194553</v>
      </c>
      <c r="B1631" s="19"/>
      <c r="C1631" s="19"/>
      <c r="D1631" s="19"/>
      <c r="E1631" s="19">
        <v>1</v>
      </c>
      <c r="F1631" s="19">
        <v>1</v>
      </c>
    </row>
    <row r="1632" spans="1:6" x14ac:dyDescent="0.2">
      <c r="A1632" s="18">
        <v>1415208435</v>
      </c>
      <c r="B1632" s="19"/>
      <c r="C1632" s="19">
        <v>1</v>
      </c>
      <c r="D1632" s="19"/>
      <c r="E1632" s="19"/>
      <c r="F1632" s="19">
        <v>1</v>
      </c>
    </row>
    <row r="1633" spans="1:6" x14ac:dyDescent="0.2">
      <c r="A1633" s="18">
        <v>1415212229</v>
      </c>
      <c r="B1633" s="19"/>
      <c r="C1633" s="19">
        <v>1</v>
      </c>
      <c r="D1633" s="19"/>
      <c r="E1633" s="19"/>
      <c r="F1633" s="19">
        <v>1</v>
      </c>
    </row>
    <row r="1634" spans="1:6" x14ac:dyDescent="0.2">
      <c r="A1634" s="18">
        <v>1415228325</v>
      </c>
      <c r="B1634" s="19"/>
      <c r="C1634" s="19">
        <v>1</v>
      </c>
      <c r="D1634" s="19"/>
      <c r="E1634" s="19"/>
      <c r="F1634" s="19">
        <v>1</v>
      </c>
    </row>
    <row r="1635" spans="1:6" x14ac:dyDescent="0.2">
      <c r="A1635" s="18">
        <v>1415292304</v>
      </c>
      <c r="B1635" s="19"/>
      <c r="C1635" s="19"/>
      <c r="D1635" s="19"/>
      <c r="E1635" s="19">
        <v>1</v>
      </c>
      <c r="F1635" s="19">
        <v>1</v>
      </c>
    </row>
    <row r="1636" spans="1:6" x14ac:dyDescent="0.2">
      <c r="A1636" s="18">
        <v>1415328259</v>
      </c>
      <c r="B1636" s="19"/>
      <c r="C1636" s="19">
        <v>1</v>
      </c>
      <c r="D1636" s="19"/>
      <c r="E1636" s="19"/>
      <c r="F1636" s="19">
        <v>1</v>
      </c>
    </row>
    <row r="1637" spans="1:6" x14ac:dyDescent="0.2">
      <c r="A1637" s="18">
        <v>1415341464</v>
      </c>
      <c r="B1637" s="19"/>
      <c r="C1637" s="19">
        <v>1</v>
      </c>
      <c r="D1637" s="19"/>
      <c r="E1637" s="19"/>
      <c r="F1637" s="19">
        <v>1</v>
      </c>
    </row>
    <row r="1638" spans="1:6" x14ac:dyDescent="0.2">
      <c r="A1638" s="18">
        <v>1415343874</v>
      </c>
      <c r="B1638" s="19"/>
      <c r="C1638" s="19"/>
      <c r="D1638" s="19"/>
      <c r="E1638" s="19">
        <v>1</v>
      </c>
      <c r="F1638" s="19">
        <v>1</v>
      </c>
    </row>
    <row r="1639" spans="1:6" x14ac:dyDescent="0.2">
      <c r="A1639" s="18">
        <v>1415392666</v>
      </c>
      <c r="B1639" s="19"/>
      <c r="C1639" s="19"/>
      <c r="D1639" s="19"/>
      <c r="E1639" s="19">
        <v>1</v>
      </c>
      <c r="F1639" s="19">
        <v>1</v>
      </c>
    </row>
    <row r="1640" spans="1:6" x14ac:dyDescent="0.2">
      <c r="A1640" s="18">
        <v>1415398197</v>
      </c>
      <c r="B1640" s="19"/>
      <c r="C1640" s="19"/>
      <c r="D1640" s="19"/>
      <c r="E1640" s="19">
        <v>1</v>
      </c>
      <c r="F1640" s="19">
        <v>1</v>
      </c>
    </row>
    <row r="1641" spans="1:6" x14ac:dyDescent="0.2">
      <c r="A1641" s="18">
        <v>1415464906</v>
      </c>
      <c r="B1641" s="19"/>
      <c r="C1641" s="19"/>
      <c r="D1641" s="19"/>
      <c r="E1641" s="19">
        <v>1</v>
      </c>
      <c r="F1641" s="19">
        <v>1</v>
      </c>
    </row>
    <row r="1642" spans="1:6" x14ac:dyDescent="0.2">
      <c r="A1642" s="18">
        <v>1415472953</v>
      </c>
      <c r="B1642" s="19"/>
      <c r="C1642" s="19"/>
      <c r="D1642" s="19"/>
      <c r="E1642" s="19">
        <v>1</v>
      </c>
      <c r="F1642" s="19">
        <v>1</v>
      </c>
    </row>
    <row r="1643" spans="1:6" x14ac:dyDescent="0.2">
      <c r="A1643" s="18">
        <v>1415488887</v>
      </c>
      <c r="B1643" s="19"/>
      <c r="C1643" s="19">
        <v>1</v>
      </c>
      <c r="D1643" s="19"/>
      <c r="E1643" s="19"/>
      <c r="F1643" s="19">
        <v>1</v>
      </c>
    </row>
    <row r="1644" spans="1:6" x14ac:dyDescent="0.2">
      <c r="A1644" s="18">
        <v>1415499128</v>
      </c>
      <c r="B1644" s="19"/>
      <c r="C1644" s="19">
        <v>1</v>
      </c>
      <c r="D1644" s="19"/>
      <c r="E1644" s="19"/>
      <c r="F1644" s="19">
        <v>1</v>
      </c>
    </row>
    <row r="1645" spans="1:6" x14ac:dyDescent="0.2">
      <c r="A1645" s="18">
        <v>1415585474</v>
      </c>
      <c r="B1645" s="19"/>
      <c r="C1645" s="19"/>
      <c r="D1645" s="19"/>
      <c r="E1645" s="19">
        <v>1</v>
      </c>
      <c r="F1645" s="19">
        <v>1</v>
      </c>
    </row>
    <row r="1646" spans="1:6" x14ac:dyDescent="0.2">
      <c r="A1646" s="18">
        <v>1415591325</v>
      </c>
      <c r="B1646" s="19">
        <v>1</v>
      </c>
      <c r="C1646" s="19"/>
      <c r="D1646" s="19"/>
      <c r="E1646" s="19"/>
      <c r="F1646" s="19">
        <v>1</v>
      </c>
    </row>
    <row r="1647" spans="1:6" x14ac:dyDescent="0.2">
      <c r="A1647" s="18">
        <v>1415644395</v>
      </c>
      <c r="B1647" s="19"/>
      <c r="C1647" s="19">
        <v>1</v>
      </c>
      <c r="D1647" s="19"/>
      <c r="E1647" s="19"/>
      <c r="F1647" s="19">
        <v>1</v>
      </c>
    </row>
    <row r="1648" spans="1:6" x14ac:dyDescent="0.2">
      <c r="A1648" s="18">
        <v>1415652552</v>
      </c>
      <c r="B1648" s="19"/>
      <c r="C1648" s="19"/>
      <c r="D1648" s="19"/>
      <c r="E1648" s="19">
        <v>1</v>
      </c>
      <c r="F1648" s="19">
        <v>1</v>
      </c>
    </row>
    <row r="1649" spans="1:6" x14ac:dyDescent="0.2">
      <c r="A1649" s="18">
        <v>1415660390</v>
      </c>
      <c r="B1649" s="19"/>
      <c r="C1649" s="19">
        <v>1</v>
      </c>
      <c r="D1649" s="19"/>
      <c r="E1649" s="19"/>
      <c r="F1649" s="19">
        <v>1</v>
      </c>
    </row>
    <row r="1650" spans="1:6" x14ac:dyDescent="0.2">
      <c r="A1650" s="18">
        <v>1415661067</v>
      </c>
      <c r="B1650" s="19"/>
      <c r="C1650" s="19"/>
      <c r="D1650" s="19"/>
      <c r="E1650" s="19">
        <v>1</v>
      </c>
      <c r="F1650" s="19">
        <v>1</v>
      </c>
    </row>
    <row r="1651" spans="1:6" x14ac:dyDescent="0.2">
      <c r="A1651" s="18">
        <v>1415683702</v>
      </c>
      <c r="B1651" s="19">
        <v>1</v>
      </c>
      <c r="C1651" s="19"/>
      <c r="D1651" s="19"/>
      <c r="E1651" s="19"/>
      <c r="F1651" s="19">
        <v>1</v>
      </c>
    </row>
    <row r="1652" spans="1:6" x14ac:dyDescent="0.2">
      <c r="A1652" s="18">
        <v>1415711095</v>
      </c>
      <c r="B1652" s="19"/>
      <c r="C1652" s="19">
        <v>1</v>
      </c>
      <c r="D1652" s="19"/>
      <c r="E1652" s="19"/>
      <c r="F1652" s="19">
        <v>1</v>
      </c>
    </row>
    <row r="1653" spans="1:6" x14ac:dyDescent="0.2">
      <c r="A1653" s="18">
        <v>1415723470</v>
      </c>
      <c r="B1653" s="19">
        <v>1</v>
      </c>
      <c r="C1653" s="19"/>
      <c r="D1653" s="19"/>
      <c r="E1653" s="19"/>
      <c r="F1653" s="19">
        <v>1</v>
      </c>
    </row>
    <row r="1654" spans="1:6" x14ac:dyDescent="0.2">
      <c r="A1654" s="18">
        <v>1415726460</v>
      </c>
      <c r="B1654" s="19">
        <v>1</v>
      </c>
      <c r="C1654" s="19"/>
      <c r="D1654" s="19"/>
      <c r="E1654" s="19"/>
      <c r="F1654" s="19">
        <v>1</v>
      </c>
    </row>
    <row r="1655" spans="1:6" x14ac:dyDescent="0.2">
      <c r="A1655" s="18">
        <v>1415736424</v>
      </c>
      <c r="B1655" s="19">
        <v>1</v>
      </c>
      <c r="C1655" s="19"/>
      <c r="D1655" s="19"/>
      <c r="E1655" s="19"/>
      <c r="F1655" s="19">
        <v>1</v>
      </c>
    </row>
    <row r="1656" spans="1:6" x14ac:dyDescent="0.2">
      <c r="A1656" s="18">
        <v>1415737515</v>
      </c>
      <c r="B1656" s="19"/>
      <c r="C1656" s="19"/>
      <c r="D1656" s="19"/>
      <c r="E1656" s="19">
        <v>1</v>
      </c>
      <c r="F1656" s="19">
        <v>1</v>
      </c>
    </row>
    <row r="1657" spans="1:6" x14ac:dyDescent="0.2">
      <c r="A1657" s="18">
        <v>1415750615</v>
      </c>
      <c r="B1657" s="19">
        <v>1</v>
      </c>
      <c r="C1657" s="19"/>
      <c r="D1657" s="19"/>
      <c r="E1657" s="19"/>
      <c r="F1657" s="19">
        <v>1</v>
      </c>
    </row>
    <row r="1658" spans="1:6" x14ac:dyDescent="0.2">
      <c r="A1658" s="18">
        <v>1415824513</v>
      </c>
      <c r="B1658" s="19"/>
      <c r="C1658" s="19"/>
      <c r="D1658" s="19"/>
      <c r="E1658" s="19">
        <v>1</v>
      </c>
      <c r="F1658" s="19">
        <v>1</v>
      </c>
    </row>
    <row r="1659" spans="1:6" x14ac:dyDescent="0.2">
      <c r="A1659" s="18">
        <v>1415825028</v>
      </c>
      <c r="B1659" s="19">
        <v>1</v>
      </c>
      <c r="C1659" s="19"/>
      <c r="D1659" s="19"/>
      <c r="E1659" s="19"/>
      <c r="F1659" s="19">
        <v>1</v>
      </c>
    </row>
    <row r="1660" spans="1:6" x14ac:dyDescent="0.2">
      <c r="A1660" s="18">
        <v>1415838311</v>
      </c>
      <c r="B1660" s="19"/>
      <c r="C1660" s="19"/>
      <c r="D1660" s="19"/>
      <c r="E1660" s="19">
        <v>1</v>
      </c>
      <c r="F1660" s="19">
        <v>1</v>
      </c>
    </row>
    <row r="1661" spans="1:6" x14ac:dyDescent="0.2">
      <c r="A1661" s="18">
        <v>1415858403</v>
      </c>
      <c r="B1661" s="19"/>
      <c r="C1661" s="19">
        <v>1</v>
      </c>
      <c r="D1661" s="19"/>
      <c r="E1661" s="19"/>
      <c r="F1661" s="19">
        <v>1</v>
      </c>
    </row>
    <row r="1662" spans="1:6" x14ac:dyDescent="0.2">
      <c r="A1662" s="18">
        <v>1415910506</v>
      </c>
      <c r="B1662" s="19">
        <v>1</v>
      </c>
      <c r="C1662" s="19"/>
      <c r="D1662" s="19"/>
      <c r="E1662" s="19"/>
      <c r="F1662" s="19">
        <v>1</v>
      </c>
    </row>
    <row r="1663" spans="1:6" x14ac:dyDescent="0.2">
      <c r="A1663" s="18">
        <v>1415918965</v>
      </c>
      <c r="B1663" s="19"/>
      <c r="C1663" s="19">
        <v>1</v>
      </c>
      <c r="D1663" s="19"/>
      <c r="E1663" s="19"/>
      <c r="F1663" s="19">
        <v>1</v>
      </c>
    </row>
    <row r="1664" spans="1:6" x14ac:dyDescent="0.2">
      <c r="A1664" s="18">
        <v>1415988591</v>
      </c>
      <c r="B1664" s="19"/>
      <c r="C1664" s="19"/>
      <c r="D1664" s="19"/>
      <c r="E1664" s="19">
        <v>1</v>
      </c>
      <c r="F1664" s="19">
        <v>1</v>
      </c>
    </row>
    <row r="1665" spans="1:6" x14ac:dyDescent="0.2">
      <c r="A1665" s="18">
        <v>1415995234</v>
      </c>
      <c r="B1665" s="19"/>
      <c r="C1665" s="19">
        <v>1</v>
      </c>
      <c r="D1665" s="19"/>
      <c r="E1665" s="19"/>
      <c r="F1665" s="19">
        <v>1</v>
      </c>
    </row>
    <row r="1666" spans="1:6" x14ac:dyDescent="0.2">
      <c r="A1666" s="18">
        <v>1416034228</v>
      </c>
      <c r="B1666" s="19"/>
      <c r="C1666" s="19">
        <v>1</v>
      </c>
      <c r="D1666" s="19"/>
      <c r="E1666" s="19"/>
      <c r="F1666" s="19">
        <v>1</v>
      </c>
    </row>
    <row r="1667" spans="1:6" x14ac:dyDescent="0.2">
      <c r="A1667" s="18">
        <v>1416057177</v>
      </c>
      <c r="B1667" s="19"/>
      <c r="C1667" s="19">
        <v>1</v>
      </c>
      <c r="D1667" s="19"/>
      <c r="E1667" s="19"/>
      <c r="F1667" s="19">
        <v>1</v>
      </c>
    </row>
    <row r="1668" spans="1:6" x14ac:dyDescent="0.2">
      <c r="A1668" s="18">
        <v>1416127967</v>
      </c>
      <c r="B1668" s="19"/>
      <c r="C1668" s="19">
        <v>1</v>
      </c>
      <c r="D1668" s="19"/>
      <c r="E1668" s="19"/>
      <c r="F1668" s="19">
        <v>1</v>
      </c>
    </row>
    <row r="1669" spans="1:6" x14ac:dyDescent="0.2">
      <c r="A1669" s="18">
        <v>1416192689</v>
      </c>
      <c r="B1669" s="19"/>
      <c r="C1669" s="19"/>
      <c r="D1669" s="19"/>
      <c r="E1669" s="19">
        <v>1</v>
      </c>
      <c r="F1669" s="19">
        <v>1</v>
      </c>
    </row>
    <row r="1670" spans="1:6" x14ac:dyDescent="0.2">
      <c r="A1670" s="18">
        <v>1416244863</v>
      </c>
      <c r="B1670" s="19"/>
      <c r="C1670" s="19"/>
      <c r="D1670" s="19"/>
      <c r="E1670" s="19">
        <v>1</v>
      </c>
      <c r="F1670" s="19">
        <v>1</v>
      </c>
    </row>
    <row r="1671" spans="1:6" x14ac:dyDescent="0.2">
      <c r="A1671" s="18">
        <v>1416249045</v>
      </c>
      <c r="B1671" s="19"/>
      <c r="C1671" s="19">
        <v>1</v>
      </c>
      <c r="D1671" s="19"/>
      <c r="E1671" s="19"/>
      <c r="F1671" s="19">
        <v>1</v>
      </c>
    </row>
    <row r="1672" spans="1:6" x14ac:dyDescent="0.2">
      <c r="A1672" s="18">
        <v>1416285141</v>
      </c>
      <c r="B1672" s="19">
        <v>1</v>
      </c>
      <c r="C1672" s="19"/>
      <c r="D1672" s="19"/>
      <c r="E1672" s="19"/>
      <c r="F1672" s="19">
        <v>1</v>
      </c>
    </row>
    <row r="1673" spans="1:6" x14ac:dyDescent="0.2">
      <c r="A1673" s="18">
        <v>1416311351</v>
      </c>
      <c r="B1673" s="19"/>
      <c r="C1673" s="19">
        <v>1</v>
      </c>
      <c r="D1673" s="19"/>
      <c r="E1673" s="19"/>
      <c r="F1673" s="19">
        <v>1</v>
      </c>
    </row>
    <row r="1674" spans="1:6" x14ac:dyDescent="0.2">
      <c r="A1674" s="18">
        <v>1416338557</v>
      </c>
      <c r="B1674" s="19"/>
      <c r="C1674" s="19"/>
      <c r="D1674" s="19"/>
      <c r="E1674" s="19">
        <v>1</v>
      </c>
      <c r="F1674" s="19">
        <v>1</v>
      </c>
    </row>
    <row r="1675" spans="1:6" x14ac:dyDescent="0.2">
      <c r="A1675" s="18">
        <v>1416339088</v>
      </c>
      <c r="B1675" s="19"/>
      <c r="C1675" s="19">
        <v>1</v>
      </c>
      <c r="D1675" s="19"/>
      <c r="E1675" s="19"/>
      <c r="F1675" s="19">
        <v>1</v>
      </c>
    </row>
    <row r="1676" spans="1:6" x14ac:dyDescent="0.2">
      <c r="A1676" s="18">
        <v>1416360585</v>
      </c>
      <c r="B1676" s="19">
        <v>1</v>
      </c>
      <c r="C1676" s="19"/>
      <c r="D1676" s="19"/>
      <c r="E1676" s="19"/>
      <c r="F1676" s="19">
        <v>1</v>
      </c>
    </row>
    <row r="1677" spans="1:6" x14ac:dyDescent="0.2">
      <c r="A1677" s="18">
        <v>1416363886</v>
      </c>
      <c r="B1677" s="19"/>
      <c r="C1677" s="19"/>
      <c r="D1677" s="19"/>
      <c r="E1677" s="19">
        <v>1</v>
      </c>
      <c r="F1677" s="19">
        <v>1</v>
      </c>
    </row>
    <row r="1678" spans="1:6" x14ac:dyDescent="0.2">
      <c r="A1678" s="18">
        <v>1416406744</v>
      </c>
      <c r="B1678" s="19"/>
      <c r="C1678" s="19"/>
      <c r="D1678" s="19"/>
      <c r="E1678" s="19">
        <v>1</v>
      </c>
      <c r="F1678" s="19">
        <v>1</v>
      </c>
    </row>
    <row r="1679" spans="1:6" x14ac:dyDescent="0.2">
      <c r="A1679" s="18">
        <v>1416419916</v>
      </c>
      <c r="B1679" s="19"/>
      <c r="C1679" s="19">
        <v>1</v>
      </c>
      <c r="D1679" s="19"/>
      <c r="E1679" s="19"/>
      <c r="F1679" s="19">
        <v>1</v>
      </c>
    </row>
    <row r="1680" spans="1:6" x14ac:dyDescent="0.2">
      <c r="A1680" s="18">
        <v>1416445931</v>
      </c>
      <c r="B1680" s="19"/>
      <c r="C1680" s="19">
        <v>1</v>
      </c>
      <c r="D1680" s="19"/>
      <c r="E1680" s="19"/>
      <c r="F1680" s="19">
        <v>1</v>
      </c>
    </row>
    <row r="1681" spans="1:6" x14ac:dyDescent="0.2">
      <c r="A1681" s="18">
        <v>1416485333</v>
      </c>
      <c r="B1681" s="19"/>
      <c r="C1681" s="19"/>
      <c r="D1681" s="19"/>
      <c r="E1681" s="19">
        <v>1</v>
      </c>
      <c r="F1681" s="19">
        <v>1</v>
      </c>
    </row>
    <row r="1682" spans="1:6" x14ac:dyDescent="0.2">
      <c r="A1682" s="18">
        <v>1416507211</v>
      </c>
      <c r="B1682" s="19"/>
      <c r="C1682" s="19">
        <v>1</v>
      </c>
      <c r="D1682" s="19"/>
      <c r="E1682" s="19"/>
      <c r="F1682" s="19">
        <v>1</v>
      </c>
    </row>
    <row r="1683" spans="1:6" x14ac:dyDescent="0.2">
      <c r="A1683" s="18">
        <v>1416516972</v>
      </c>
      <c r="B1683" s="19"/>
      <c r="C1683" s="19"/>
      <c r="D1683" s="19"/>
      <c r="E1683" s="19">
        <v>1</v>
      </c>
      <c r="F1683" s="19">
        <v>1</v>
      </c>
    </row>
    <row r="1684" spans="1:6" x14ac:dyDescent="0.2">
      <c r="A1684" s="18">
        <v>1416555262</v>
      </c>
      <c r="B1684" s="19"/>
      <c r="C1684" s="19"/>
      <c r="D1684" s="19"/>
      <c r="E1684" s="19">
        <v>1</v>
      </c>
      <c r="F1684" s="19">
        <v>1</v>
      </c>
    </row>
    <row r="1685" spans="1:6" x14ac:dyDescent="0.2">
      <c r="A1685" s="18">
        <v>1416559341</v>
      </c>
      <c r="B1685" s="19"/>
      <c r="C1685" s="19"/>
      <c r="D1685" s="19"/>
      <c r="E1685" s="19">
        <v>1</v>
      </c>
      <c r="F1685" s="19">
        <v>1</v>
      </c>
    </row>
    <row r="1686" spans="1:6" x14ac:dyDescent="0.2">
      <c r="A1686" s="18">
        <v>1416589890</v>
      </c>
      <c r="B1686" s="19"/>
      <c r="C1686" s="19"/>
      <c r="D1686" s="19"/>
      <c r="E1686" s="19">
        <v>1</v>
      </c>
      <c r="F1686" s="19">
        <v>1</v>
      </c>
    </row>
    <row r="1687" spans="1:6" x14ac:dyDescent="0.2">
      <c r="A1687" s="18">
        <v>1416592916</v>
      </c>
      <c r="B1687" s="19"/>
      <c r="C1687" s="19"/>
      <c r="D1687" s="19"/>
      <c r="E1687" s="19">
        <v>1</v>
      </c>
      <c r="F1687" s="19">
        <v>1</v>
      </c>
    </row>
    <row r="1688" spans="1:6" x14ac:dyDescent="0.2">
      <c r="A1688" s="18">
        <v>1416600960</v>
      </c>
      <c r="B1688" s="19"/>
      <c r="C1688" s="19">
        <v>1</v>
      </c>
      <c r="D1688" s="19"/>
      <c r="E1688" s="19"/>
      <c r="F1688" s="19">
        <v>1</v>
      </c>
    </row>
    <row r="1689" spans="1:6" x14ac:dyDescent="0.2">
      <c r="A1689" s="18">
        <v>1416667679</v>
      </c>
      <c r="B1689" s="19"/>
      <c r="C1689" s="19"/>
      <c r="D1689" s="19"/>
      <c r="E1689" s="19">
        <v>1</v>
      </c>
      <c r="F1689" s="19">
        <v>1</v>
      </c>
    </row>
    <row r="1690" spans="1:6" x14ac:dyDescent="0.2">
      <c r="A1690" s="18">
        <v>1416888470</v>
      </c>
      <c r="B1690" s="19">
        <v>1</v>
      </c>
      <c r="C1690" s="19"/>
      <c r="D1690" s="19"/>
      <c r="E1690" s="19"/>
      <c r="F1690" s="19">
        <v>1</v>
      </c>
    </row>
    <row r="1691" spans="1:6" x14ac:dyDescent="0.2">
      <c r="A1691" s="18">
        <v>1416896264</v>
      </c>
      <c r="B1691" s="19">
        <v>1</v>
      </c>
      <c r="C1691" s="19"/>
      <c r="D1691" s="19"/>
      <c r="E1691" s="19"/>
      <c r="F1691" s="19">
        <v>1</v>
      </c>
    </row>
    <row r="1692" spans="1:6" x14ac:dyDescent="0.2">
      <c r="A1692" s="18">
        <v>1416932133</v>
      </c>
      <c r="B1692" s="19"/>
      <c r="C1692" s="19">
        <v>1</v>
      </c>
      <c r="D1692" s="19"/>
      <c r="E1692" s="19"/>
      <c r="F1692" s="19">
        <v>1</v>
      </c>
    </row>
    <row r="1693" spans="1:6" x14ac:dyDescent="0.2">
      <c r="A1693" s="18">
        <v>1416945297</v>
      </c>
      <c r="B1693" s="19"/>
      <c r="C1693" s="19"/>
      <c r="D1693" s="19"/>
      <c r="E1693" s="19">
        <v>1</v>
      </c>
      <c r="F1693" s="19">
        <v>1</v>
      </c>
    </row>
    <row r="1694" spans="1:6" x14ac:dyDescent="0.2">
      <c r="A1694" s="18">
        <v>1416947223</v>
      </c>
      <c r="B1694" s="19"/>
      <c r="C1694" s="19">
        <v>1</v>
      </c>
      <c r="D1694" s="19"/>
      <c r="E1694" s="19"/>
      <c r="F1694" s="19">
        <v>1</v>
      </c>
    </row>
    <row r="1695" spans="1:6" x14ac:dyDescent="0.2">
      <c r="A1695" s="18">
        <v>1416954729</v>
      </c>
      <c r="B1695" s="19"/>
      <c r="C1695" s="19">
        <v>1</v>
      </c>
      <c r="D1695" s="19"/>
      <c r="E1695" s="19"/>
      <c r="F1695" s="19">
        <v>1</v>
      </c>
    </row>
    <row r="1696" spans="1:6" x14ac:dyDescent="0.2">
      <c r="A1696" s="18">
        <v>1416977259</v>
      </c>
      <c r="B1696" s="19"/>
      <c r="C1696" s="19"/>
      <c r="D1696" s="19"/>
      <c r="E1696" s="19">
        <v>1</v>
      </c>
      <c r="F1696" s="19">
        <v>1</v>
      </c>
    </row>
    <row r="1697" spans="1:6" x14ac:dyDescent="0.2">
      <c r="A1697" s="18">
        <v>1417026340</v>
      </c>
      <c r="B1697" s="19">
        <v>1</v>
      </c>
      <c r="C1697" s="19"/>
      <c r="D1697" s="19"/>
      <c r="E1697" s="19"/>
      <c r="F1697" s="19">
        <v>1</v>
      </c>
    </row>
    <row r="1698" spans="1:6" x14ac:dyDescent="0.2">
      <c r="A1698" s="18">
        <v>1417034139</v>
      </c>
      <c r="B1698" s="19">
        <v>1</v>
      </c>
      <c r="C1698" s="19"/>
      <c r="D1698" s="19"/>
      <c r="E1698" s="19"/>
      <c r="F1698" s="19">
        <v>1</v>
      </c>
    </row>
    <row r="1699" spans="1:6" x14ac:dyDescent="0.2">
      <c r="A1699" s="18">
        <v>1417053748</v>
      </c>
      <c r="B1699" s="19"/>
      <c r="C1699" s="19">
        <v>1</v>
      </c>
      <c r="D1699" s="19"/>
      <c r="E1699" s="19"/>
      <c r="F1699" s="19">
        <v>1</v>
      </c>
    </row>
    <row r="1700" spans="1:6" x14ac:dyDescent="0.2">
      <c r="A1700" s="18">
        <v>1417101749</v>
      </c>
      <c r="B1700" s="19"/>
      <c r="C1700" s="19">
        <v>1</v>
      </c>
      <c r="D1700" s="19"/>
      <c r="E1700" s="19"/>
      <c r="F1700" s="19">
        <v>1</v>
      </c>
    </row>
    <row r="1701" spans="1:6" x14ac:dyDescent="0.2">
      <c r="A1701" s="18">
        <v>1417132986</v>
      </c>
      <c r="B1701" s="19"/>
      <c r="C1701" s="19"/>
      <c r="D1701" s="19"/>
      <c r="E1701" s="19">
        <v>1</v>
      </c>
      <c r="F1701" s="19">
        <v>1</v>
      </c>
    </row>
    <row r="1702" spans="1:6" x14ac:dyDescent="0.2">
      <c r="A1702" s="18">
        <v>1417188026</v>
      </c>
      <c r="B1702" s="19"/>
      <c r="C1702" s="19"/>
      <c r="D1702" s="19"/>
      <c r="E1702" s="19">
        <v>1</v>
      </c>
      <c r="F1702" s="19">
        <v>1</v>
      </c>
    </row>
    <row r="1703" spans="1:6" x14ac:dyDescent="0.2">
      <c r="A1703" s="18">
        <v>1417207672</v>
      </c>
      <c r="B1703" s="19"/>
      <c r="C1703" s="19">
        <v>1</v>
      </c>
      <c r="D1703" s="19"/>
      <c r="E1703" s="19"/>
      <c r="F1703" s="19">
        <v>1</v>
      </c>
    </row>
    <row r="1704" spans="1:6" x14ac:dyDescent="0.2">
      <c r="A1704" s="18">
        <v>1417208561</v>
      </c>
      <c r="B1704" s="19"/>
      <c r="C1704" s="19">
        <v>1</v>
      </c>
      <c r="D1704" s="19"/>
      <c r="E1704" s="19"/>
      <c r="F1704" s="19">
        <v>1</v>
      </c>
    </row>
    <row r="1705" spans="1:6" x14ac:dyDescent="0.2">
      <c r="A1705" s="18">
        <v>1417208925</v>
      </c>
      <c r="B1705" s="19"/>
      <c r="C1705" s="19"/>
      <c r="D1705" s="19"/>
      <c r="E1705" s="19">
        <v>1</v>
      </c>
      <c r="F1705" s="19">
        <v>1</v>
      </c>
    </row>
    <row r="1706" spans="1:6" x14ac:dyDescent="0.2">
      <c r="A1706" s="18">
        <v>1417369565</v>
      </c>
      <c r="B1706" s="19"/>
      <c r="C1706" s="19">
        <v>1</v>
      </c>
      <c r="D1706" s="19"/>
      <c r="E1706" s="19"/>
      <c r="F1706" s="19">
        <v>1</v>
      </c>
    </row>
    <row r="1707" spans="1:6" x14ac:dyDescent="0.2">
      <c r="A1707" s="18">
        <v>1417378864</v>
      </c>
      <c r="B1707" s="19"/>
      <c r="C1707" s="19">
        <v>1</v>
      </c>
      <c r="D1707" s="19"/>
      <c r="E1707" s="19"/>
      <c r="F1707" s="19">
        <v>1</v>
      </c>
    </row>
    <row r="1708" spans="1:6" x14ac:dyDescent="0.2">
      <c r="A1708" s="18">
        <v>1417410964</v>
      </c>
      <c r="B1708" s="19"/>
      <c r="C1708" s="19">
        <v>1</v>
      </c>
      <c r="D1708" s="19"/>
      <c r="E1708" s="19"/>
      <c r="F1708" s="19">
        <v>1</v>
      </c>
    </row>
    <row r="1709" spans="1:6" x14ac:dyDescent="0.2">
      <c r="A1709" s="18">
        <v>1417452890</v>
      </c>
      <c r="B1709" s="19"/>
      <c r="C1709" s="19">
        <v>1</v>
      </c>
      <c r="D1709" s="19"/>
      <c r="E1709" s="19"/>
      <c r="F1709" s="19">
        <v>1</v>
      </c>
    </row>
    <row r="1710" spans="1:6" x14ac:dyDescent="0.2">
      <c r="A1710" s="18">
        <v>1417453538</v>
      </c>
      <c r="B1710" s="19"/>
      <c r="C1710" s="19">
        <v>1</v>
      </c>
      <c r="D1710" s="19"/>
      <c r="E1710" s="19"/>
      <c r="F1710" s="19">
        <v>1</v>
      </c>
    </row>
    <row r="1711" spans="1:6" x14ac:dyDescent="0.2">
      <c r="A1711" s="18">
        <v>1417455813</v>
      </c>
      <c r="B1711" s="19"/>
      <c r="C1711" s="19">
        <v>1</v>
      </c>
      <c r="D1711" s="19"/>
      <c r="E1711" s="19"/>
      <c r="F1711" s="19">
        <v>1</v>
      </c>
    </row>
    <row r="1712" spans="1:6" x14ac:dyDescent="0.2">
      <c r="A1712" s="18">
        <v>1417456208</v>
      </c>
      <c r="B1712" s="19"/>
      <c r="C1712" s="19"/>
      <c r="D1712" s="19"/>
      <c r="E1712" s="19">
        <v>1</v>
      </c>
      <c r="F1712" s="19">
        <v>1</v>
      </c>
    </row>
    <row r="1713" spans="1:6" x14ac:dyDescent="0.2">
      <c r="A1713" s="18">
        <v>1417460428</v>
      </c>
      <c r="B1713" s="19">
        <v>1</v>
      </c>
      <c r="C1713" s="19"/>
      <c r="D1713" s="19"/>
      <c r="E1713" s="19"/>
      <c r="F1713" s="19">
        <v>1</v>
      </c>
    </row>
    <row r="1714" spans="1:6" x14ac:dyDescent="0.2">
      <c r="A1714" s="18">
        <v>1417469639</v>
      </c>
      <c r="B1714" s="19"/>
      <c r="C1714" s="19"/>
      <c r="D1714" s="19"/>
      <c r="E1714" s="19">
        <v>1</v>
      </c>
      <c r="F1714" s="19">
        <v>1</v>
      </c>
    </row>
    <row r="1715" spans="1:6" x14ac:dyDescent="0.2">
      <c r="A1715" s="18">
        <v>1417470718</v>
      </c>
      <c r="B1715" s="19"/>
      <c r="C1715" s="19">
        <v>1</v>
      </c>
      <c r="D1715" s="19"/>
      <c r="E1715" s="19"/>
      <c r="F1715" s="19">
        <v>1</v>
      </c>
    </row>
    <row r="1716" spans="1:6" x14ac:dyDescent="0.2">
      <c r="A1716" s="18">
        <v>1417489143</v>
      </c>
      <c r="B1716" s="19"/>
      <c r="C1716" s="19">
        <v>1</v>
      </c>
      <c r="D1716" s="19"/>
      <c r="E1716" s="19"/>
      <c r="F1716" s="19">
        <v>1</v>
      </c>
    </row>
    <row r="1717" spans="1:6" x14ac:dyDescent="0.2">
      <c r="A1717" s="18">
        <v>1417506853</v>
      </c>
      <c r="B1717" s="19"/>
      <c r="C1717" s="19"/>
      <c r="D1717" s="19"/>
      <c r="E1717" s="19">
        <v>1</v>
      </c>
      <c r="F1717" s="19">
        <v>1</v>
      </c>
    </row>
    <row r="1718" spans="1:6" x14ac:dyDescent="0.2">
      <c r="A1718" s="18">
        <v>1417508426</v>
      </c>
      <c r="B1718" s="19"/>
      <c r="C1718" s="19">
        <v>1</v>
      </c>
      <c r="D1718" s="19"/>
      <c r="E1718" s="19"/>
      <c r="F1718" s="19">
        <v>1</v>
      </c>
    </row>
    <row r="1719" spans="1:6" x14ac:dyDescent="0.2">
      <c r="A1719" s="18">
        <v>1417533953</v>
      </c>
      <c r="B1719" s="19"/>
      <c r="C1719" s="19">
        <v>1</v>
      </c>
      <c r="D1719" s="19"/>
      <c r="E1719" s="19"/>
      <c r="F1719" s="19">
        <v>1</v>
      </c>
    </row>
    <row r="1720" spans="1:6" x14ac:dyDescent="0.2">
      <c r="A1720" s="18">
        <v>1417536816</v>
      </c>
      <c r="B1720" s="19"/>
      <c r="C1720" s="19">
        <v>1</v>
      </c>
      <c r="D1720" s="19"/>
      <c r="E1720" s="19"/>
      <c r="F1720" s="19">
        <v>1</v>
      </c>
    </row>
    <row r="1721" spans="1:6" x14ac:dyDescent="0.2">
      <c r="A1721" s="18">
        <v>1417538935</v>
      </c>
      <c r="B1721" s="19"/>
      <c r="C1721" s="19">
        <v>1</v>
      </c>
      <c r="D1721" s="19"/>
      <c r="E1721" s="19"/>
      <c r="F1721" s="19">
        <v>1</v>
      </c>
    </row>
    <row r="1722" spans="1:6" x14ac:dyDescent="0.2">
      <c r="A1722" s="18">
        <v>1417551194</v>
      </c>
      <c r="B1722" s="19"/>
      <c r="C1722" s="19">
        <v>1</v>
      </c>
      <c r="D1722" s="19"/>
      <c r="E1722" s="19"/>
      <c r="F1722" s="19">
        <v>1</v>
      </c>
    </row>
    <row r="1723" spans="1:6" x14ac:dyDescent="0.2">
      <c r="A1723" s="18">
        <v>1417556262</v>
      </c>
      <c r="B1723" s="19"/>
      <c r="C1723" s="19"/>
      <c r="D1723" s="19"/>
      <c r="E1723" s="19">
        <v>1</v>
      </c>
      <c r="F1723" s="19">
        <v>1</v>
      </c>
    </row>
    <row r="1724" spans="1:6" x14ac:dyDescent="0.2">
      <c r="A1724" s="18">
        <v>1417558804</v>
      </c>
      <c r="B1724" s="19"/>
      <c r="C1724" s="19">
        <v>1</v>
      </c>
      <c r="D1724" s="19"/>
      <c r="E1724" s="19"/>
      <c r="F1724" s="19">
        <v>1</v>
      </c>
    </row>
    <row r="1725" spans="1:6" x14ac:dyDescent="0.2">
      <c r="A1725" s="18">
        <v>1417593483</v>
      </c>
      <c r="B1725" s="19"/>
      <c r="C1725" s="19"/>
      <c r="D1725" s="19"/>
      <c r="E1725" s="19">
        <v>1</v>
      </c>
      <c r="F1725" s="19">
        <v>1</v>
      </c>
    </row>
    <row r="1726" spans="1:6" x14ac:dyDescent="0.2">
      <c r="A1726" s="18">
        <v>1417641256</v>
      </c>
      <c r="B1726" s="19">
        <v>1</v>
      </c>
      <c r="C1726" s="19"/>
      <c r="D1726" s="19"/>
      <c r="E1726" s="19"/>
      <c r="F1726" s="19">
        <v>1</v>
      </c>
    </row>
    <row r="1727" spans="1:6" x14ac:dyDescent="0.2">
      <c r="A1727" s="18">
        <v>1417651630</v>
      </c>
      <c r="B1727" s="19"/>
      <c r="C1727" s="19">
        <v>1</v>
      </c>
      <c r="D1727" s="19"/>
      <c r="E1727" s="19"/>
      <c r="F1727" s="19">
        <v>1</v>
      </c>
    </row>
    <row r="1728" spans="1:6" x14ac:dyDescent="0.2">
      <c r="A1728" s="18">
        <v>1417654672</v>
      </c>
      <c r="B1728" s="19">
        <v>1</v>
      </c>
      <c r="C1728" s="19"/>
      <c r="D1728" s="19"/>
      <c r="E1728" s="19"/>
      <c r="F1728" s="19">
        <v>1</v>
      </c>
    </row>
    <row r="1729" spans="1:6" x14ac:dyDescent="0.2">
      <c r="A1729" s="18">
        <v>1417718601</v>
      </c>
      <c r="B1729" s="19">
        <v>1</v>
      </c>
      <c r="C1729" s="19"/>
      <c r="D1729" s="19"/>
      <c r="E1729" s="19"/>
      <c r="F1729" s="19">
        <v>1</v>
      </c>
    </row>
    <row r="1730" spans="1:6" x14ac:dyDescent="0.2">
      <c r="A1730" s="18">
        <v>1417729152</v>
      </c>
      <c r="B1730" s="19"/>
      <c r="C1730" s="19"/>
      <c r="D1730" s="19"/>
      <c r="E1730" s="19">
        <v>1</v>
      </c>
      <c r="F1730" s="19">
        <v>1</v>
      </c>
    </row>
    <row r="1731" spans="1:6" x14ac:dyDescent="0.2">
      <c r="A1731" s="18">
        <v>1417754638</v>
      </c>
      <c r="B1731" s="19"/>
      <c r="C1731" s="19">
        <v>1</v>
      </c>
      <c r="D1731" s="19"/>
      <c r="E1731" s="19"/>
      <c r="F1731" s="19">
        <v>1</v>
      </c>
    </row>
    <row r="1732" spans="1:6" x14ac:dyDescent="0.2">
      <c r="A1732" s="18">
        <v>1417803298</v>
      </c>
      <c r="B1732" s="19"/>
      <c r="C1732" s="19">
        <v>1</v>
      </c>
      <c r="D1732" s="19"/>
      <c r="E1732" s="19"/>
      <c r="F1732" s="19">
        <v>1</v>
      </c>
    </row>
    <row r="1733" spans="1:6" x14ac:dyDescent="0.2">
      <c r="A1733" s="18">
        <v>1417818036</v>
      </c>
      <c r="B1733" s="19">
        <v>1</v>
      </c>
      <c r="C1733" s="19"/>
      <c r="D1733" s="19"/>
      <c r="E1733" s="19"/>
      <c r="F1733" s="19">
        <v>1</v>
      </c>
    </row>
    <row r="1734" spans="1:6" x14ac:dyDescent="0.2">
      <c r="A1734" s="18">
        <v>1417977947</v>
      </c>
      <c r="B1734" s="19"/>
      <c r="C1734" s="19"/>
      <c r="D1734" s="19"/>
      <c r="E1734" s="19">
        <v>1</v>
      </c>
      <c r="F1734" s="19">
        <v>1</v>
      </c>
    </row>
    <row r="1735" spans="1:6" x14ac:dyDescent="0.2">
      <c r="A1735" s="18">
        <v>1418002634</v>
      </c>
      <c r="B1735" s="19"/>
      <c r="C1735" s="19">
        <v>1</v>
      </c>
      <c r="D1735" s="19"/>
      <c r="E1735" s="19"/>
      <c r="F1735" s="19">
        <v>1</v>
      </c>
    </row>
    <row r="1736" spans="1:6" x14ac:dyDescent="0.2">
      <c r="A1736" s="18">
        <v>1418046247</v>
      </c>
      <c r="B1736" s="19"/>
      <c r="C1736" s="19">
        <v>1</v>
      </c>
      <c r="D1736" s="19"/>
      <c r="E1736" s="19"/>
      <c r="F1736" s="19">
        <v>1</v>
      </c>
    </row>
    <row r="1737" spans="1:6" x14ac:dyDescent="0.2">
      <c r="A1737" s="18">
        <v>1418064370</v>
      </c>
      <c r="B1737" s="19"/>
      <c r="C1737" s="19"/>
      <c r="D1737" s="19"/>
      <c r="E1737" s="19">
        <v>1</v>
      </c>
      <c r="F1737" s="19">
        <v>1</v>
      </c>
    </row>
    <row r="1738" spans="1:6" x14ac:dyDescent="0.2">
      <c r="A1738" s="18">
        <v>1418095570</v>
      </c>
      <c r="B1738" s="19"/>
      <c r="C1738" s="19"/>
      <c r="D1738" s="19"/>
      <c r="E1738" s="19">
        <v>1</v>
      </c>
      <c r="F1738" s="19">
        <v>1</v>
      </c>
    </row>
    <row r="1739" spans="1:6" x14ac:dyDescent="0.2">
      <c r="A1739" s="18">
        <v>1418142696</v>
      </c>
      <c r="B1739" s="19"/>
      <c r="C1739" s="19"/>
      <c r="D1739" s="19"/>
      <c r="E1739" s="19">
        <v>1</v>
      </c>
      <c r="F1739" s="19">
        <v>1</v>
      </c>
    </row>
    <row r="1740" spans="1:6" x14ac:dyDescent="0.2">
      <c r="A1740" s="18">
        <v>1418146883</v>
      </c>
      <c r="B1740" s="19"/>
      <c r="C1740" s="19">
        <v>1</v>
      </c>
      <c r="D1740" s="19"/>
      <c r="E1740" s="19"/>
      <c r="F1740" s="19">
        <v>1</v>
      </c>
    </row>
    <row r="1741" spans="1:6" x14ac:dyDescent="0.2">
      <c r="A1741" s="18">
        <v>1418150018</v>
      </c>
      <c r="B1741" s="19"/>
      <c r="C1741" s="19"/>
      <c r="D1741" s="19"/>
      <c r="E1741" s="19">
        <v>1</v>
      </c>
      <c r="F1741" s="19">
        <v>1</v>
      </c>
    </row>
    <row r="1742" spans="1:6" x14ac:dyDescent="0.2">
      <c r="A1742" s="18">
        <v>1418158683</v>
      </c>
      <c r="B1742" s="19"/>
      <c r="C1742" s="19">
        <v>1</v>
      </c>
      <c r="D1742" s="19"/>
      <c r="E1742" s="19"/>
      <c r="F1742" s="19">
        <v>1</v>
      </c>
    </row>
    <row r="1743" spans="1:6" x14ac:dyDescent="0.2">
      <c r="A1743" s="18">
        <v>1418159861</v>
      </c>
      <c r="B1743" s="19"/>
      <c r="C1743" s="19"/>
      <c r="D1743" s="19"/>
      <c r="E1743" s="19">
        <v>1</v>
      </c>
      <c r="F1743" s="19">
        <v>1</v>
      </c>
    </row>
    <row r="1744" spans="1:6" x14ac:dyDescent="0.2">
      <c r="A1744" s="18">
        <v>1418161339</v>
      </c>
      <c r="B1744" s="19"/>
      <c r="C1744" s="19">
        <v>1</v>
      </c>
      <c r="D1744" s="19"/>
      <c r="E1744" s="19"/>
      <c r="F1744" s="19">
        <v>1</v>
      </c>
    </row>
    <row r="1745" spans="1:6" x14ac:dyDescent="0.2">
      <c r="A1745" s="18">
        <v>1418179190</v>
      </c>
      <c r="B1745" s="19"/>
      <c r="C1745" s="19">
        <v>1</v>
      </c>
      <c r="D1745" s="19"/>
      <c r="E1745" s="19"/>
      <c r="F1745" s="19">
        <v>1</v>
      </c>
    </row>
    <row r="1746" spans="1:6" x14ac:dyDescent="0.2">
      <c r="A1746" s="18">
        <v>1418234646</v>
      </c>
      <c r="B1746" s="19"/>
      <c r="C1746" s="19">
        <v>1</v>
      </c>
      <c r="D1746" s="19"/>
      <c r="E1746" s="19"/>
      <c r="F1746" s="19">
        <v>1</v>
      </c>
    </row>
    <row r="1747" spans="1:6" x14ac:dyDescent="0.2">
      <c r="A1747" s="18">
        <v>1418315852</v>
      </c>
      <c r="B1747" s="19"/>
      <c r="C1747" s="19">
        <v>1</v>
      </c>
      <c r="D1747" s="19"/>
      <c r="E1747" s="19"/>
      <c r="F1747" s="19">
        <v>1</v>
      </c>
    </row>
    <row r="1748" spans="1:6" x14ac:dyDescent="0.2">
      <c r="A1748" s="18">
        <v>1418346172</v>
      </c>
      <c r="B1748" s="19">
        <v>1</v>
      </c>
      <c r="C1748" s="19"/>
      <c r="D1748" s="19"/>
      <c r="E1748" s="19"/>
      <c r="F1748" s="19">
        <v>1</v>
      </c>
    </row>
    <row r="1749" spans="1:6" x14ac:dyDescent="0.2">
      <c r="A1749" s="18">
        <v>1418379324</v>
      </c>
      <c r="B1749" s="19"/>
      <c r="C1749" s="19">
        <v>1</v>
      </c>
      <c r="D1749" s="19"/>
      <c r="E1749" s="19"/>
      <c r="F1749" s="19">
        <v>1</v>
      </c>
    </row>
    <row r="1750" spans="1:6" x14ac:dyDescent="0.2">
      <c r="A1750" s="18">
        <v>1418438194</v>
      </c>
      <c r="B1750" s="19">
        <v>1</v>
      </c>
      <c r="C1750" s="19"/>
      <c r="D1750" s="19"/>
      <c r="E1750" s="19"/>
      <c r="F1750" s="19">
        <v>1</v>
      </c>
    </row>
    <row r="1751" spans="1:6" x14ac:dyDescent="0.2">
      <c r="A1751" s="18">
        <v>1418585959</v>
      </c>
      <c r="B1751" s="19"/>
      <c r="C1751" s="19">
        <v>1</v>
      </c>
      <c r="D1751" s="19"/>
      <c r="E1751" s="19"/>
      <c r="F1751" s="19">
        <v>1</v>
      </c>
    </row>
    <row r="1752" spans="1:6" x14ac:dyDescent="0.2">
      <c r="A1752" s="18">
        <v>1418649019</v>
      </c>
      <c r="B1752" s="19"/>
      <c r="C1752" s="19"/>
      <c r="D1752" s="19"/>
      <c r="E1752" s="19">
        <v>1</v>
      </c>
      <c r="F1752" s="19">
        <v>1</v>
      </c>
    </row>
    <row r="1753" spans="1:6" x14ac:dyDescent="0.2">
      <c r="A1753" s="18">
        <v>1418654916</v>
      </c>
      <c r="B1753" s="19"/>
      <c r="C1753" s="19"/>
      <c r="D1753" s="19"/>
      <c r="E1753" s="19">
        <v>1</v>
      </c>
      <c r="F1753" s="19">
        <v>1</v>
      </c>
    </row>
    <row r="1754" spans="1:6" x14ac:dyDescent="0.2">
      <c r="A1754" s="18">
        <v>1418673307</v>
      </c>
      <c r="B1754" s="19"/>
      <c r="C1754" s="19"/>
      <c r="D1754" s="19"/>
      <c r="E1754" s="19">
        <v>1</v>
      </c>
      <c r="F1754" s="19">
        <v>1</v>
      </c>
    </row>
    <row r="1755" spans="1:6" x14ac:dyDescent="0.2">
      <c r="A1755" s="18">
        <v>1418684895</v>
      </c>
      <c r="B1755" s="19"/>
      <c r="C1755" s="19"/>
      <c r="D1755" s="19"/>
      <c r="E1755" s="19">
        <v>1</v>
      </c>
      <c r="F1755" s="19">
        <v>1</v>
      </c>
    </row>
    <row r="1756" spans="1:6" x14ac:dyDescent="0.2">
      <c r="A1756" s="18">
        <v>1418709388</v>
      </c>
      <c r="B1756" s="19"/>
      <c r="C1756" s="19"/>
      <c r="D1756" s="19"/>
      <c r="E1756" s="19">
        <v>1</v>
      </c>
      <c r="F1756" s="19">
        <v>1</v>
      </c>
    </row>
    <row r="1757" spans="1:6" x14ac:dyDescent="0.2">
      <c r="A1757" s="18">
        <v>1418745405</v>
      </c>
      <c r="B1757" s="19"/>
      <c r="C1757" s="19">
        <v>1</v>
      </c>
      <c r="D1757" s="19"/>
      <c r="E1757" s="19"/>
      <c r="F1757" s="19">
        <v>1</v>
      </c>
    </row>
    <row r="1758" spans="1:6" x14ac:dyDescent="0.2">
      <c r="A1758" s="18">
        <v>1418758780</v>
      </c>
      <c r="B1758" s="19"/>
      <c r="C1758" s="19"/>
      <c r="D1758" s="19"/>
      <c r="E1758" s="19">
        <v>1</v>
      </c>
      <c r="F1758" s="19">
        <v>1</v>
      </c>
    </row>
    <row r="1759" spans="1:6" x14ac:dyDescent="0.2">
      <c r="A1759" s="18">
        <v>1418761759</v>
      </c>
      <c r="B1759" s="19">
        <v>1</v>
      </c>
      <c r="C1759" s="19"/>
      <c r="D1759" s="19"/>
      <c r="E1759" s="19"/>
      <c r="F1759" s="19">
        <v>1</v>
      </c>
    </row>
    <row r="1760" spans="1:6" x14ac:dyDescent="0.2">
      <c r="A1760" s="18">
        <v>1418766740</v>
      </c>
      <c r="B1760" s="19"/>
      <c r="C1760" s="19"/>
      <c r="D1760" s="19"/>
      <c r="E1760" s="19">
        <v>1</v>
      </c>
      <c r="F1760" s="19">
        <v>1</v>
      </c>
    </row>
    <row r="1761" spans="1:6" x14ac:dyDescent="0.2">
      <c r="A1761" s="18">
        <v>1418766895</v>
      </c>
      <c r="B1761" s="19"/>
      <c r="C1761" s="19"/>
      <c r="D1761" s="19"/>
      <c r="E1761" s="19">
        <v>1</v>
      </c>
      <c r="F1761" s="19">
        <v>1</v>
      </c>
    </row>
    <row r="1762" spans="1:6" x14ac:dyDescent="0.2">
      <c r="A1762" s="18">
        <v>1418812247</v>
      </c>
      <c r="B1762" s="19"/>
      <c r="C1762" s="19">
        <v>1</v>
      </c>
      <c r="D1762" s="19"/>
      <c r="E1762" s="19"/>
      <c r="F1762" s="19">
        <v>1</v>
      </c>
    </row>
    <row r="1763" spans="1:6" x14ac:dyDescent="0.2">
      <c r="A1763" s="18">
        <v>1418818151</v>
      </c>
      <c r="B1763" s="19"/>
      <c r="C1763" s="19">
        <v>1</v>
      </c>
      <c r="D1763" s="19"/>
      <c r="E1763" s="19"/>
      <c r="F1763" s="19">
        <v>1</v>
      </c>
    </row>
    <row r="1764" spans="1:6" x14ac:dyDescent="0.2">
      <c r="A1764" s="18">
        <v>1418824867</v>
      </c>
      <c r="B1764" s="19"/>
      <c r="C1764" s="19">
        <v>1</v>
      </c>
      <c r="D1764" s="19"/>
      <c r="E1764" s="19"/>
      <c r="F1764" s="19">
        <v>1</v>
      </c>
    </row>
    <row r="1765" spans="1:6" x14ac:dyDescent="0.2">
      <c r="A1765" s="18">
        <v>1418824986</v>
      </c>
      <c r="B1765" s="19"/>
      <c r="C1765" s="19"/>
      <c r="D1765" s="19"/>
      <c r="E1765" s="19">
        <v>1</v>
      </c>
      <c r="F1765" s="19">
        <v>1</v>
      </c>
    </row>
    <row r="1766" spans="1:6" x14ac:dyDescent="0.2">
      <c r="A1766" s="18">
        <v>1418827324</v>
      </c>
      <c r="B1766" s="19"/>
      <c r="C1766" s="19">
        <v>1</v>
      </c>
      <c r="D1766" s="19"/>
      <c r="E1766" s="19"/>
      <c r="F1766" s="19">
        <v>1</v>
      </c>
    </row>
    <row r="1767" spans="1:6" x14ac:dyDescent="0.2">
      <c r="A1767" s="18">
        <v>1418860682</v>
      </c>
      <c r="B1767" s="19"/>
      <c r="C1767" s="19"/>
      <c r="D1767" s="19"/>
      <c r="E1767" s="19">
        <v>1</v>
      </c>
      <c r="F1767" s="19">
        <v>1</v>
      </c>
    </row>
    <row r="1768" spans="1:6" x14ac:dyDescent="0.2">
      <c r="A1768" s="18">
        <v>1418862743</v>
      </c>
      <c r="B1768" s="19"/>
      <c r="C1768" s="19">
        <v>1</v>
      </c>
      <c r="D1768" s="19"/>
      <c r="E1768" s="19"/>
      <c r="F1768" s="19">
        <v>1</v>
      </c>
    </row>
    <row r="1769" spans="1:6" x14ac:dyDescent="0.2">
      <c r="A1769" s="18">
        <v>1418906303</v>
      </c>
      <c r="B1769" s="19"/>
      <c r="C1769" s="19">
        <v>1</v>
      </c>
      <c r="D1769" s="19"/>
      <c r="E1769" s="19"/>
      <c r="F1769" s="19">
        <v>1</v>
      </c>
    </row>
    <row r="1770" spans="1:6" x14ac:dyDescent="0.2">
      <c r="A1770" s="18">
        <v>1418922443</v>
      </c>
      <c r="B1770" s="19"/>
      <c r="C1770" s="19">
        <v>1</v>
      </c>
      <c r="D1770" s="19"/>
      <c r="E1770" s="19"/>
      <c r="F1770" s="19">
        <v>1</v>
      </c>
    </row>
    <row r="1771" spans="1:6" x14ac:dyDescent="0.2">
      <c r="A1771" s="18">
        <v>1419048665</v>
      </c>
      <c r="B1771" s="19"/>
      <c r="C1771" s="19">
        <v>1</v>
      </c>
      <c r="D1771" s="19"/>
      <c r="E1771" s="19"/>
      <c r="F1771" s="19">
        <v>1</v>
      </c>
    </row>
    <row r="1772" spans="1:6" x14ac:dyDescent="0.2">
      <c r="A1772" s="18">
        <v>1419097389</v>
      </c>
      <c r="B1772" s="19"/>
      <c r="C1772" s="19">
        <v>1</v>
      </c>
      <c r="D1772" s="19"/>
      <c r="E1772" s="19"/>
      <c r="F1772" s="19">
        <v>1</v>
      </c>
    </row>
    <row r="1773" spans="1:6" x14ac:dyDescent="0.2">
      <c r="A1773" s="18">
        <v>1419104823</v>
      </c>
      <c r="B1773" s="19"/>
      <c r="C1773" s="19"/>
      <c r="D1773" s="19"/>
      <c r="E1773" s="19">
        <v>1</v>
      </c>
      <c r="F1773" s="19">
        <v>1</v>
      </c>
    </row>
    <row r="1774" spans="1:6" x14ac:dyDescent="0.2">
      <c r="A1774" s="18">
        <v>1419213664</v>
      </c>
      <c r="B1774" s="19"/>
      <c r="C1774" s="19">
        <v>1</v>
      </c>
      <c r="D1774" s="19"/>
      <c r="E1774" s="19"/>
      <c r="F1774" s="19">
        <v>1</v>
      </c>
    </row>
    <row r="1775" spans="1:6" x14ac:dyDescent="0.2">
      <c r="A1775" s="18">
        <v>1419271458</v>
      </c>
      <c r="B1775" s="19"/>
      <c r="C1775" s="19"/>
      <c r="D1775" s="19"/>
      <c r="E1775" s="19">
        <v>1</v>
      </c>
      <c r="F1775" s="19">
        <v>1</v>
      </c>
    </row>
    <row r="1776" spans="1:6" x14ac:dyDescent="0.2">
      <c r="A1776" s="18">
        <v>1419281610</v>
      </c>
      <c r="B1776" s="19"/>
      <c r="C1776" s="19"/>
      <c r="D1776" s="19"/>
      <c r="E1776" s="19">
        <v>1</v>
      </c>
      <c r="F1776" s="19">
        <v>1</v>
      </c>
    </row>
    <row r="1777" spans="1:6" x14ac:dyDescent="0.2">
      <c r="A1777" s="18">
        <v>1419364719</v>
      </c>
      <c r="B1777" s="19"/>
      <c r="C1777" s="19"/>
      <c r="D1777" s="19"/>
      <c r="E1777" s="19">
        <v>1</v>
      </c>
      <c r="F1777" s="19">
        <v>1</v>
      </c>
    </row>
    <row r="1778" spans="1:6" x14ac:dyDescent="0.2">
      <c r="A1778" s="18">
        <v>1419423083</v>
      </c>
      <c r="B1778" s="19"/>
      <c r="C1778" s="19"/>
      <c r="D1778" s="19"/>
      <c r="E1778" s="19">
        <v>1</v>
      </c>
      <c r="F1778" s="19">
        <v>1</v>
      </c>
    </row>
    <row r="1779" spans="1:6" x14ac:dyDescent="0.2">
      <c r="A1779" s="18">
        <v>1419566199</v>
      </c>
      <c r="B1779" s="19"/>
      <c r="C1779" s="19">
        <v>1</v>
      </c>
      <c r="D1779" s="19"/>
      <c r="E1779" s="19"/>
      <c r="F1779" s="19">
        <v>1</v>
      </c>
    </row>
    <row r="1780" spans="1:6" x14ac:dyDescent="0.2">
      <c r="A1780" s="18">
        <v>1419626396</v>
      </c>
      <c r="B1780" s="19">
        <v>1</v>
      </c>
      <c r="C1780" s="19"/>
      <c r="D1780" s="19"/>
      <c r="E1780" s="19"/>
      <c r="F1780" s="19">
        <v>1</v>
      </c>
    </row>
    <row r="1781" spans="1:6" x14ac:dyDescent="0.2">
      <c r="A1781" s="18">
        <v>1419664341</v>
      </c>
      <c r="B1781" s="19"/>
      <c r="C1781" s="19">
        <v>1</v>
      </c>
      <c r="D1781" s="19"/>
      <c r="E1781" s="19"/>
      <c r="F1781" s="19">
        <v>1</v>
      </c>
    </row>
    <row r="1782" spans="1:6" x14ac:dyDescent="0.2">
      <c r="A1782" s="18">
        <v>1419858278</v>
      </c>
      <c r="B1782" s="19"/>
      <c r="C1782" s="19">
        <v>1</v>
      </c>
      <c r="D1782" s="19"/>
      <c r="E1782" s="19"/>
      <c r="F1782" s="19">
        <v>1</v>
      </c>
    </row>
    <row r="1783" spans="1:6" x14ac:dyDescent="0.2">
      <c r="A1783" s="18">
        <v>1419881831</v>
      </c>
      <c r="B1783" s="19"/>
      <c r="C1783" s="19">
        <v>1</v>
      </c>
      <c r="D1783" s="19"/>
      <c r="E1783" s="19"/>
      <c r="F1783" s="19">
        <v>1</v>
      </c>
    </row>
    <row r="1784" spans="1:6" x14ac:dyDescent="0.2">
      <c r="A1784" s="18">
        <v>1419891292</v>
      </c>
      <c r="B1784" s="19"/>
      <c r="C1784" s="19">
        <v>1</v>
      </c>
      <c r="D1784" s="19"/>
      <c r="E1784" s="19"/>
      <c r="F1784" s="19">
        <v>1</v>
      </c>
    </row>
    <row r="1785" spans="1:6" x14ac:dyDescent="0.2">
      <c r="A1785" s="18">
        <v>1419954240</v>
      </c>
      <c r="B1785" s="19"/>
      <c r="C1785" s="19">
        <v>1</v>
      </c>
      <c r="D1785" s="19"/>
      <c r="E1785" s="19"/>
      <c r="F1785" s="19">
        <v>1</v>
      </c>
    </row>
    <row r="1786" spans="1:6" x14ac:dyDescent="0.2">
      <c r="A1786" s="18">
        <v>1419979544</v>
      </c>
      <c r="B1786" s="19"/>
      <c r="C1786" s="19"/>
      <c r="D1786" s="19"/>
      <c r="E1786" s="19">
        <v>1</v>
      </c>
      <c r="F1786" s="19">
        <v>1</v>
      </c>
    </row>
    <row r="1787" spans="1:6" x14ac:dyDescent="0.2">
      <c r="A1787" s="18">
        <v>1420044814</v>
      </c>
      <c r="B1787" s="19"/>
      <c r="C1787" s="19"/>
      <c r="D1787" s="19"/>
      <c r="E1787" s="19">
        <v>1</v>
      </c>
      <c r="F1787" s="19">
        <v>1</v>
      </c>
    </row>
    <row r="1788" spans="1:6" x14ac:dyDescent="0.2">
      <c r="A1788" s="18">
        <v>1420091999</v>
      </c>
      <c r="B1788" s="19"/>
      <c r="C1788" s="19">
        <v>1</v>
      </c>
      <c r="D1788" s="19"/>
      <c r="E1788" s="19"/>
      <c r="F1788" s="19">
        <v>1</v>
      </c>
    </row>
    <row r="1789" spans="1:6" x14ac:dyDescent="0.2">
      <c r="A1789" s="18">
        <v>1420158707</v>
      </c>
      <c r="B1789" s="19"/>
      <c r="C1789" s="19"/>
      <c r="D1789" s="19"/>
      <c r="E1789" s="19">
        <v>1</v>
      </c>
      <c r="F1789" s="19">
        <v>1</v>
      </c>
    </row>
    <row r="1790" spans="1:6" x14ac:dyDescent="0.2">
      <c r="A1790" s="18">
        <v>1420235311</v>
      </c>
      <c r="B1790" s="19"/>
      <c r="C1790" s="19">
        <v>1</v>
      </c>
      <c r="D1790" s="19"/>
      <c r="E1790" s="19"/>
      <c r="F1790" s="19">
        <v>1</v>
      </c>
    </row>
    <row r="1791" spans="1:6" x14ac:dyDescent="0.2">
      <c r="A1791" s="18">
        <v>1420244622</v>
      </c>
      <c r="B1791" s="19">
        <v>1</v>
      </c>
      <c r="C1791" s="19"/>
      <c r="D1791" s="19"/>
      <c r="E1791" s="19"/>
      <c r="F1791" s="19">
        <v>1</v>
      </c>
    </row>
    <row r="1792" spans="1:6" x14ac:dyDescent="0.2">
      <c r="A1792" s="18">
        <v>1420311342</v>
      </c>
      <c r="B1792" s="19">
        <v>1</v>
      </c>
      <c r="C1792" s="19"/>
      <c r="D1792" s="19"/>
      <c r="E1792" s="19"/>
      <c r="F1792" s="19">
        <v>1</v>
      </c>
    </row>
    <row r="1793" spans="1:6" x14ac:dyDescent="0.2">
      <c r="A1793" s="18">
        <v>1420458618</v>
      </c>
      <c r="B1793" s="19"/>
      <c r="C1793" s="19">
        <v>1</v>
      </c>
      <c r="D1793" s="19"/>
      <c r="E1793" s="19"/>
      <c r="F1793" s="19">
        <v>1</v>
      </c>
    </row>
    <row r="1794" spans="1:6" x14ac:dyDescent="0.2">
      <c r="A1794" s="18">
        <v>1420471349</v>
      </c>
      <c r="B1794" s="19"/>
      <c r="C1794" s="19">
        <v>1</v>
      </c>
      <c r="D1794" s="19"/>
      <c r="E1794" s="19"/>
      <c r="F1794" s="19">
        <v>1</v>
      </c>
    </row>
    <row r="1795" spans="1:6" x14ac:dyDescent="0.2">
      <c r="A1795" s="18">
        <v>1420486606</v>
      </c>
      <c r="B1795" s="19"/>
      <c r="C1795" s="19">
        <v>1</v>
      </c>
      <c r="D1795" s="19"/>
      <c r="E1795" s="19"/>
      <c r="F1795" s="19">
        <v>1</v>
      </c>
    </row>
    <row r="1796" spans="1:6" x14ac:dyDescent="0.2">
      <c r="A1796" s="18">
        <v>1420500149</v>
      </c>
      <c r="B1796" s="19">
        <v>1</v>
      </c>
      <c r="C1796" s="19"/>
      <c r="D1796" s="19"/>
      <c r="E1796" s="19"/>
      <c r="F1796" s="19">
        <v>1</v>
      </c>
    </row>
    <row r="1797" spans="1:6" x14ac:dyDescent="0.2">
      <c r="A1797" s="18">
        <v>1420560678</v>
      </c>
      <c r="B1797" s="19"/>
      <c r="C1797" s="19">
        <v>1</v>
      </c>
      <c r="D1797" s="19"/>
      <c r="E1797" s="19"/>
      <c r="F1797" s="19">
        <v>1</v>
      </c>
    </row>
    <row r="1798" spans="1:6" x14ac:dyDescent="0.2">
      <c r="A1798" s="18">
        <v>1420573441</v>
      </c>
      <c r="B1798" s="19"/>
      <c r="C1798" s="19"/>
      <c r="D1798" s="19"/>
      <c r="E1798" s="19">
        <v>1</v>
      </c>
      <c r="F1798" s="19">
        <v>1</v>
      </c>
    </row>
    <row r="1799" spans="1:6" x14ac:dyDescent="0.2">
      <c r="A1799" s="18">
        <v>1420586056</v>
      </c>
      <c r="B1799" s="19"/>
      <c r="C1799" s="19">
        <v>1</v>
      </c>
      <c r="D1799" s="19"/>
      <c r="E1799" s="19"/>
      <c r="F1799" s="19">
        <v>1</v>
      </c>
    </row>
    <row r="1800" spans="1:6" x14ac:dyDescent="0.2">
      <c r="A1800" s="18">
        <v>1420606303</v>
      </c>
      <c r="B1800" s="19"/>
      <c r="C1800" s="19"/>
      <c r="D1800" s="19"/>
      <c r="E1800" s="19">
        <v>1</v>
      </c>
      <c r="F1800" s="19">
        <v>1</v>
      </c>
    </row>
    <row r="1801" spans="1:6" x14ac:dyDescent="0.2">
      <c r="A1801" s="18">
        <v>1420636422</v>
      </c>
      <c r="B1801" s="19"/>
      <c r="C1801" s="19">
        <v>1</v>
      </c>
      <c r="D1801" s="19"/>
      <c r="E1801" s="19"/>
      <c r="F1801" s="19">
        <v>1</v>
      </c>
    </row>
    <row r="1802" spans="1:6" x14ac:dyDescent="0.2">
      <c r="A1802" s="18">
        <v>1420643071</v>
      </c>
      <c r="B1802" s="19"/>
      <c r="C1802" s="19"/>
      <c r="D1802" s="19"/>
      <c r="E1802" s="19">
        <v>1</v>
      </c>
      <c r="F1802" s="19">
        <v>1</v>
      </c>
    </row>
    <row r="1803" spans="1:6" x14ac:dyDescent="0.2">
      <c r="A1803" s="18">
        <v>1420668801</v>
      </c>
      <c r="B1803" s="19">
        <v>1</v>
      </c>
      <c r="C1803" s="19"/>
      <c r="D1803" s="19"/>
      <c r="E1803" s="19"/>
      <c r="F1803" s="19">
        <v>1</v>
      </c>
    </row>
    <row r="1804" spans="1:6" x14ac:dyDescent="0.2">
      <c r="A1804" s="18">
        <v>1420741581</v>
      </c>
      <c r="B1804" s="19"/>
      <c r="C1804" s="19">
        <v>1</v>
      </c>
      <c r="D1804" s="19"/>
      <c r="E1804" s="19"/>
      <c r="F1804" s="19">
        <v>1</v>
      </c>
    </row>
    <row r="1805" spans="1:6" x14ac:dyDescent="0.2">
      <c r="A1805" s="18">
        <v>1420766700</v>
      </c>
      <c r="B1805" s="19"/>
      <c r="C1805" s="19">
        <v>1</v>
      </c>
      <c r="D1805" s="19"/>
      <c r="E1805" s="19"/>
      <c r="F1805" s="19">
        <v>1</v>
      </c>
    </row>
    <row r="1806" spans="1:6" x14ac:dyDescent="0.2">
      <c r="A1806" s="18">
        <v>1420774779</v>
      </c>
      <c r="B1806" s="19"/>
      <c r="C1806" s="19"/>
      <c r="D1806" s="19"/>
      <c r="E1806" s="19">
        <v>1</v>
      </c>
      <c r="F1806" s="19">
        <v>1</v>
      </c>
    </row>
    <row r="1807" spans="1:6" x14ac:dyDescent="0.2">
      <c r="A1807" s="18">
        <v>1420798277</v>
      </c>
      <c r="B1807" s="19"/>
      <c r="C1807" s="19">
        <v>1</v>
      </c>
      <c r="D1807" s="19"/>
      <c r="E1807" s="19"/>
      <c r="F1807" s="19">
        <v>1</v>
      </c>
    </row>
    <row r="1808" spans="1:6" x14ac:dyDescent="0.2">
      <c r="A1808" s="18">
        <v>1420840709</v>
      </c>
      <c r="B1808" s="19"/>
      <c r="C1808" s="19">
        <v>1</v>
      </c>
      <c r="D1808" s="19"/>
      <c r="E1808" s="19"/>
      <c r="F1808" s="19">
        <v>1</v>
      </c>
    </row>
    <row r="1809" spans="1:6" x14ac:dyDescent="0.2">
      <c r="A1809" s="18">
        <v>1420919913</v>
      </c>
      <c r="B1809" s="19"/>
      <c r="C1809" s="19"/>
      <c r="D1809" s="19"/>
      <c r="E1809" s="19">
        <v>1</v>
      </c>
      <c r="F1809" s="19">
        <v>1</v>
      </c>
    </row>
    <row r="1810" spans="1:6" x14ac:dyDescent="0.2">
      <c r="A1810" s="18">
        <v>1421025159</v>
      </c>
      <c r="B1810" s="19"/>
      <c r="C1810" s="19"/>
      <c r="D1810" s="19"/>
      <c r="E1810" s="19">
        <v>1</v>
      </c>
      <c r="F1810" s="19">
        <v>1</v>
      </c>
    </row>
    <row r="1811" spans="1:6" x14ac:dyDescent="0.2">
      <c r="A1811" s="18">
        <v>1421031221</v>
      </c>
      <c r="B1811" s="19"/>
      <c r="C1811" s="19">
        <v>1</v>
      </c>
      <c r="D1811" s="19"/>
      <c r="E1811" s="19"/>
      <c r="F1811" s="19">
        <v>1</v>
      </c>
    </row>
    <row r="1812" spans="1:6" x14ac:dyDescent="0.2">
      <c r="A1812" s="18">
        <v>1421076220</v>
      </c>
      <c r="B1812" s="19"/>
      <c r="C1812" s="19"/>
      <c r="D1812" s="19"/>
      <c r="E1812" s="19">
        <v>1</v>
      </c>
      <c r="F1812" s="19">
        <v>1</v>
      </c>
    </row>
    <row r="1813" spans="1:6" x14ac:dyDescent="0.2">
      <c r="A1813" s="18">
        <v>1421081857</v>
      </c>
      <c r="B1813" s="19"/>
      <c r="C1813" s="19"/>
      <c r="D1813" s="19"/>
      <c r="E1813" s="19">
        <v>1</v>
      </c>
      <c r="F1813" s="19">
        <v>1</v>
      </c>
    </row>
    <row r="1814" spans="1:6" x14ac:dyDescent="0.2">
      <c r="A1814" s="18">
        <v>1421089938</v>
      </c>
      <c r="B1814" s="19"/>
      <c r="C1814" s="19"/>
      <c r="D1814" s="19"/>
      <c r="E1814" s="19">
        <v>1</v>
      </c>
      <c r="F1814" s="19">
        <v>1</v>
      </c>
    </row>
    <row r="1815" spans="1:6" x14ac:dyDescent="0.2">
      <c r="A1815" s="18">
        <v>1421092725</v>
      </c>
      <c r="B1815" s="19"/>
      <c r="C1815" s="19"/>
      <c r="D1815" s="19"/>
      <c r="E1815" s="19">
        <v>1</v>
      </c>
      <c r="F1815" s="19">
        <v>1</v>
      </c>
    </row>
    <row r="1816" spans="1:6" x14ac:dyDescent="0.2">
      <c r="A1816" s="18">
        <v>1421101903</v>
      </c>
      <c r="B1816" s="19"/>
      <c r="C1816" s="19"/>
      <c r="D1816" s="19"/>
      <c r="E1816" s="19">
        <v>1</v>
      </c>
      <c r="F1816" s="19">
        <v>1</v>
      </c>
    </row>
    <row r="1817" spans="1:6" x14ac:dyDescent="0.2">
      <c r="A1817" s="18">
        <v>1421105608</v>
      </c>
      <c r="B1817" s="19"/>
      <c r="C1817" s="19"/>
      <c r="D1817" s="19"/>
      <c r="E1817" s="19">
        <v>1</v>
      </c>
      <c r="F1817" s="19">
        <v>1</v>
      </c>
    </row>
    <row r="1818" spans="1:6" x14ac:dyDescent="0.2">
      <c r="A1818" s="18">
        <v>1421158542</v>
      </c>
      <c r="B1818" s="19"/>
      <c r="C1818" s="19">
        <v>1</v>
      </c>
      <c r="D1818" s="19"/>
      <c r="E1818" s="19"/>
      <c r="F1818" s="19">
        <v>1</v>
      </c>
    </row>
    <row r="1819" spans="1:6" x14ac:dyDescent="0.2">
      <c r="A1819" s="18">
        <v>1421180060</v>
      </c>
      <c r="B1819" s="19">
        <v>1</v>
      </c>
      <c r="C1819" s="19"/>
      <c r="D1819" s="19"/>
      <c r="E1819" s="19"/>
      <c r="F1819" s="19">
        <v>1</v>
      </c>
    </row>
    <row r="1820" spans="1:6" x14ac:dyDescent="0.2">
      <c r="A1820" s="18">
        <v>1421183271</v>
      </c>
      <c r="B1820" s="19"/>
      <c r="C1820" s="19"/>
      <c r="D1820" s="19"/>
      <c r="E1820" s="19">
        <v>1</v>
      </c>
      <c r="F1820" s="19">
        <v>1</v>
      </c>
    </row>
    <row r="1821" spans="1:6" x14ac:dyDescent="0.2">
      <c r="A1821" s="18">
        <v>1421185594</v>
      </c>
      <c r="B1821" s="19"/>
      <c r="C1821" s="19">
        <v>1</v>
      </c>
      <c r="D1821" s="19"/>
      <c r="E1821" s="19"/>
      <c r="F1821" s="19">
        <v>1</v>
      </c>
    </row>
    <row r="1822" spans="1:6" x14ac:dyDescent="0.2">
      <c r="A1822" s="18">
        <v>1421187329</v>
      </c>
      <c r="B1822" s="19">
        <v>1</v>
      </c>
      <c r="C1822" s="19"/>
      <c r="D1822" s="19"/>
      <c r="E1822" s="19"/>
      <c r="F1822" s="19">
        <v>1</v>
      </c>
    </row>
    <row r="1823" spans="1:6" x14ac:dyDescent="0.2">
      <c r="A1823" s="18">
        <v>1421190787</v>
      </c>
      <c r="B1823" s="19"/>
      <c r="C1823" s="19"/>
      <c r="D1823" s="19"/>
      <c r="E1823" s="19">
        <v>1</v>
      </c>
      <c r="F1823" s="19">
        <v>1</v>
      </c>
    </row>
    <row r="1824" spans="1:6" x14ac:dyDescent="0.2">
      <c r="A1824" s="18">
        <v>1421199782</v>
      </c>
      <c r="B1824" s="19"/>
      <c r="C1824" s="19">
        <v>1</v>
      </c>
      <c r="D1824" s="19"/>
      <c r="E1824" s="19"/>
      <c r="F1824" s="19">
        <v>1</v>
      </c>
    </row>
    <row r="1825" spans="1:6" x14ac:dyDescent="0.2">
      <c r="A1825" s="18">
        <v>1421252084</v>
      </c>
      <c r="B1825" s="19"/>
      <c r="C1825" s="19"/>
      <c r="D1825" s="19"/>
      <c r="E1825" s="19">
        <v>1</v>
      </c>
      <c r="F1825" s="19">
        <v>1</v>
      </c>
    </row>
    <row r="1826" spans="1:6" x14ac:dyDescent="0.2">
      <c r="A1826" s="18">
        <v>1421274859</v>
      </c>
      <c r="B1826" s="19"/>
      <c r="C1826" s="19">
        <v>1</v>
      </c>
      <c r="D1826" s="19"/>
      <c r="E1826" s="19"/>
      <c r="F1826" s="19">
        <v>1</v>
      </c>
    </row>
    <row r="1827" spans="1:6" x14ac:dyDescent="0.2">
      <c r="A1827" s="18">
        <v>1421274954</v>
      </c>
      <c r="B1827" s="19"/>
      <c r="C1827" s="19"/>
      <c r="D1827" s="19"/>
      <c r="E1827" s="19">
        <v>1</v>
      </c>
      <c r="F1827" s="19">
        <v>1</v>
      </c>
    </row>
    <row r="1828" spans="1:6" x14ac:dyDescent="0.2">
      <c r="A1828" s="18">
        <v>1421279882</v>
      </c>
      <c r="B1828" s="19"/>
      <c r="C1828" s="19"/>
      <c r="D1828" s="19"/>
      <c r="E1828" s="19">
        <v>1</v>
      </c>
      <c r="F1828" s="19">
        <v>1</v>
      </c>
    </row>
    <row r="1829" spans="1:6" x14ac:dyDescent="0.2">
      <c r="A1829" s="18">
        <v>1421330991</v>
      </c>
      <c r="B1829" s="19"/>
      <c r="C1829" s="19"/>
      <c r="D1829" s="19"/>
      <c r="E1829" s="19">
        <v>1</v>
      </c>
      <c r="F1829" s="19">
        <v>1</v>
      </c>
    </row>
    <row r="1830" spans="1:6" x14ac:dyDescent="0.2">
      <c r="A1830" s="18">
        <v>1421339077</v>
      </c>
      <c r="B1830" s="19"/>
      <c r="C1830" s="19">
        <v>1</v>
      </c>
      <c r="D1830" s="19"/>
      <c r="E1830" s="19"/>
      <c r="F1830" s="19">
        <v>1</v>
      </c>
    </row>
    <row r="1831" spans="1:6" x14ac:dyDescent="0.2">
      <c r="A1831" s="18">
        <v>1421343743</v>
      </c>
      <c r="B1831" s="19"/>
      <c r="C1831" s="19">
        <v>1</v>
      </c>
      <c r="D1831" s="19"/>
      <c r="E1831" s="19"/>
      <c r="F1831" s="19">
        <v>1</v>
      </c>
    </row>
    <row r="1832" spans="1:6" x14ac:dyDescent="0.2">
      <c r="A1832" s="18">
        <v>1421346480</v>
      </c>
      <c r="B1832" s="19"/>
      <c r="C1832" s="19">
        <v>1</v>
      </c>
      <c r="D1832" s="19"/>
      <c r="E1832" s="19"/>
      <c r="F1832" s="19">
        <v>1</v>
      </c>
    </row>
    <row r="1833" spans="1:6" x14ac:dyDescent="0.2">
      <c r="A1833" s="18">
        <v>1421362930</v>
      </c>
      <c r="B1833" s="19"/>
      <c r="C1833" s="19"/>
      <c r="D1833" s="19"/>
      <c r="E1833" s="19">
        <v>1</v>
      </c>
      <c r="F1833" s="19">
        <v>1</v>
      </c>
    </row>
    <row r="1834" spans="1:6" x14ac:dyDescent="0.2">
      <c r="A1834" s="18">
        <v>1421417147</v>
      </c>
      <c r="B1834" s="19"/>
      <c r="C1834" s="19">
        <v>1</v>
      </c>
      <c r="D1834" s="19"/>
      <c r="E1834" s="19"/>
      <c r="F1834" s="19">
        <v>1</v>
      </c>
    </row>
    <row r="1835" spans="1:6" x14ac:dyDescent="0.2">
      <c r="A1835" s="18">
        <v>1421426929</v>
      </c>
      <c r="B1835" s="19"/>
      <c r="C1835" s="19"/>
      <c r="D1835" s="19"/>
      <c r="E1835" s="19">
        <v>1</v>
      </c>
      <c r="F1835" s="19">
        <v>1</v>
      </c>
    </row>
    <row r="1836" spans="1:6" x14ac:dyDescent="0.2">
      <c r="A1836" s="18">
        <v>1421432810</v>
      </c>
      <c r="B1836" s="19"/>
      <c r="C1836" s="19">
        <v>1</v>
      </c>
      <c r="D1836" s="19"/>
      <c r="E1836" s="19"/>
      <c r="F1836" s="19">
        <v>1</v>
      </c>
    </row>
    <row r="1837" spans="1:6" x14ac:dyDescent="0.2">
      <c r="A1837" s="18">
        <v>1421436099</v>
      </c>
      <c r="B1837" s="19"/>
      <c r="C1837" s="19"/>
      <c r="D1837" s="19"/>
      <c r="E1837" s="19">
        <v>1</v>
      </c>
      <c r="F1837" s="19">
        <v>1</v>
      </c>
    </row>
    <row r="1838" spans="1:6" x14ac:dyDescent="0.2">
      <c r="A1838" s="18">
        <v>1421439552</v>
      </c>
      <c r="B1838" s="19"/>
      <c r="C1838" s="19"/>
      <c r="D1838" s="19"/>
      <c r="E1838" s="19">
        <v>1</v>
      </c>
      <c r="F1838" s="19">
        <v>1</v>
      </c>
    </row>
    <row r="1839" spans="1:6" x14ac:dyDescent="0.2">
      <c r="A1839" s="18">
        <v>1421440207</v>
      </c>
      <c r="B1839" s="19"/>
      <c r="C1839" s="19">
        <v>1</v>
      </c>
      <c r="D1839" s="19"/>
      <c r="E1839" s="19"/>
      <c r="F1839" s="19">
        <v>1</v>
      </c>
    </row>
    <row r="1840" spans="1:6" x14ac:dyDescent="0.2">
      <c r="A1840" s="18">
        <v>1421464873</v>
      </c>
      <c r="B1840" s="19"/>
      <c r="C1840" s="19">
        <v>1</v>
      </c>
      <c r="D1840" s="19"/>
      <c r="E1840" s="19"/>
      <c r="F1840" s="19">
        <v>1</v>
      </c>
    </row>
    <row r="1841" spans="1:6" x14ac:dyDescent="0.2">
      <c r="A1841" s="18">
        <v>1421478823</v>
      </c>
      <c r="B1841" s="19"/>
      <c r="C1841" s="19">
        <v>1</v>
      </c>
      <c r="D1841" s="19"/>
      <c r="E1841" s="19"/>
      <c r="F1841" s="19">
        <v>1</v>
      </c>
    </row>
    <row r="1842" spans="1:6" x14ac:dyDescent="0.2">
      <c r="A1842" s="18">
        <v>1421520483</v>
      </c>
      <c r="B1842" s="19"/>
      <c r="C1842" s="19">
        <v>1</v>
      </c>
      <c r="D1842" s="19"/>
      <c r="E1842" s="19"/>
      <c r="F1842" s="19">
        <v>1</v>
      </c>
    </row>
    <row r="1843" spans="1:6" x14ac:dyDescent="0.2">
      <c r="A1843" s="18">
        <v>1421524709</v>
      </c>
      <c r="B1843" s="19"/>
      <c r="C1843" s="19"/>
      <c r="D1843" s="19"/>
      <c r="E1843" s="19">
        <v>1</v>
      </c>
      <c r="F1843" s="19">
        <v>1</v>
      </c>
    </row>
    <row r="1844" spans="1:6" x14ac:dyDescent="0.2">
      <c r="A1844" s="18">
        <v>1421539727</v>
      </c>
      <c r="B1844" s="19"/>
      <c r="C1844" s="19">
        <v>1</v>
      </c>
      <c r="D1844" s="19"/>
      <c r="E1844" s="19"/>
      <c r="F1844" s="19">
        <v>1</v>
      </c>
    </row>
    <row r="1845" spans="1:6" x14ac:dyDescent="0.2">
      <c r="A1845" s="18">
        <v>1421545247</v>
      </c>
      <c r="B1845" s="19"/>
      <c r="C1845" s="19">
        <v>1</v>
      </c>
      <c r="D1845" s="19"/>
      <c r="E1845" s="19"/>
      <c r="F1845" s="19">
        <v>1</v>
      </c>
    </row>
    <row r="1846" spans="1:6" x14ac:dyDescent="0.2">
      <c r="A1846" s="18">
        <v>1421596356</v>
      </c>
      <c r="B1846" s="19"/>
      <c r="C1846" s="19">
        <v>1</v>
      </c>
      <c r="D1846" s="19"/>
      <c r="E1846" s="19"/>
      <c r="F1846" s="19">
        <v>1</v>
      </c>
    </row>
    <row r="1847" spans="1:6" x14ac:dyDescent="0.2">
      <c r="A1847" s="18">
        <v>1421637991</v>
      </c>
      <c r="B1847" s="19"/>
      <c r="C1847" s="19">
        <v>1</v>
      </c>
      <c r="D1847" s="19"/>
      <c r="E1847" s="19"/>
      <c r="F1847" s="19">
        <v>1</v>
      </c>
    </row>
    <row r="1848" spans="1:6" x14ac:dyDescent="0.2">
      <c r="A1848" s="18">
        <v>1421680462</v>
      </c>
      <c r="B1848" s="19"/>
      <c r="C1848" s="19"/>
      <c r="D1848" s="19"/>
      <c r="E1848" s="19">
        <v>1</v>
      </c>
      <c r="F1848" s="19">
        <v>1</v>
      </c>
    </row>
    <row r="1849" spans="1:6" x14ac:dyDescent="0.2">
      <c r="A1849" s="18">
        <v>1421696329</v>
      </c>
      <c r="B1849" s="19"/>
      <c r="C1849" s="19">
        <v>1</v>
      </c>
      <c r="D1849" s="19"/>
      <c r="E1849" s="19"/>
      <c r="F1849" s="19">
        <v>1</v>
      </c>
    </row>
    <row r="1850" spans="1:6" x14ac:dyDescent="0.2">
      <c r="A1850" s="18">
        <v>1421772730</v>
      </c>
      <c r="B1850" s="19"/>
      <c r="C1850" s="19"/>
      <c r="D1850" s="19"/>
      <c r="E1850" s="19">
        <v>1</v>
      </c>
      <c r="F1850" s="19">
        <v>1</v>
      </c>
    </row>
    <row r="1851" spans="1:6" x14ac:dyDescent="0.2">
      <c r="A1851" s="18">
        <v>1421786748</v>
      </c>
      <c r="B1851" s="19"/>
      <c r="C1851" s="19"/>
      <c r="D1851" s="19"/>
      <c r="E1851" s="19">
        <v>1</v>
      </c>
      <c r="F1851" s="19">
        <v>1</v>
      </c>
    </row>
    <row r="1852" spans="1:6" x14ac:dyDescent="0.2">
      <c r="A1852" s="18">
        <v>1421788783</v>
      </c>
      <c r="B1852" s="19"/>
      <c r="C1852" s="19">
        <v>1</v>
      </c>
      <c r="D1852" s="19"/>
      <c r="E1852" s="19"/>
      <c r="F1852" s="19">
        <v>1</v>
      </c>
    </row>
    <row r="1853" spans="1:6" x14ac:dyDescent="0.2">
      <c r="A1853" s="18">
        <v>1421812637</v>
      </c>
      <c r="B1853" s="19"/>
      <c r="C1853" s="19"/>
      <c r="D1853" s="19"/>
      <c r="E1853" s="19">
        <v>1</v>
      </c>
      <c r="F1853" s="19">
        <v>1</v>
      </c>
    </row>
    <row r="1854" spans="1:6" x14ac:dyDescent="0.2">
      <c r="A1854" s="18">
        <v>1421829253</v>
      </c>
      <c r="B1854" s="19"/>
      <c r="C1854" s="19">
        <v>1</v>
      </c>
      <c r="D1854" s="19"/>
      <c r="E1854" s="19"/>
      <c r="F1854" s="19">
        <v>1</v>
      </c>
    </row>
    <row r="1855" spans="1:6" x14ac:dyDescent="0.2">
      <c r="A1855" s="18">
        <v>1421853518</v>
      </c>
      <c r="B1855" s="19"/>
      <c r="C1855" s="19">
        <v>1</v>
      </c>
      <c r="D1855" s="19"/>
      <c r="E1855" s="19"/>
      <c r="F1855" s="19">
        <v>1</v>
      </c>
    </row>
    <row r="1856" spans="1:6" x14ac:dyDescent="0.2">
      <c r="A1856" s="18">
        <v>1421900022</v>
      </c>
      <c r="B1856" s="19"/>
      <c r="C1856" s="19"/>
      <c r="D1856" s="19"/>
      <c r="E1856" s="19">
        <v>1</v>
      </c>
      <c r="F1856" s="19">
        <v>1</v>
      </c>
    </row>
    <row r="1857" spans="1:6" x14ac:dyDescent="0.2">
      <c r="A1857" s="18">
        <v>1421916830</v>
      </c>
      <c r="B1857" s="19"/>
      <c r="C1857" s="19"/>
      <c r="D1857" s="19"/>
      <c r="E1857" s="19">
        <v>1</v>
      </c>
      <c r="F1857" s="19">
        <v>1</v>
      </c>
    </row>
    <row r="1858" spans="1:6" x14ac:dyDescent="0.2">
      <c r="A1858" s="18">
        <v>1421937077</v>
      </c>
      <c r="B1858" s="19"/>
      <c r="C1858" s="19"/>
      <c r="D1858" s="19"/>
      <c r="E1858" s="19">
        <v>1</v>
      </c>
      <c r="F1858" s="19">
        <v>1</v>
      </c>
    </row>
    <row r="1859" spans="1:6" x14ac:dyDescent="0.2">
      <c r="A1859" s="18">
        <v>1421944196</v>
      </c>
      <c r="B1859" s="19"/>
      <c r="C1859" s="19">
        <v>1</v>
      </c>
      <c r="D1859" s="19"/>
      <c r="E1859" s="19"/>
      <c r="F1859" s="19">
        <v>1</v>
      </c>
    </row>
    <row r="1860" spans="1:6" x14ac:dyDescent="0.2">
      <c r="A1860" s="18">
        <v>1421960934</v>
      </c>
      <c r="B1860" s="19"/>
      <c r="C1860" s="19"/>
      <c r="D1860" s="19"/>
      <c r="E1860" s="19">
        <v>1</v>
      </c>
      <c r="F1860" s="19">
        <v>1</v>
      </c>
    </row>
    <row r="1861" spans="1:6" x14ac:dyDescent="0.2">
      <c r="A1861" s="18">
        <v>1421964325</v>
      </c>
      <c r="B1861" s="19"/>
      <c r="C1861" s="19"/>
      <c r="D1861" s="19"/>
      <c r="E1861" s="19">
        <v>1</v>
      </c>
      <c r="F1861" s="19">
        <v>1</v>
      </c>
    </row>
    <row r="1862" spans="1:6" x14ac:dyDescent="0.2">
      <c r="A1862" s="18">
        <v>1421964718</v>
      </c>
      <c r="B1862" s="19"/>
      <c r="C1862" s="19"/>
      <c r="D1862" s="19"/>
      <c r="E1862" s="19">
        <v>1</v>
      </c>
      <c r="F1862" s="19">
        <v>1</v>
      </c>
    </row>
    <row r="1863" spans="1:6" x14ac:dyDescent="0.2">
      <c r="A1863" s="18">
        <v>1421976107</v>
      </c>
      <c r="B1863" s="19">
        <v>1</v>
      </c>
      <c r="C1863" s="19"/>
      <c r="D1863" s="19"/>
      <c r="E1863" s="19"/>
      <c r="F1863" s="19">
        <v>1</v>
      </c>
    </row>
    <row r="1864" spans="1:6" x14ac:dyDescent="0.2">
      <c r="A1864" s="18">
        <v>1421983138</v>
      </c>
      <c r="B1864" s="19"/>
      <c r="C1864" s="19"/>
      <c r="D1864" s="19"/>
      <c r="E1864" s="19">
        <v>1</v>
      </c>
      <c r="F1864" s="19">
        <v>1</v>
      </c>
    </row>
    <row r="1865" spans="1:6" x14ac:dyDescent="0.2">
      <c r="A1865" s="18">
        <v>1422001763</v>
      </c>
      <c r="B1865" s="19"/>
      <c r="C1865" s="19">
        <v>1</v>
      </c>
      <c r="D1865" s="19"/>
      <c r="E1865" s="19"/>
      <c r="F1865" s="19">
        <v>1</v>
      </c>
    </row>
    <row r="1866" spans="1:6" x14ac:dyDescent="0.2">
      <c r="A1866" s="18">
        <v>1422043154</v>
      </c>
      <c r="B1866" s="19"/>
      <c r="C1866" s="19">
        <v>1</v>
      </c>
      <c r="D1866" s="19"/>
      <c r="E1866" s="19"/>
      <c r="F1866" s="19">
        <v>1</v>
      </c>
    </row>
    <row r="1867" spans="1:6" x14ac:dyDescent="0.2">
      <c r="A1867" s="18">
        <v>1422043753</v>
      </c>
      <c r="B1867" s="19"/>
      <c r="C1867" s="19">
        <v>1</v>
      </c>
      <c r="D1867" s="19"/>
      <c r="E1867" s="19"/>
      <c r="F1867" s="19">
        <v>1</v>
      </c>
    </row>
    <row r="1868" spans="1:6" x14ac:dyDescent="0.2">
      <c r="A1868" s="18">
        <v>1422045244</v>
      </c>
      <c r="B1868" s="19"/>
      <c r="C1868" s="19">
        <v>1</v>
      </c>
      <c r="D1868" s="19"/>
      <c r="E1868" s="19"/>
      <c r="F1868" s="19">
        <v>1</v>
      </c>
    </row>
    <row r="1869" spans="1:6" x14ac:dyDescent="0.2">
      <c r="A1869" s="18">
        <v>1422067870</v>
      </c>
      <c r="B1869" s="19"/>
      <c r="C1869" s="19">
        <v>1</v>
      </c>
      <c r="D1869" s="19"/>
      <c r="E1869" s="19"/>
      <c r="F1869" s="19">
        <v>1</v>
      </c>
    </row>
    <row r="1870" spans="1:6" x14ac:dyDescent="0.2">
      <c r="A1870" s="18">
        <v>1422100503</v>
      </c>
      <c r="B1870" s="19"/>
      <c r="C1870" s="19"/>
      <c r="D1870" s="19"/>
      <c r="E1870" s="19">
        <v>1</v>
      </c>
      <c r="F1870" s="19">
        <v>1</v>
      </c>
    </row>
    <row r="1871" spans="1:6" x14ac:dyDescent="0.2">
      <c r="A1871" s="18">
        <v>1422150162</v>
      </c>
      <c r="B1871" s="19"/>
      <c r="C1871" s="19">
        <v>1</v>
      </c>
      <c r="D1871" s="19"/>
      <c r="E1871" s="19"/>
      <c r="F1871" s="19">
        <v>1</v>
      </c>
    </row>
    <row r="1872" spans="1:6" x14ac:dyDescent="0.2">
      <c r="A1872" s="18">
        <v>1422155740</v>
      </c>
      <c r="B1872" s="19"/>
      <c r="C1872" s="19">
        <v>1</v>
      </c>
      <c r="D1872" s="19"/>
      <c r="E1872" s="19"/>
      <c r="F1872" s="19">
        <v>1</v>
      </c>
    </row>
    <row r="1873" spans="1:6" x14ac:dyDescent="0.2">
      <c r="A1873" s="18">
        <v>1422222439</v>
      </c>
      <c r="B1873" s="19"/>
      <c r="C1873" s="19">
        <v>1</v>
      </c>
      <c r="D1873" s="19"/>
      <c r="E1873" s="19"/>
      <c r="F1873" s="19">
        <v>1</v>
      </c>
    </row>
    <row r="1874" spans="1:6" x14ac:dyDescent="0.2">
      <c r="A1874" s="18">
        <v>1422317772</v>
      </c>
      <c r="B1874" s="19">
        <v>1</v>
      </c>
      <c r="C1874" s="19"/>
      <c r="D1874" s="19"/>
      <c r="E1874" s="19"/>
      <c r="F1874" s="19">
        <v>1</v>
      </c>
    </row>
    <row r="1875" spans="1:6" x14ac:dyDescent="0.2">
      <c r="A1875" s="18">
        <v>1422328795</v>
      </c>
      <c r="B1875" s="19"/>
      <c r="C1875" s="19">
        <v>1</v>
      </c>
      <c r="D1875" s="19"/>
      <c r="E1875" s="19"/>
      <c r="F1875" s="19">
        <v>1</v>
      </c>
    </row>
    <row r="1876" spans="1:6" x14ac:dyDescent="0.2">
      <c r="A1876" s="18">
        <v>1422348093</v>
      </c>
      <c r="B1876" s="19">
        <v>1</v>
      </c>
      <c r="C1876" s="19"/>
      <c r="D1876" s="19"/>
      <c r="E1876" s="19"/>
      <c r="F1876" s="19">
        <v>1</v>
      </c>
    </row>
    <row r="1877" spans="1:6" x14ac:dyDescent="0.2">
      <c r="A1877" s="18">
        <v>1422357552</v>
      </c>
      <c r="B1877" s="19"/>
      <c r="C1877" s="19">
        <v>1</v>
      </c>
      <c r="D1877" s="19"/>
      <c r="E1877" s="19"/>
      <c r="F1877" s="19">
        <v>1</v>
      </c>
    </row>
    <row r="1878" spans="1:6" x14ac:dyDescent="0.2">
      <c r="A1878" s="18">
        <v>1422371381</v>
      </c>
      <c r="B1878" s="19"/>
      <c r="C1878" s="19"/>
      <c r="D1878" s="19"/>
      <c r="E1878" s="19">
        <v>1</v>
      </c>
      <c r="F1878" s="19">
        <v>1</v>
      </c>
    </row>
    <row r="1879" spans="1:6" x14ac:dyDescent="0.2">
      <c r="A1879" s="18">
        <v>1422374420</v>
      </c>
      <c r="B1879" s="19"/>
      <c r="C1879" s="19">
        <v>1</v>
      </c>
      <c r="D1879" s="19"/>
      <c r="E1879" s="19"/>
      <c r="F1879" s="19">
        <v>1</v>
      </c>
    </row>
    <row r="1880" spans="1:6" x14ac:dyDescent="0.2">
      <c r="A1880" s="18">
        <v>1422383318</v>
      </c>
      <c r="B1880" s="19"/>
      <c r="C1880" s="19">
        <v>1</v>
      </c>
      <c r="D1880" s="19"/>
      <c r="E1880" s="19"/>
      <c r="F1880" s="19">
        <v>1</v>
      </c>
    </row>
    <row r="1881" spans="1:6" x14ac:dyDescent="0.2">
      <c r="A1881" s="18">
        <v>1422388822</v>
      </c>
      <c r="B1881" s="19"/>
      <c r="C1881" s="19">
        <v>1</v>
      </c>
      <c r="D1881" s="19"/>
      <c r="E1881" s="19"/>
      <c r="F1881" s="19">
        <v>1</v>
      </c>
    </row>
    <row r="1882" spans="1:6" x14ac:dyDescent="0.2">
      <c r="A1882" s="18">
        <v>1422389164</v>
      </c>
      <c r="B1882" s="19"/>
      <c r="C1882" s="19">
        <v>1</v>
      </c>
      <c r="D1882" s="19"/>
      <c r="E1882" s="19"/>
      <c r="F1882" s="19">
        <v>1</v>
      </c>
    </row>
    <row r="1883" spans="1:6" x14ac:dyDescent="0.2">
      <c r="A1883" s="18">
        <v>1422393234</v>
      </c>
      <c r="B1883" s="19"/>
      <c r="C1883" s="19">
        <v>1</v>
      </c>
      <c r="D1883" s="19"/>
      <c r="E1883" s="19"/>
      <c r="F1883" s="19">
        <v>1</v>
      </c>
    </row>
    <row r="1884" spans="1:6" x14ac:dyDescent="0.2">
      <c r="A1884" s="18">
        <v>1422397029</v>
      </c>
      <c r="B1884" s="19">
        <v>1</v>
      </c>
      <c r="C1884" s="19"/>
      <c r="D1884" s="19"/>
      <c r="E1884" s="19"/>
      <c r="F1884" s="19">
        <v>1</v>
      </c>
    </row>
    <row r="1885" spans="1:6" x14ac:dyDescent="0.2">
      <c r="A1885" s="18">
        <v>1422400188</v>
      </c>
      <c r="B1885" s="19"/>
      <c r="C1885" s="19">
        <v>1</v>
      </c>
      <c r="D1885" s="19"/>
      <c r="E1885" s="19"/>
      <c r="F1885" s="19">
        <v>1</v>
      </c>
    </row>
    <row r="1886" spans="1:6" x14ac:dyDescent="0.2">
      <c r="A1886" s="18">
        <v>1422417761</v>
      </c>
      <c r="B1886" s="19"/>
      <c r="C1886" s="19">
        <v>1</v>
      </c>
      <c r="D1886" s="19"/>
      <c r="E1886" s="19"/>
      <c r="F1886" s="19">
        <v>1</v>
      </c>
    </row>
    <row r="1887" spans="1:6" x14ac:dyDescent="0.2">
      <c r="A1887" s="18">
        <v>1422424818</v>
      </c>
      <c r="B1887" s="19"/>
      <c r="C1887" s="19">
        <v>1</v>
      </c>
      <c r="D1887" s="19"/>
      <c r="E1887" s="19"/>
      <c r="F1887" s="19">
        <v>1</v>
      </c>
    </row>
    <row r="1888" spans="1:6" x14ac:dyDescent="0.2">
      <c r="A1888" s="18">
        <v>1422447285</v>
      </c>
      <c r="B1888" s="19"/>
      <c r="C1888" s="19">
        <v>1</v>
      </c>
      <c r="D1888" s="19"/>
      <c r="E1888" s="19"/>
      <c r="F1888" s="19">
        <v>1</v>
      </c>
    </row>
    <row r="1889" spans="1:6" x14ac:dyDescent="0.2">
      <c r="A1889" s="18">
        <v>1422463079</v>
      </c>
      <c r="B1889" s="19"/>
      <c r="C1889" s="19"/>
      <c r="D1889" s="19"/>
      <c r="E1889" s="19">
        <v>1</v>
      </c>
      <c r="F1889" s="19">
        <v>1</v>
      </c>
    </row>
    <row r="1890" spans="1:6" x14ac:dyDescent="0.2">
      <c r="A1890" s="18">
        <v>1422465075</v>
      </c>
      <c r="B1890" s="19"/>
      <c r="C1890" s="19"/>
      <c r="D1890" s="19"/>
      <c r="E1890" s="19">
        <v>1</v>
      </c>
      <c r="F1890" s="19">
        <v>1</v>
      </c>
    </row>
    <row r="1891" spans="1:6" x14ac:dyDescent="0.2">
      <c r="A1891" s="18">
        <v>1422474546</v>
      </c>
      <c r="B1891" s="19"/>
      <c r="C1891" s="19">
        <v>1</v>
      </c>
      <c r="D1891" s="19"/>
      <c r="E1891" s="19"/>
      <c r="F1891" s="19">
        <v>1</v>
      </c>
    </row>
    <row r="1892" spans="1:6" x14ac:dyDescent="0.2">
      <c r="A1892" s="18">
        <v>1422489694</v>
      </c>
      <c r="B1892" s="19"/>
      <c r="C1892" s="19">
        <v>1</v>
      </c>
      <c r="D1892" s="19"/>
      <c r="E1892" s="19"/>
      <c r="F1892" s="19">
        <v>1</v>
      </c>
    </row>
    <row r="1893" spans="1:6" x14ac:dyDescent="0.2">
      <c r="A1893" s="18">
        <v>1422516736</v>
      </c>
      <c r="B1893" s="19"/>
      <c r="C1893" s="19">
        <v>1</v>
      </c>
      <c r="D1893" s="19"/>
      <c r="E1893" s="19"/>
      <c r="F1893" s="19">
        <v>1</v>
      </c>
    </row>
    <row r="1894" spans="1:6" x14ac:dyDescent="0.2">
      <c r="A1894" s="18">
        <v>1422534260</v>
      </c>
      <c r="B1894" s="19"/>
      <c r="C1894" s="19"/>
      <c r="D1894" s="19"/>
      <c r="E1894" s="19">
        <v>1</v>
      </c>
      <c r="F1894" s="19">
        <v>1</v>
      </c>
    </row>
    <row r="1895" spans="1:6" x14ac:dyDescent="0.2">
      <c r="A1895" s="18">
        <v>1422539108</v>
      </c>
      <c r="B1895" s="19"/>
      <c r="C1895" s="19">
        <v>1</v>
      </c>
      <c r="D1895" s="19"/>
      <c r="E1895" s="19"/>
      <c r="F1895" s="19">
        <v>1</v>
      </c>
    </row>
    <row r="1896" spans="1:6" x14ac:dyDescent="0.2">
      <c r="A1896" s="18">
        <v>1422540059</v>
      </c>
      <c r="B1896" s="19"/>
      <c r="C1896" s="19"/>
      <c r="D1896" s="19"/>
      <c r="E1896" s="19">
        <v>1</v>
      </c>
      <c r="F1896" s="19">
        <v>1</v>
      </c>
    </row>
    <row r="1897" spans="1:6" x14ac:dyDescent="0.2">
      <c r="A1897" s="18">
        <v>1422562655</v>
      </c>
      <c r="B1897" s="19"/>
      <c r="C1897" s="19">
        <v>1</v>
      </c>
      <c r="D1897" s="19"/>
      <c r="E1897" s="19"/>
      <c r="F1897" s="19">
        <v>1</v>
      </c>
    </row>
    <row r="1898" spans="1:6" x14ac:dyDescent="0.2">
      <c r="A1898" s="18">
        <v>1422605321</v>
      </c>
      <c r="B1898" s="19"/>
      <c r="C1898" s="19">
        <v>1</v>
      </c>
      <c r="D1898" s="19"/>
      <c r="E1898" s="19"/>
      <c r="F1898" s="19">
        <v>1</v>
      </c>
    </row>
    <row r="1899" spans="1:6" x14ac:dyDescent="0.2">
      <c r="A1899" s="18">
        <v>1422631276</v>
      </c>
      <c r="B1899" s="19"/>
      <c r="C1899" s="19">
        <v>1</v>
      </c>
      <c r="D1899" s="19"/>
      <c r="E1899" s="19"/>
      <c r="F1899" s="19">
        <v>1</v>
      </c>
    </row>
    <row r="1900" spans="1:6" x14ac:dyDescent="0.2">
      <c r="A1900" s="18">
        <v>1422641240</v>
      </c>
      <c r="B1900" s="19"/>
      <c r="C1900" s="19">
        <v>1</v>
      </c>
      <c r="D1900" s="19"/>
      <c r="E1900" s="19"/>
      <c r="F1900" s="19">
        <v>1</v>
      </c>
    </row>
    <row r="1901" spans="1:6" x14ac:dyDescent="0.2">
      <c r="A1901" s="18">
        <v>1422650029</v>
      </c>
      <c r="B1901" s="19">
        <v>1</v>
      </c>
      <c r="C1901" s="19"/>
      <c r="D1901" s="19"/>
      <c r="E1901" s="19"/>
      <c r="F1901" s="19">
        <v>1</v>
      </c>
    </row>
    <row r="1902" spans="1:6" x14ac:dyDescent="0.2">
      <c r="A1902" s="18">
        <v>1422656201</v>
      </c>
      <c r="B1902" s="19"/>
      <c r="C1902" s="19"/>
      <c r="D1902" s="19"/>
      <c r="E1902" s="19">
        <v>1</v>
      </c>
      <c r="F1902" s="19">
        <v>1</v>
      </c>
    </row>
    <row r="1903" spans="1:6" x14ac:dyDescent="0.2">
      <c r="A1903" s="18">
        <v>1422658955</v>
      </c>
      <c r="B1903" s="19"/>
      <c r="C1903" s="19">
        <v>1</v>
      </c>
      <c r="D1903" s="19"/>
      <c r="E1903" s="19"/>
      <c r="F1903" s="19">
        <v>1</v>
      </c>
    </row>
    <row r="1904" spans="1:6" x14ac:dyDescent="0.2">
      <c r="A1904" s="18">
        <v>1422664925</v>
      </c>
      <c r="B1904" s="19"/>
      <c r="C1904" s="19">
        <v>1</v>
      </c>
      <c r="D1904" s="19"/>
      <c r="E1904" s="19"/>
      <c r="F1904" s="19">
        <v>1</v>
      </c>
    </row>
    <row r="1905" spans="1:6" x14ac:dyDescent="0.2">
      <c r="A1905" s="18">
        <v>1422769906</v>
      </c>
      <c r="B1905" s="19"/>
      <c r="C1905" s="19"/>
      <c r="D1905" s="19"/>
      <c r="E1905" s="19">
        <v>1</v>
      </c>
      <c r="F1905" s="19">
        <v>1</v>
      </c>
    </row>
    <row r="1906" spans="1:6" x14ac:dyDescent="0.2">
      <c r="A1906" s="18">
        <v>1422809671</v>
      </c>
      <c r="B1906" s="19"/>
      <c r="C1906" s="19"/>
      <c r="D1906" s="19"/>
      <c r="E1906" s="19">
        <v>1</v>
      </c>
      <c r="F1906" s="19">
        <v>1</v>
      </c>
    </row>
    <row r="1907" spans="1:6" x14ac:dyDescent="0.2">
      <c r="A1907" s="18">
        <v>1422834819</v>
      </c>
      <c r="B1907" s="19"/>
      <c r="C1907" s="19"/>
      <c r="D1907" s="19"/>
      <c r="E1907" s="19">
        <v>1</v>
      </c>
      <c r="F1907" s="19">
        <v>1</v>
      </c>
    </row>
    <row r="1908" spans="1:6" x14ac:dyDescent="0.2">
      <c r="A1908" s="18">
        <v>1422842420</v>
      </c>
      <c r="B1908" s="19"/>
      <c r="C1908" s="19">
        <v>1</v>
      </c>
      <c r="D1908" s="19"/>
      <c r="E1908" s="19"/>
      <c r="F1908" s="19">
        <v>1</v>
      </c>
    </row>
    <row r="1909" spans="1:6" x14ac:dyDescent="0.2">
      <c r="A1909" s="18">
        <v>1422886950</v>
      </c>
      <c r="B1909" s="19"/>
      <c r="C1909" s="19"/>
      <c r="D1909" s="19"/>
      <c r="E1909" s="19">
        <v>1</v>
      </c>
      <c r="F1909" s="19">
        <v>1</v>
      </c>
    </row>
    <row r="1910" spans="1:6" x14ac:dyDescent="0.2">
      <c r="A1910" s="18">
        <v>1422903447</v>
      </c>
      <c r="B1910" s="19"/>
      <c r="C1910" s="19">
        <v>1</v>
      </c>
      <c r="D1910" s="19"/>
      <c r="E1910" s="19"/>
      <c r="F1910" s="19">
        <v>1</v>
      </c>
    </row>
    <row r="1911" spans="1:6" x14ac:dyDescent="0.2">
      <c r="A1911" s="18">
        <v>1422903563</v>
      </c>
      <c r="B1911" s="19"/>
      <c r="C1911" s="19"/>
      <c r="D1911" s="19"/>
      <c r="E1911" s="19">
        <v>1</v>
      </c>
      <c r="F1911" s="19">
        <v>1</v>
      </c>
    </row>
    <row r="1912" spans="1:6" x14ac:dyDescent="0.2">
      <c r="A1912" s="18">
        <v>1422916261</v>
      </c>
      <c r="B1912" s="19"/>
      <c r="C1912" s="19"/>
      <c r="D1912" s="19"/>
      <c r="E1912" s="19">
        <v>1</v>
      </c>
      <c r="F1912" s="19">
        <v>1</v>
      </c>
    </row>
    <row r="1913" spans="1:6" x14ac:dyDescent="0.2">
      <c r="A1913" s="18">
        <v>1422917361</v>
      </c>
      <c r="B1913" s="19"/>
      <c r="C1913" s="19"/>
      <c r="D1913" s="19"/>
      <c r="E1913" s="19">
        <v>1</v>
      </c>
      <c r="F1913" s="19">
        <v>1</v>
      </c>
    </row>
    <row r="1914" spans="1:6" x14ac:dyDescent="0.2">
      <c r="A1914" s="18">
        <v>1422920415</v>
      </c>
      <c r="B1914" s="19"/>
      <c r="C1914" s="19">
        <v>1</v>
      </c>
      <c r="D1914" s="19"/>
      <c r="E1914" s="19"/>
      <c r="F1914" s="19">
        <v>1</v>
      </c>
    </row>
    <row r="1915" spans="1:6" x14ac:dyDescent="0.2">
      <c r="A1915" s="18">
        <v>1422983847</v>
      </c>
      <c r="B1915" s="19"/>
      <c r="C1915" s="19"/>
      <c r="D1915" s="19"/>
      <c r="E1915" s="19">
        <v>1</v>
      </c>
      <c r="F1915" s="19">
        <v>1</v>
      </c>
    </row>
    <row r="1916" spans="1:6" x14ac:dyDescent="0.2">
      <c r="A1916" s="18">
        <v>1422992879</v>
      </c>
      <c r="B1916" s="19"/>
      <c r="C1916" s="19">
        <v>1</v>
      </c>
      <c r="D1916" s="19"/>
      <c r="E1916" s="19"/>
      <c r="F1916" s="19">
        <v>1</v>
      </c>
    </row>
    <row r="1917" spans="1:6" x14ac:dyDescent="0.2">
      <c r="A1917" s="18">
        <v>1423024847</v>
      </c>
      <c r="B1917" s="19"/>
      <c r="C1917" s="19">
        <v>1</v>
      </c>
      <c r="D1917" s="19"/>
      <c r="E1917" s="19"/>
      <c r="F1917" s="19">
        <v>1</v>
      </c>
    </row>
    <row r="1918" spans="1:6" x14ac:dyDescent="0.2">
      <c r="A1918" s="18">
        <v>1423041227</v>
      </c>
      <c r="B1918" s="19"/>
      <c r="C1918" s="19"/>
      <c r="D1918" s="19"/>
      <c r="E1918" s="19">
        <v>1</v>
      </c>
      <c r="F1918" s="19">
        <v>1</v>
      </c>
    </row>
    <row r="1919" spans="1:6" x14ac:dyDescent="0.2">
      <c r="A1919" s="18">
        <v>1423083892</v>
      </c>
      <c r="B1919" s="19"/>
      <c r="C1919" s="19"/>
      <c r="D1919" s="19"/>
      <c r="E1919" s="19">
        <v>1</v>
      </c>
      <c r="F1919" s="19">
        <v>1</v>
      </c>
    </row>
    <row r="1920" spans="1:6" x14ac:dyDescent="0.2">
      <c r="A1920" s="18">
        <v>1423090174</v>
      </c>
      <c r="B1920" s="19"/>
      <c r="C1920" s="19"/>
      <c r="D1920" s="19"/>
      <c r="E1920" s="19">
        <v>1</v>
      </c>
      <c r="F1920" s="19">
        <v>1</v>
      </c>
    </row>
    <row r="1921" spans="1:6" x14ac:dyDescent="0.2">
      <c r="A1921" s="18">
        <v>1423149525</v>
      </c>
      <c r="B1921" s="19"/>
      <c r="C1921" s="19"/>
      <c r="D1921" s="19"/>
      <c r="E1921" s="19">
        <v>1</v>
      </c>
      <c r="F1921" s="19">
        <v>1</v>
      </c>
    </row>
    <row r="1922" spans="1:6" x14ac:dyDescent="0.2">
      <c r="A1922" s="18">
        <v>1423166101</v>
      </c>
      <c r="B1922" s="19"/>
      <c r="C1922" s="19">
        <v>1</v>
      </c>
      <c r="D1922" s="19"/>
      <c r="E1922" s="19"/>
      <c r="F1922" s="19">
        <v>1</v>
      </c>
    </row>
    <row r="1923" spans="1:6" x14ac:dyDescent="0.2">
      <c r="A1923" s="18">
        <v>1423166257</v>
      </c>
      <c r="B1923" s="19"/>
      <c r="C1923" s="19"/>
      <c r="D1923" s="19"/>
      <c r="E1923" s="19">
        <v>1</v>
      </c>
      <c r="F1923" s="19">
        <v>1</v>
      </c>
    </row>
    <row r="1924" spans="1:6" x14ac:dyDescent="0.2">
      <c r="A1924" s="18">
        <v>1423198512</v>
      </c>
      <c r="B1924" s="19"/>
      <c r="C1924" s="19">
        <v>1</v>
      </c>
      <c r="D1924" s="19"/>
      <c r="E1924" s="19"/>
      <c r="F1924" s="19">
        <v>1</v>
      </c>
    </row>
    <row r="1925" spans="1:6" x14ac:dyDescent="0.2">
      <c r="A1925" s="18">
        <v>1423199697</v>
      </c>
      <c r="B1925" s="19"/>
      <c r="C1925" s="19">
        <v>1</v>
      </c>
      <c r="D1925" s="19"/>
      <c r="E1925" s="19"/>
      <c r="F1925" s="19">
        <v>1</v>
      </c>
    </row>
    <row r="1926" spans="1:6" x14ac:dyDescent="0.2">
      <c r="A1926" s="18">
        <v>1423231025</v>
      </c>
      <c r="B1926" s="19"/>
      <c r="C1926" s="19">
        <v>1</v>
      </c>
      <c r="D1926" s="19"/>
      <c r="E1926" s="19"/>
      <c r="F1926" s="19">
        <v>1</v>
      </c>
    </row>
    <row r="1927" spans="1:6" x14ac:dyDescent="0.2">
      <c r="A1927" s="18">
        <v>1423242505</v>
      </c>
      <c r="B1927" s="19"/>
      <c r="C1927" s="19"/>
      <c r="D1927" s="19"/>
      <c r="E1927" s="19">
        <v>1</v>
      </c>
      <c r="F1927" s="19">
        <v>1</v>
      </c>
    </row>
    <row r="1928" spans="1:6" x14ac:dyDescent="0.2">
      <c r="A1928" s="18">
        <v>1423245003</v>
      </c>
      <c r="B1928" s="19"/>
      <c r="C1928" s="19">
        <v>1</v>
      </c>
      <c r="D1928" s="19"/>
      <c r="E1928" s="19"/>
      <c r="F1928" s="19">
        <v>1</v>
      </c>
    </row>
    <row r="1929" spans="1:6" x14ac:dyDescent="0.2">
      <c r="A1929" s="18">
        <v>1423284292</v>
      </c>
      <c r="B1929" s="19"/>
      <c r="C1929" s="19"/>
      <c r="D1929" s="19"/>
      <c r="E1929" s="19">
        <v>1</v>
      </c>
      <c r="F1929" s="19">
        <v>1</v>
      </c>
    </row>
    <row r="1930" spans="1:6" x14ac:dyDescent="0.2">
      <c r="A1930" s="18">
        <v>1423320389</v>
      </c>
      <c r="B1930" s="19"/>
      <c r="C1930" s="19"/>
      <c r="D1930" s="19"/>
      <c r="E1930" s="19">
        <v>1</v>
      </c>
      <c r="F1930" s="19">
        <v>1</v>
      </c>
    </row>
    <row r="1931" spans="1:6" x14ac:dyDescent="0.2">
      <c r="A1931" s="18">
        <v>1423325626</v>
      </c>
      <c r="B1931" s="19"/>
      <c r="C1931" s="19">
        <v>1</v>
      </c>
      <c r="D1931" s="19"/>
      <c r="E1931" s="19"/>
      <c r="F1931" s="19">
        <v>1</v>
      </c>
    </row>
    <row r="1932" spans="1:6" x14ac:dyDescent="0.2">
      <c r="A1932" s="18">
        <v>1423366789</v>
      </c>
      <c r="B1932" s="19"/>
      <c r="C1932" s="19"/>
      <c r="D1932" s="19"/>
      <c r="E1932" s="19">
        <v>1</v>
      </c>
      <c r="F1932" s="19">
        <v>1</v>
      </c>
    </row>
    <row r="1933" spans="1:6" x14ac:dyDescent="0.2">
      <c r="A1933" s="18">
        <v>1423405922</v>
      </c>
      <c r="B1933" s="19"/>
      <c r="C1933" s="19"/>
      <c r="D1933" s="19"/>
      <c r="E1933" s="19">
        <v>1</v>
      </c>
      <c r="F1933" s="19">
        <v>1</v>
      </c>
    </row>
    <row r="1934" spans="1:6" x14ac:dyDescent="0.2">
      <c r="A1934" s="18">
        <v>1423455983</v>
      </c>
      <c r="B1934" s="19"/>
      <c r="C1934" s="19"/>
      <c r="D1934" s="19"/>
      <c r="E1934" s="19">
        <v>1</v>
      </c>
      <c r="F1934" s="19">
        <v>1</v>
      </c>
    </row>
    <row r="1935" spans="1:6" x14ac:dyDescent="0.2">
      <c r="A1935" s="18">
        <v>1423463574</v>
      </c>
      <c r="B1935" s="19"/>
      <c r="C1935" s="19"/>
      <c r="D1935" s="19"/>
      <c r="E1935" s="19">
        <v>1</v>
      </c>
      <c r="F1935" s="19">
        <v>1</v>
      </c>
    </row>
    <row r="1936" spans="1:6" x14ac:dyDescent="0.2">
      <c r="A1936" s="18">
        <v>1423501507</v>
      </c>
      <c r="B1936" s="19"/>
      <c r="C1936" s="19"/>
      <c r="D1936" s="19"/>
      <c r="E1936" s="19">
        <v>1</v>
      </c>
      <c r="F1936" s="19">
        <v>1</v>
      </c>
    </row>
    <row r="1937" spans="1:6" x14ac:dyDescent="0.2">
      <c r="A1937" s="18">
        <v>1423502636</v>
      </c>
      <c r="B1937" s="19"/>
      <c r="C1937" s="19">
        <v>1</v>
      </c>
      <c r="D1937" s="19"/>
      <c r="E1937" s="19"/>
      <c r="F1937" s="19">
        <v>1</v>
      </c>
    </row>
    <row r="1938" spans="1:6" x14ac:dyDescent="0.2">
      <c r="A1938" s="18">
        <v>1423506179</v>
      </c>
      <c r="B1938" s="19"/>
      <c r="C1938" s="19"/>
      <c r="D1938" s="19"/>
      <c r="E1938" s="19">
        <v>1</v>
      </c>
      <c r="F1938" s="19">
        <v>1</v>
      </c>
    </row>
    <row r="1939" spans="1:6" x14ac:dyDescent="0.2">
      <c r="A1939" s="18">
        <v>1423520177</v>
      </c>
      <c r="B1939" s="19"/>
      <c r="C1939" s="19">
        <v>1</v>
      </c>
      <c r="D1939" s="19"/>
      <c r="E1939" s="19"/>
      <c r="F1939" s="19">
        <v>1</v>
      </c>
    </row>
    <row r="1940" spans="1:6" x14ac:dyDescent="0.2">
      <c r="A1940" s="18">
        <v>1423529152</v>
      </c>
      <c r="B1940" s="19"/>
      <c r="C1940" s="19"/>
      <c r="D1940" s="19"/>
      <c r="E1940" s="19">
        <v>1</v>
      </c>
      <c r="F1940" s="19">
        <v>1</v>
      </c>
    </row>
    <row r="1941" spans="1:6" x14ac:dyDescent="0.2">
      <c r="A1941" s="18">
        <v>1423570063</v>
      </c>
      <c r="B1941" s="19"/>
      <c r="C1941" s="19">
        <v>1</v>
      </c>
      <c r="D1941" s="19"/>
      <c r="E1941" s="19"/>
      <c r="F1941" s="19">
        <v>1</v>
      </c>
    </row>
    <row r="1942" spans="1:6" x14ac:dyDescent="0.2">
      <c r="A1942" s="18">
        <v>1423594151</v>
      </c>
      <c r="B1942" s="19"/>
      <c r="C1942" s="19">
        <v>1</v>
      </c>
      <c r="D1942" s="19"/>
      <c r="E1942" s="19"/>
      <c r="F1942" s="19">
        <v>1</v>
      </c>
    </row>
    <row r="1943" spans="1:6" x14ac:dyDescent="0.2">
      <c r="A1943" s="18">
        <v>1423599182</v>
      </c>
      <c r="B1943" s="19"/>
      <c r="C1943" s="19"/>
      <c r="D1943" s="19"/>
      <c r="E1943" s="19">
        <v>1</v>
      </c>
      <c r="F1943" s="19">
        <v>1</v>
      </c>
    </row>
    <row r="1944" spans="1:6" x14ac:dyDescent="0.2">
      <c r="A1944" s="18">
        <v>1423600995</v>
      </c>
      <c r="B1944" s="19"/>
      <c r="C1944" s="19">
        <v>1</v>
      </c>
      <c r="D1944" s="19"/>
      <c r="E1944" s="19"/>
      <c r="F1944" s="19">
        <v>1</v>
      </c>
    </row>
    <row r="1945" spans="1:6" x14ac:dyDescent="0.2">
      <c r="A1945" s="18">
        <v>1423609112</v>
      </c>
      <c r="B1945" s="19"/>
      <c r="C1945" s="19"/>
      <c r="D1945" s="19"/>
      <c r="E1945" s="19">
        <v>1</v>
      </c>
      <c r="F1945" s="19">
        <v>1</v>
      </c>
    </row>
    <row r="1946" spans="1:6" x14ac:dyDescent="0.2">
      <c r="A1946" s="18">
        <v>1423619085</v>
      </c>
      <c r="B1946" s="19"/>
      <c r="C1946" s="19">
        <v>1</v>
      </c>
      <c r="D1946" s="19"/>
      <c r="E1946" s="19"/>
      <c r="F1946" s="19">
        <v>1</v>
      </c>
    </row>
    <row r="1947" spans="1:6" x14ac:dyDescent="0.2">
      <c r="A1947" s="18">
        <v>1423681056</v>
      </c>
      <c r="B1947" s="19">
        <v>1</v>
      </c>
      <c r="C1947" s="19"/>
      <c r="D1947" s="19"/>
      <c r="E1947" s="19"/>
      <c r="F1947" s="19">
        <v>1</v>
      </c>
    </row>
    <row r="1948" spans="1:6" x14ac:dyDescent="0.2">
      <c r="A1948" s="18">
        <v>1423704016</v>
      </c>
      <c r="B1948" s="19"/>
      <c r="C1948" s="19">
        <v>1</v>
      </c>
      <c r="D1948" s="19"/>
      <c r="E1948" s="19"/>
      <c r="F1948" s="19">
        <v>1</v>
      </c>
    </row>
    <row r="1949" spans="1:6" x14ac:dyDescent="0.2">
      <c r="A1949" s="18">
        <v>1423705801</v>
      </c>
      <c r="B1949" s="19"/>
      <c r="C1949" s="19">
        <v>1</v>
      </c>
      <c r="D1949" s="19"/>
      <c r="E1949" s="19"/>
      <c r="F1949" s="19">
        <v>1</v>
      </c>
    </row>
    <row r="1950" spans="1:6" x14ac:dyDescent="0.2">
      <c r="A1950" s="18">
        <v>1423710308</v>
      </c>
      <c r="B1950" s="19"/>
      <c r="C1950" s="19"/>
      <c r="D1950" s="19"/>
      <c r="E1950" s="19">
        <v>1</v>
      </c>
      <c r="F1950" s="19">
        <v>1</v>
      </c>
    </row>
    <row r="1951" spans="1:6" x14ac:dyDescent="0.2">
      <c r="A1951" s="18">
        <v>1423733323</v>
      </c>
      <c r="B1951" s="19"/>
      <c r="C1951" s="19">
        <v>1</v>
      </c>
      <c r="D1951" s="19"/>
      <c r="E1951" s="19"/>
      <c r="F1951" s="19">
        <v>1</v>
      </c>
    </row>
    <row r="1952" spans="1:6" x14ac:dyDescent="0.2">
      <c r="A1952" s="18">
        <v>1423761792</v>
      </c>
      <c r="B1952" s="19">
        <v>1</v>
      </c>
      <c r="C1952" s="19"/>
      <c r="D1952" s="19"/>
      <c r="E1952" s="19"/>
      <c r="F1952" s="19">
        <v>1</v>
      </c>
    </row>
    <row r="1953" spans="1:6" x14ac:dyDescent="0.2">
      <c r="A1953" s="18">
        <v>1423765072</v>
      </c>
      <c r="B1953" s="19">
        <v>1</v>
      </c>
      <c r="C1953" s="19"/>
      <c r="D1953" s="19"/>
      <c r="E1953" s="19"/>
      <c r="F1953" s="19">
        <v>1</v>
      </c>
    </row>
    <row r="1954" spans="1:6" x14ac:dyDescent="0.2">
      <c r="A1954" s="18">
        <v>1423769402</v>
      </c>
      <c r="B1954" s="19"/>
      <c r="C1954" s="19">
        <v>1</v>
      </c>
      <c r="D1954" s="19"/>
      <c r="E1954" s="19"/>
      <c r="F1954" s="19">
        <v>1</v>
      </c>
    </row>
    <row r="1955" spans="1:6" x14ac:dyDescent="0.2">
      <c r="A1955" s="18">
        <v>1423777043</v>
      </c>
      <c r="B1955" s="19">
        <v>1</v>
      </c>
      <c r="C1955" s="19"/>
      <c r="D1955" s="19"/>
      <c r="E1955" s="19"/>
      <c r="F1955" s="19">
        <v>1</v>
      </c>
    </row>
    <row r="1956" spans="1:6" x14ac:dyDescent="0.2">
      <c r="A1956" s="18">
        <v>1423801318</v>
      </c>
      <c r="B1956" s="19"/>
      <c r="C1956" s="19">
        <v>1</v>
      </c>
      <c r="D1956" s="19"/>
      <c r="E1956" s="19"/>
      <c r="F1956" s="19">
        <v>1</v>
      </c>
    </row>
    <row r="1957" spans="1:6" x14ac:dyDescent="0.2">
      <c r="A1957" s="18">
        <v>1423847093</v>
      </c>
      <c r="B1957" s="19"/>
      <c r="C1957" s="19">
        <v>1</v>
      </c>
      <c r="D1957" s="19"/>
      <c r="E1957" s="19"/>
      <c r="F1957" s="19">
        <v>1</v>
      </c>
    </row>
    <row r="1958" spans="1:6" x14ac:dyDescent="0.2">
      <c r="A1958" s="18">
        <v>1423855919</v>
      </c>
      <c r="B1958" s="19"/>
      <c r="C1958" s="19"/>
      <c r="D1958" s="19"/>
      <c r="E1958" s="19">
        <v>1</v>
      </c>
      <c r="F1958" s="19">
        <v>1</v>
      </c>
    </row>
    <row r="1959" spans="1:6" x14ac:dyDescent="0.2">
      <c r="A1959" s="18">
        <v>1423933916</v>
      </c>
      <c r="B1959" s="19"/>
      <c r="C1959" s="19">
        <v>1</v>
      </c>
      <c r="D1959" s="19"/>
      <c r="E1959" s="19"/>
      <c r="F1959" s="19">
        <v>1</v>
      </c>
    </row>
    <row r="1960" spans="1:6" x14ac:dyDescent="0.2">
      <c r="A1960" s="18">
        <v>1423935352</v>
      </c>
      <c r="B1960" s="19"/>
      <c r="C1960" s="19"/>
      <c r="D1960" s="19"/>
      <c r="E1960" s="19">
        <v>1</v>
      </c>
      <c r="F1960" s="19">
        <v>1</v>
      </c>
    </row>
    <row r="1961" spans="1:6" x14ac:dyDescent="0.2">
      <c r="A1961" s="18">
        <v>1423944037</v>
      </c>
      <c r="B1961" s="19"/>
      <c r="C1961" s="19"/>
      <c r="D1961" s="19"/>
      <c r="E1961" s="19">
        <v>1</v>
      </c>
      <c r="F1961" s="19">
        <v>1</v>
      </c>
    </row>
    <row r="1962" spans="1:6" x14ac:dyDescent="0.2">
      <c r="A1962" s="18">
        <v>1423959123</v>
      </c>
      <c r="B1962" s="19"/>
      <c r="C1962" s="19"/>
      <c r="D1962" s="19"/>
      <c r="E1962" s="19">
        <v>1</v>
      </c>
      <c r="F1962" s="19">
        <v>1</v>
      </c>
    </row>
    <row r="1963" spans="1:6" x14ac:dyDescent="0.2">
      <c r="A1963" s="18">
        <v>1423960097</v>
      </c>
      <c r="B1963" s="19"/>
      <c r="C1963" s="19"/>
      <c r="D1963" s="19"/>
      <c r="E1963" s="19">
        <v>1</v>
      </c>
      <c r="F1963" s="19">
        <v>1</v>
      </c>
    </row>
    <row r="1964" spans="1:6" x14ac:dyDescent="0.2">
      <c r="A1964" s="18">
        <v>1424043347</v>
      </c>
      <c r="B1964" s="19"/>
      <c r="C1964" s="19"/>
      <c r="D1964" s="19"/>
      <c r="E1964" s="19">
        <v>1</v>
      </c>
      <c r="F1964" s="19">
        <v>1</v>
      </c>
    </row>
    <row r="1965" spans="1:6" x14ac:dyDescent="0.2">
      <c r="A1965" s="18">
        <v>1424057664</v>
      </c>
      <c r="B1965" s="19"/>
      <c r="C1965" s="19"/>
      <c r="D1965" s="19"/>
      <c r="E1965" s="19">
        <v>1</v>
      </c>
      <c r="F1965" s="19">
        <v>1</v>
      </c>
    </row>
    <row r="1966" spans="1:6" x14ac:dyDescent="0.2">
      <c r="A1966" s="18">
        <v>1424185520</v>
      </c>
      <c r="B1966" s="19"/>
      <c r="C1966" s="19"/>
      <c r="D1966" s="19"/>
      <c r="E1966" s="19">
        <v>1</v>
      </c>
      <c r="F1966" s="19">
        <v>1</v>
      </c>
    </row>
    <row r="1967" spans="1:6" x14ac:dyDescent="0.2">
      <c r="A1967" s="18">
        <v>1424188828</v>
      </c>
      <c r="B1967" s="19"/>
      <c r="C1967" s="19"/>
      <c r="D1967" s="19"/>
      <c r="E1967" s="19">
        <v>1</v>
      </c>
      <c r="F1967" s="19">
        <v>1</v>
      </c>
    </row>
    <row r="1968" spans="1:6" x14ac:dyDescent="0.2">
      <c r="A1968" s="18">
        <v>1424198723</v>
      </c>
      <c r="B1968" s="19"/>
      <c r="C1968" s="19"/>
      <c r="D1968" s="19"/>
      <c r="E1968" s="19">
        <v>1</v>
      </c>
      <c r="F1968" s="19">
        <v>1</v>
      </c>
    </row>
    <row r="1969" spans="1:6" x14ac:dyDescent="0.2">
      <c r="A1969" s="18">
        <v>1424200530</v>
      </c>
      <c r="B1969" s="19"/>
      <c r="C1969" s="19">
        <v>1</v>
      </c>
      <c r="D1969" s="19"/>
      <c r="E1969" s="19"/>
      <c r="F1969" s="19">
        <v>1</v>
      </c>
    </row>
    <row r="1970" spans="1:6" x14ac:dyDescent="0.2">
      <c r="A1970" s="18">
        <v>1424203370</v>
      </c>
      <c r="B1970" s="19"/>
      <c r="C1970" s="19">
        <v>1</v>
      </c>
      <c r="D1970" s="19"/>
      <c r="E1970" s="19"/>
      <c r="F1970" s="19">
        <v>1</v>
      </c>
    </row>
    <row r="1971" spans="1:6" x14ac:dyDescent="0.2">
      <c r="A1971" s="18">
        <v>1424212287</v>
      </c>
      <c r="B1971" s="19"/>
      <c r="C1971" s="19">
        <v>1</v>
      </c>
      <c r="D1971" s="19"/>
      <c r="E1971" s="19"/>
      <c r="F1971" s="19">
        <v>1</v>
      </c>
    </row>
    <row r="1972" spans="1:6" x14ac:dyDescent="0.2">
      <c r="A1972" s="18">
        <v>1424213264</v>
      </c>
      <c r="B1972" s="19"/>
      <c r="C1972" s="19"/>
      <c r="D1972" s="19"/>
      <c r="E1972" s="19">
        <v>1</v>
      </c>
      <c r="F1972" s="19">
        <v>1</v>
      </c>
    </row>
    <row r="1973" spans="1:6" x14ac:dyDescent="0.2">
      <c r="A1973" s="18">
        <v>1424221866</v>
      </c>
      <c r="B1973" s="19"/>
      <c r="C1973" s="19">
        <v>1</v>
      </c>
      <c r="D1973" s="19"/>
      <c r="E1973" s="19"/>
      <c r="F1973" s="19">
        <v>1</v>
      </c>
    </row>
    <row r="1974" spans="1:6" x14ac:dyDescent="0.2">
      <c r="A1974" s="18">
        <v>1424222024</v>
      </c>
      <c r="B1974" s="19"/>
      <c r="C1974" s="19">
        <v>1</v>
      </c>
      <c r="D1974" s="19"/>
      <c r="E1974" s="19"/>
      <c r="F1974" s="19">
        <v>1</v>
      </c>
    </row>
    <row r="1975" spans="1:6" x14ac:dyDescent="0.2">
      <c r="A1975" s="18">
        <v>1424226768</v>
      </c>
      <c r="B1975" s="19"/>
      <c r="C1975" s="19"/>
      <c r="D1975" s="19"/>
      <c r="E1975" s="19">
        <v>1</v>
      </c>
      <c r="F1975" s="19">
        <v>1</v>
      </c>
    </row>
    <row r="1976" spans="1:6" x14ac:dyDescent="0.2">
      <c r="A1976" s="18">
        <v>1424234732</v>
      </c>
      <c r="B1976" s="19">
        <v>1</v>
      </c>
      <c r="C1976" s="19"/>
      <c r="D1976" s="19"/>
      <c r="E1976" s="19"/>
      <c r="F1976" s="19">
        <v>1</v>
      </c>
    </row>
    <row r="1977" spans="1:6" x14ac:dyDescent="0.2">
      <c r="A1977" s="18">
        <v>1424275632</v>
      </c>
      <c r="B1977" s="19"/>
      <c r="C1977" s="19"/>
      <c r="D1977" s="19"/>
      <c r="E1977" s="19">
        <v>1</v>
      </c>
      <c r="F1977" s="19">
        <v>1</v>
      </c>
    </row>
    <row r="1978" spans="1:6" x14ac:dyDescent="0.2">
      <c r="A1978" s="18">
        <v>1424275732</v>
      </c>
      <c r="B1978" s="19"/>
      <c r="C1978" s="19">
        <v>1</v>
      </c>
      <c r="D1978" s="19"/>
      <c r="E1978" s="19"/>
      <c r="F1978" s="19">
        <v>1</v>
      </c>
    </row>
    <row r="1979" spans="1:6" x14ac:dyDescent="0.2">
      <c r="A1979" s="18">
        <v>1424278451</v>
      </c>
      <c r="B1979" s="19"/>
      <c r="C1979" s="19"/>
      <c r="D1979" s="19"/>
      <c r="E1979" s="19">
        <v>1</v>
      </c>
      <c r="F1979" s="19">
        <v>1</v>
      </c>
    </row>
    <row r="1980" spans="1:6" x14ac:dyDescent="0.2">
      <c r="A1980" s="18">
        <v>1424279986</v>
      </c>
      <c r="B1980" s="19"/>
      <c r="C1980" s="19">
        <v>1</v>
      </c>
      <c r="D1980" s="19"/>
      <c r="E1980" s="19"/>
      <c r="F1980" s="19">
        <v>1</v>
      </c>
    </row>
    <row r="1981" spans="1:6" x14ac:dyDescent="0.2">
      <c r="A1981" s="18">
        <v>1424280899</v>
      </c>
      <c r="B1981" s="19"/>
      <c r="C1981" s="19"/>
      <c r="D1981" s="19"/>
      <c r="E1981" s="19">
        <v>1</v>
      </c>
      <c r="F1981" s="19">
        <v>1</v>
      </c>
    </row>
    <row r="1982" spans="1:6" x14ac:dyDescent="0.2">
      <c r="A1982" s="18">
        <v>1424280938</v>
      </c>
      <c r="B1982" s="19"/>
      <c r="C1982" s="19"/>
      <c r="D1982" s="19"/>
      <c r="E1982" s="19">
        <v>1</v>
      </c>
      <c r="F1982" s="19">
        <v>1</v>
      </c>
    </row>
    <row r="1983" spans="1:6" x14ac:dyDescent="0.2">
      <c r="A1983" s="18">
        <v>1424296822</v>
      </c>
      <c r="B1983" s="19"/>
      <c r="C1983" s="19"/>
      <c r="D1983" s="19"/>
      <c r="E1983" s="19">
        <v>1</v>
      </c>
      <c r="F1983" s="19">
        <v>1</v>
      </c>
    </row>
    <row r="1984" spans="1:6" x14ac:dyDescent="0.2">
      <c r="A1984" s="18">
        <v>1424306110</v>
      </c>
      <c r="B1984" s="19"/>
      <c r="C1984" s="19"/>
      <c r="D1984" s="19"/>
      <c r="E1984" s="19">
        <v>1</v>
      </c>
      <c r="F1984" s="19">
        <v>1</v>
      </c>
    </row>
    <row r="1985" spans="1:6" x14ac:dyDescent="0.2">
      <c r="A1985" s="18">
        <v>1424368298</v>
      </c>
      <c r="B1985" s="19"/>
      <c r="C1985" s="19"/>
      <c r="D1985" s="19"/>
      <c r="E1985" s="19">
        <v>1</v>
      </c>
      <c r="F1985" s="19">
        <v>1</v>
      </c>
    </row>
    <row r="1986" spans="1:6" x14ac:dyDescent="0.2">
      <c r="A1986" s="18">
        <v>1424377358</v>
      </c>
      <c r="B1986" s="19"/>
      <c r="C1986" s="19"/>
      <c r="D1986" s="19"/>
      <c r="E1986" s="19">
        <v>1</v>
      </c>
      <c r="F1986" s="19">
        <v>1</v>
      </c>
    </row>
    <row r="1987" spans="1:6" x14ac:dyDescent="0.2">
      <c r="A1987" s="18">
        <v>1424414350</v>
      </c>
      <c r="B1987" s="19"/>
      <c r="C1987" s="19"/>
      <c r="D1987" s="19"/>
      <c r="E1987" s="19">
        <v>1</v>
      </c>
      <c r="F1987" s="19">
        <v>1</v>
      </c>
    </row>
    <row r="1988" spans="1:6" x14ac:dyDescent="0.2">
      <c r="A1988" s="18">
        <v>1424442326</v>
      </c>
      <c r="B1988" s="19">
        <v>1</v>
      </c>
      <c r="C1988" s="19"/>
      <c r="D1988" s="19"/>
      <c r="E1988" s="19"/>
      <c r="F1988" s="19">
        <v>1</v>
      </c>
    </row>
    <row r="1989" spans="1:6" x14ac:dyDescent="0.2">
      <c r="A1989" s="18">
        <v>1424452035</v>
      </c>
      <c r="B1989" s="19"/>
      <c r="C1989" s="19">
        <v>1</v>
      </c>
      <c r="D1989" s="19"/>
      <c r="E1989" s="19"/>
      <c r="F1989" s="19">
        <v>1</v>
      </c>
    </row>
    <row r="1990" spans="1:6" x14ac:dyDescent="0.2">
      <c r="A1990" s="18">
        <v>1424454319</v>
      </c>
      <c r="B1990" s="19"/>
      <c r="C1990" s="19">
        <v>1</v>
      </c>
      <c r="D1990" s="19"/>
      <c r="E1990" s="19"/>
      <c r="F1990" s="19">
        <v>1</v>
      </c>
    </row>
    <row r="1991" spans="1:6" x14ac:dyDescent="0.2">
      <c r="A1991" s="18">
        <v>1424474452</v>
      </c>
      <c r="B1991" s="19"/>
      <c r="C1991" s="19"/>
      <c r="D1991" s="19"/>
      <c r="E1991" s="19">
        <v>1</v>
      </c>
      <c r="F1991" s="19">
        <v>1</v>
      </c>
    </row>
    <row r="1992" spans="1:6" x14ac:dyDescent="0.2">
      <c r="A1992" s="18">
        <v>1424477934</v>
      </c>
      <c r="B1992" s="19"/>
      <c r="C1992" s="19"/>
      <c r="D1992" s="19"/>
      <c r="E1992" s="19">
        <v>1</v>
      </c>
      <c r="F1992" s="19">
        <v>1</v>
      </c>
    </row>
    <row r="1993" spans="1:6" x14ac:dyDescent="0.2">
      <c r="A1993" s="18">
        <v>1424484717</v>
      </c>
      <c r="B1993" s="19"/>
      <c r="C1993" s="19"/>
      <c r="D1993" s="19"/>
      <c r="E1993" s="19">
        <v>1</v>
      </c>
      <c r="F1993" s="19">
        <v>1</v>
      </c>
    </row>
    <row r="1994" spans="1:6" x14ac:dyDescent="0.2">
      <c r="A1994" s="18">
        <v>1424488244</v>
      </c>
      <c r="B1994" s="19"/>
      <c r="C1994" s="19">
        <v>1</v>
      </c>
      <c r="D1994" s="19"/>
      <c r="E1994" s="19"/>
      <c r="F1994" s="19">
        <v>1</v>
      </c>
    </row>
    <row r="1995" spans="1:6" x14ac:dyDescent="0.2">
      <c r="A1995" s="18">
        <v>1424533084</v>
      </c>
      <c r="B1995" s="19"/>
      <c r="C1995" s="19"/>
      <c r="D1995" s="19"/>
      <c r="E1995" s="19">
        <v>1</v>
      </c>
      <c r="F1995" s="19">
        <v>1</v>
      </c>
    </row>
    <row r="1996" spans="1:6" x14ac:dyDescent="0.2">
      <c r="A1996" s="18">
        <v>1424579699</v>
      </c>
      <c r="B1996" s="19"/>
      <c r="C1996" s="19">
        <v>1</v>
      </c>
      <c r="D1996" s="19"/>
      <c r="E1996" s="19"/>
      <c r="F1996" s="19">
        <v>1</v>
      </c>
    </row>
    <row r="1997" spans="1:6" x14ac:dyDescent="0.2">
      <c r="A1997" s="18">
        <v>1424587207</v>
      </c>
      <c r="B1997" s="19"/>
      <c r="C1997" s="19">
        <v>1</v>
      </c>
      <c r="D1997" s="19"/>
      <c r="E1997" s="19"/>
      <c r="F1997" s="19">
        <v>1</v>
      </c>
    </row>
    <row r="1998" spans="1:6" x14ac:dyDescent="0.2">
      <c r="A1998" s="18">
        <v>1424609592</v>
      </c>
      <c r="B1998" s="19"/>
      <c r="C1998" s="19"/>
      <c r="D1998" s="19"/>
      <c r="E1998" s="19">
        <v>1</v>
      </c>
      <c r="F1998" s="19">
        <v>1</v>
      </c>
    </row>
    <row r="1999" spans="1:6" x14ac:dyDescent="0.2">
      <c r="A1999" s="18">
        <v>1424639505</v>
      </c>
      <c r="B1999" s="19"/>
      <c r="C1999" s="19">
        <v>1</v>
      </c>
      <c r="D1999" s="19"/>
      <c r="E1999" s="19"/>
      <c r="F1999" s="19">
        <v>1</v>
      </c>
    </row>
    <row r="2000" spans="1:6" x14ac:dyDescent="0.2">
      <c r="A2000" s="18">
        <v>1424669929</v>
      </c>
      <c r="B2000" s="19"/>
      <c r="C2000" s="19"/>
      <c r="D2000" s="19"/>
      <c r="E2000" s="19">
        <v>1</v>
      </c>
      <c r="F2000" s="19">
        <v>1</v>
      </c>
    </row>
    <row r="2001" spans="1:6" x14ac:dyDescent="0.2">
      <c r="A2001" s="18">
        <v>1424678460</v>
      </c>
      <c r="B2001" s="19"/>
      <c r="C2001" s="19">
        <v>1</v>
      </c>
      <c r="D2001" s="19"/>
      <c r="E2001" s="19"/>
      <c r="F2001" s="19">
        <v>1</v>
      </c>
    </row>
    <row r="2002" spans="1:6" x14ac:dyDescent="0.2">
      <c r="A2002" s="18">
        <v>1424701775</v>
      </c>
      <c r="B2002" s="19"/>
      <c r="C2002" s="19">
        <v>1</v>
      </c>
      <c r="D2002" s="19"/>
      <c r="E2002" s="19"/>
      <c r="F2002" s="19">
        <v>1</v>
      </c>
    </row>
    <row r="2003" spans="1:6" x14ac:dyDescent="0.2">
      <c r="A2003" s="18">
        <v>1424711777</v>
      </c>
      <c r="B2003" s="19">
        <v>1</v>
      </c>
      <c r="C2003" s="19"/>
      <c r="D2003" s="19"/>
      <c r="E2003" s="19"/>
      <c r="F2003" s="19">
        <v>1</v>
      </c>
    </row>
    <row r="2004" spans="1:6" x14ac:dyDescent="0.2">
      <c r="A2004" s="18">
        <v>1424718070</v>
      </c>
      <c r="B2004" s="19"/>
      <c r="C2004" s="19">
        <v>1</v>
      </c>
      <c r="D2004" s="19"/>
      <c r="E2004" s="19"/>
      <c r="F2004" s="19">
        <v>1</v>
      </c>
    </row>
    <row r="2005" spans="1:6" x14ac:dyDescent="0.2">
      <c r="A2005" s="18">
        <v>1424719549</v>
      </c>
      <c r="B2005" s="19"/>
      <c r="C2005" s="19">
        <v>1</v>
      </c>
      <c r="D2005" s="19"/>
      <c r="E2005" s="19"/>
      <c r="F2005" s="19">
        <v>1</v>
      </c>
    </row>
    <row r="2006" spans="1:6" x14ac:dyDescent="0.2">
      <c r="A2006" s="18">
        <v>1424727712</v>
      </c>
      <c r="B2006" s="19"/>
      <c r="C2006" s="19"/>
      <c r="D2006" s="19"/>
      <c r="E2006" s="19">
        <v>1</v>
      </c>
      <c r="F2006" s="19">
        <v>1</v>
      </c>
    </row>
    <row r="2007" spans="1:6" x14ac:dyDescent="0.2">
      <c r="A2007" s="18">
        <v>1424730966</v>
      </c>
      <c r="B2007" s="19"/>
      <c r="C2007" s="19"/>
      <c r="D2007" s="19"/>
      <c r="E2007" s="19">
        <v>1</v>
      </c>
      <c r="F2007" s="19">
        <v>1</v>
      </c>
    </row>
    <row r="2008" spans="1:6" x14ac:dyDescent="0.2">
      <c r="A2008" s="18">
        <v>1424743409</v>
      </c>
      <c r="B2008" s="19"/>
      <c r="C2008" s="19"/>
      <c r="D2008" s="19"/>
      <c r="E2008" s="19">
        <v>1</v>
      </c>
      <c r="F2008" s="19">
        <v>1</v>
      </c>
    </row>
    <row r="2009" spans="1:6" x14ac:dyDescent="0.2">
      <c r="A2009" s="18">
        <v>1424759330</v>
      </c>
      <c r="B2009" s="19"/>
      <c r="C2009" s="19">
        <v>1</v>
      </c>
      <c r="D2009" s="19"/>
      <c r="E2009" s="19"/>
      <c r="F2009" s="19">
        <v>1</v>
      </c>
    </row>
    <row r="2010" spans="1:6" x14ac:dyDescent="0.2">
      <c r="A2010" s="18">
        <v>1424775219</v>
      </c>
      <c r="B2010" s="19"/>
      <c r="C2010" s="19"/>
      <c r="D2010" s="19"/>
      <c r="E2010" s="19">
        <v>1</v>
      </c>
      <c r="F2010" s="19">
        <v>1</v>
      </c>
    </row>
    <row r="2011" spans="1:6" x14ac:dyDescent="0.2">
      <c r="A2011" s="18">
        <v>1424796594</v>
      </c>
      <c r="B2011" s="19"/>
      <c r="C2011" s="19"/>
      <c r="D2011" s="19"/>
      <c r="E2011" s="19">
        <v>1</v>
      </c>
      <c r="F2011" s="19">
        <v>1</v>
      </c>
    </row>
    <row r="2012" spans="1:6" x14ac:dyDescent="0.2">
      <c r="A2012" s="18">
        <v>1424819871</v>
      </c>
      <c r="B2012" s="19"/>
      <c r="C2012" s="19">
        <v>1</v>
      </c>
      <c r="D2012" s="19"/>
      <c r="E2012" s="19"/>
      <c r="F2012" s="19">
        <v>1</v>
      </c>
    </row>
    <row r="2013" spans="1:6" x14ac:dyDescent="0.2">
      <c r="A2013" s="18">
        <v>1424822556</v>
      </c>
      <c r="B2013" s="19">
        <v>1</v>
      </c>
      <c r="C2013" s="19"/>
      <c r="D2013" s="19"/>
      <c r="E2013" s="19"/>
      <c r="F2013" s="19">
        <v>1</v>
      </c>
    </row>
    <row r="2014" spans="1:6" x14ac:dyDescent="0.2">
      <c r="A2014" s="18">
        <v>1424823247</v>
      </c>
      <c r="B2014" s="19">
        <v>1</v>
      </c>
      <c r="C2014" s="19"/>
      <c r="D2014" s="19"/>
      <c r="E2014" s="19"/>
      <c r="F2014" s="19">
        <v>1</v>
      </c>
    </row>
    <row r="2015" spans="1:6" x14ac:dyDescent="0.2">
      <c r="A2015" s="18">
        <v>1424825479</v>
      </c>
      <c r="B2015" s="19"/>
      <c r="C2015" s="19"/>
      <c r="D2015" s="19"/>
      <c r="E2015" s="19">
        <v>1</v>
      </c>
      <c r="F2015" s="19">
        <v>1</v>
      </c>
    </row>
    <row r="2016" spans="1:6" x14ac:dyDescent="0.2">
      <c r="A2016" s="18">
        <v>1424826332</v>
      </c>
      <c r="B2016" s="19"/>
      <c r="C2016" s="19">
        <v>1</v>
      </c>
      <c r="D2016" s="19"/>
      <c r="E2016" s="19"/>
      <c r="F2016" s="19">
        <v>1</v>
      </c>
    </row>
    <row r="2017" spans="1:6" x14ac:dyDescent="0.2">
      <c r="A2017" s="18">
        <v>1424881492</v>
      </c>
      <c r="B2017" s="19"/>
      <c r="C2017" s="19"/>
      <c r="D2017" s="19"/>
      <c r="E2017" s="19">
        <v>1</v>
      </c>
      <c r="F2017" s="19">
        <v>1</v>
      </c>
    </row>
    <row r="2018" spans="1:6" x14ac:dyDescent="0.2">
      <c r="A2018" s="18">
        <v>1424901359</v>
      </c>
      <c r="B2018" s="19"/>
      <c r="C2018" s="19">
        <v>1</v>
      </c>
      <c r="D2018" s="19"/>
      <c r="E2018" s="19"/>
      <c r="F2018" s="19">
        <v>1</v>
      </c>
    </row>
    <row r="2019" spans="1:6" x14ac:dyDescent="0.2">
      <c r="A2019" s="18">
        <v>1424918808</v>
      </c>
      <c r="B2019" s="19"/>
      <c r="C2019" s="19">
        <v>1</v>
      </c>
      <c r="D2019" s="19"/>
      <c r="E2019" s="19"/>
      <c r="F2019" s="19">
        <v>1</v>
      </c>
    </row>
    <row r="2020" spans="1:6" x14ac:dyDescent="0.2">
      <c r="A2020" s="18">
        <v>1424922186</v>
      </c>
      <c r="B2020" s="19"/>
      <c r="C2020" s="19">
        <v>1</v>
      </c>
      <c r="D2020" s="19"/>
      <c r="E2020" s="19"/>
      <c r="F2020" s="19">
        <v>1</v>
      </c>
    </row>
    <row r="2021" spans="1:6" x14ac:dyDescent="0.2">
      <c r="A2021" s="18">
        <v>1424927159</v>
      </c>
      <c r="B2021" s="19"/>
      <c r="C2021" s="19"/>
      <c r="D2021" s="19"/>
      <c r="E2021" s="19">
        <v>1</v>
      </c>
      <c r="F2021" s="19">
        <v>1</v>
      </c>
    </row>
    <row r="2022" spans="1:6" x14ac:dyDescent="0.2">
      <c r="A2022" s="18">
        <v>1424968930</v>
      </c>
      <c r="B2022" s="19"/>
      <c r="C2022" s="19">
        <v>1</v>
      </c>
      <c r="D2022" s="19"/>
      <c r="E2022" s="19"/>
      <c r="F2022" s="19">
        <v>1</v>
      </c>
    </row>
    <row r="2023" spans="1:6" x14ac:dyDescent="0.2">
      <c r="A2023" s="18">
        <v>1424992026</v>
      </c>
      <c r="B2023" s="19"/>
      <c r="C2023" s="19">
        <v>1</v>
      </c>
      <c r="D2023" s="19"/>
      <c r="E2023" s="19"/>
      <c r="F2023" s="19">
        <v>1</v>
      </c>
    </row>
    <row r="2024" spans="1:6" x14ac:dyDescent="0.2">
      <c r="A2024" s="18">
        <v>1424997111</v>
      </c>
      <c r="B2024" s="19"/>
      <c r="C2024" s="19"/>
      <c r="D2024" s="19"/>
      <c r="E2024" s="19">
        <v>1</v>
      </c>
      <c r="F2024" s="19">
        <v>1</v>
      </c>
    </row>
    <row r="2025" spans="1:6" x14ac:dyDescent="0.2">
      <c r="A2025" s="18">
        <v>1425020810</v>
      </c>
      <c r="B2025" s="19"/>
      <c r="C2025" s="19"/>
      <c r="D2025" s="19"/>
      <c r="E2025" s="19">
        <v>1</v>
      </c>
      <c r="F2025" s="19">
        <v>1</v>
      </c>
    </row>
    <row r="2026" spans="1:6" x14ac:dyDescent="0.2">
      <c r="A2026" s="18">
        <v>1425053994</v>
      </c>
      <c r="B2026" s="19"/>
      <c r="C2026" s="19">
        <v>1</v>
      </c>
      <c r="D2026" s="19"/>
      <c r="E2026" s="19"/>
      <c r="F2026" s="19">
        <v>1</v>
      </c>
    </row>
    <row r="2027" spans="1:6" x14ac:dyDescent="0.2">
      <c r="A2027" s="18">
        <v>1425067296</v>
      </c>
      <c r="B2027" s="19"/>
      <c r="C2027" s="19"/>
      <c r="D2027" s="19"/>
      <c r="E2027" s="19">
        <v>1</v>
      </c>
      <c r="F2027" s="19">
        <v>1</v>
      </c>
    </row>
    <row r="2028" spans="1:6" x14ac:dyDescent="0.2">
      <c r="A2028" s="18">
        <v>1425143965</v>
      </c>
      <c r="B2028" s="19">
        <v>1</v>
      </c>
      <c r="C2028" s="19"/>
      <c r="D2028" s="19"/>
      <c r="E2028" s="19"/>
      <c r="F2028" s="19">
        <v>1</v>
      </c>
    </row>
    <row r="2029" spans="1:6" x14ac:dyDescent="0.2">
      <c r="A2029" s="18">
        <v>1425156750</v>
      </c>
      <c r="B2029" s="19"/>
      <c r="C2029" s="19">
        <v>1</v>
      </c>
      <c r="D2029" s="19"/>
      <c r="E2029" s="19"/>
      <c r="F2029" s="19">
        <v>1</v>
      </c>
    </row>
    <row r="2030" spans="1:6" x14ac:dyDescent="0.2">
      <c r="A2030" s="18">
        <v>1425186785</v>
      </c>
      <c r="B2030" s="19"/>
      <c r="C2030" s="19">
        <v>1</v>
      </c>
      <c r="D2030" s="19"/>
      <c r="E2030" s="19"/>
      <c r="F2030" s="19">
        <v>1</v>
      </c>
    </row>
    <row r="2031" spans="1:6" x14ac:dyDescent="0.2">
      <c r="A2031" s="18">
        <v>1425187014</v>
      </c>
      <c r="B2031" s="19"/>
      <c r="C2031" s="19"/>
      <c r="D2031" s="19"/>
      <c r="E2031" s="19">
        <v>1</v>
      </c>
      <c r="F2031" s="19">
        <v>1</v>
      </c>
    </row>
    <row r="2032" spans="1:6" x14ac:dyDescent="0.2">
      <c r="A2032" s="18">
        <v>1425224391</v>
      </c>
      <c r="B2032" s="19"/>
      <c r="C2032" s="19"/>
      <c r="D2032" s="19"/>
      <c r="E2032" s="19">
        <v>1</v>
      </c>
      <c r="F2032" s="19">
        <v>1</v>
      </c>
    </row>
    <row r="2033" spans="1:6" x14ac:dyDescent="0.2">
      <c r="A2033" s="18">
        <v>1425235877</v>
      </c>
      <c r="B2033" s="19"/>
      <c r="C2033" s="19"/>
      <c r="D2033" s="19"/>
      <c r="E2033" s="19">
        <v>1</v>
      </c>
      <c r="F2033" s="19">
        <v>1</v>
      </c>
    </row>
    <row r="2034" spans="1:6" x14ac:dyDescent="0.2">
      <c r="A2034" s="18">
        <v>1425236644</v>
      </c>
      <c r="B2034" s="19">
        <v>1</v>
      </c>
      <c r="C2034" s="19"/>
      <c r="D2034" s="19"/>
      <c r="E2034" s="19"/>
      <c r="F2034" s="19">
        <v>1</v>
      </c>
    </row>
    <row r="2035" spans="1:6" x14ac:dyDescent="0.2">
      <c r="A2035" s="18">
        <v>1425259011</v>
      </c>
      <c r="B2035" s="19"/>
      <c r="C2035" s="19"/>
      <c r="D2035" s="19"/>
      <c r="E2035" s="19">
        <v>1</v>
      </c>
      <c r="F2035" s="19">
        <v>1</v>
      </c>
    </row>
    <row r="2036" spans="1:6" x14ac:dyDescent="0.2">
      <c r="A2036" s="18">
        <v>1425261690</v>
      </c>
      <c r="B2036" s="19"/>
      <c r="C2036" s="19">
        <v>1</v>
      </c>
      <c r="D2036" s="19"/>
      <c r="E2036" s="19"/>
      <c r="F2036" s="19">
        <v>1</v>
      </c>
    </row>
    <row r="2037" spans="1:6" x14ac:dyDescent="0.2">
      <c r="A2037" s="18">
        <v>1425270876</v>
      </c>
      <c r="B2037" s="19"/>
      <c r="C2037" s="19">
        <v>1</v>
      </c>
      <c r="D2037" s="19"/>
      <c r="E2037" s="19"/>
      <c r="F2037" s="19">
        <v>1</v>
      </c>
    </row>
    <row r="2038" spans="1:6" x14ac:dyDescent="0.2">
      <c r="A2038" s="18">
        <v>1425319226</v>
      </c>
      <c r="B2038" s="19"/>
      <c r="C2038" s="19"/>
      <c r="D2038" s="19"/>
      <c r="E2038" s="19">
        <v>1</v>
      </c>
      <c r="F2038" s="19">
        <v>1</v>
      </c>
    </row>
    <row r="2039" spans="1:6" x14ac:dyDescent="0.2">
      <c r="A2039" s="18">
        <v>1425322792</v>
      </c>
      <c r="B2039" s="19">
        <v>1</v>
      </c>
      <c r="C2039" s="19"/>
      <c r="D2039" s="19"/>
      <c r="E2039" s="19"/>
      <c r="F2039" s="19">
        <v>1</v>
      </c>
    </row>
    <row r="2040" spans="1:6" x14ac:dyDescent="0.2">
      <c r="A2040" s="18">
        <v>1425325145</v>
      </c>
      <c r="B2040" s="19"/>
      <c r="C2040" s="19">
        <v>1</v>
      </c>
      <c r="D2040" s="19"/>
      <c r="E2040" s="19"/>
      <c r="F2040" s="19">
        <v>1</v>
      </c>
    </row>
    <row r="2041" spans="1:6" x14ac:dyDescent="0.2">
      <c r="A2041" s="18">
        <v>1425331068</v>
      </c>
      <c r="B2041" s="19"/>
      <c r="C2041" s="19"/>
      <c r="D2041" s="19"/>
      <c r="E2041" s="19">
        <v>1</v>
      </c>
      <c r="F2041" s="19">
        <v>1</v>
      </c>
    </row>
    <row r="2042" spans="1:6" x14ac:dyDescent="0.2">
      <c r="A2042" s="18">
        <v>1425331963</v>
      </c>
      <c r="B2042" s="19"/>
      <c r="C2042" s="19">
        <v>1</v>
      </c>
      <c r="D2042" s="19"/>
      <c r="E2042" s="19"/>
      <c r="F2042" s="19">
        <v>1</v>
      </c>
    </row>
    <row r="2043" spans="1:6" x14ac:dyDescent="0.2">
      <c r="A2043" s="18">
        <v>1425333109</v>
      </c>
      <c r="B2043" s="19"/>
      <c r="C2043" s="19">
        <v>1</v>
      </c>
      <c r="D2043" s="19"/>
      <c r="E2043" s="19"/>
      <c r="F2043" s="19">
        <v>1</v>
      </c>
    </row>
    <row r="2044" spans="1:6" x14ac:dyDescent="0.2">
      <c r="A2044" s="18">
        <v>1425404182</v>
      </c>
      <c r="B2044" s="19"/>
      <c r="C2044" s="19">
        <v>1</v>
      </c>
      <c r="D2044" s="19"/>
      <c r="E2044" s="19"/>
      <c r="F2044" s="19">
        <v>1</v>
      </c>
    </row>
    <row r="2045" spans="1:6" x14ac:dyDescent="0.2">
      <c r="A2045" s="18">
        <v>1425423637</v>
      </c>
      <c r="B2045" s="19"/>
      <c r="C2045" s="19">
        <v>1</v>
      </c>
      <c r="D2045" s="19"/>
      <c r="E2045" s="19"/>
      <c r="F2045" s="19">
        <v>1</v>
      </c>
    </row>
    <row r="2046" spans="1:6" x14ac:dyDescent="0.2">
      <c r="A2046" s="18">
        <v>1425428206</v>
      </c>
      <c r="B2046" s="19"/>
      <c r="C2046" s="19"/>
      <c r="D2046" s="19"/>
      <c r="E2046" s="19">
        <v>1</v>
      </c>
      <c r="F2046" s="19">
        <v>1</v>
      </c>
    </row>
    <row r="2047" spans="1:6" x14ac:dyDescent="0.2">
      <c r="A2047" s="18">
        <v>1425447450</v>
      </c>
      <c r="B2047" s="19"/>
      <c r="C2047" s="19">
        <v>1</v>
      </c>
      <c r="D2047" s="19"/>
      <c r="E2047" s="19"/>
      <c r="F2047" s="19">
        <v>1</v>
      </c>
    </row>
    <row r="2048" spans="1:6" x14ac:dyDescent="0.2">
      <c r="A2048" s="18">
        <v>1425481141</v>
      </c>
      <c r="B2048" s="19">
        <v>1</v>
      </c>
      <c r="C2048" s="19"/>
      <c r="D2048" s="19"/>
      <c r="E2048" s="19"/>
      <c r="F2048" s="19">
        <v>1</v>
      </c>
    </row>
    <row r="2049" spans="1:6" x14ac:dyDescent="0.2">
      <c r="A2049" s="18">
        <v>1425489613</v>
      </c>
      <c r="B2049" s="19"/>
      <c r="C2049" s="19">
        <v>1</v>
      </c>
      <c r="D2049" s="19"/>
      <c r="E2049" s="19"/>
      <c r="F2049" s="19">
        <v>1</v>
      </c>
    </row>
    <row r="2050" spans="1:6" x14ac:dyDescent="0.2">
      <c r="A2050" s="18">
        <v>1425502953</v>
      </c>
      <c r="B2050" s="19"/>
      <c r="C2050" s="19"/>
      <c r="D2050" s="19"/>
      <c r="E2050" s="19">
        <v>1</v>
      </c>
      <c r="F2050" s="19">
        <v>1</v>
      </c>
    </row>
    <row r="2051" spans="1:6" x14ac:dyDescent="0.2">
      <c r="A2051" s="18">
        <v>1425507005</v>
      </c>
      <c r="B2051" s="19"/>
      <c r="C2051" s="19"/>
      <c r="D2051" s="19"/>
      <c r="E2051" s="19">
        <v>1</v>
      </c>
      <c r="F2051" s="19">
        <v>1</v>
      </c>
    </row>
    <row r="2052" spans="1:6" x14ac:dyDescent="0.2">
      <c r="A2052" s="18">
        <v>1425509050</v>
      </c>
      <c r="B2052" s="19"/>
      <c r="C2052" s="19">
        <v>1</v>
      </c>
      <c r="D2052" s="19"/>
      <c r="E2052" s="19"/>
      <c r="F2052" s="19">
        <v>1</v>
      </c>
    </row>
    <row r="2053" spans="1:6" x14ac:dyDescent="0.2">
      <c r="A2053" s="18">
        <v>1425512843</v>
      </c>
      <c r="B2053" s="19"/>
      <c r="C2053" s="19">
        <v>1</v>
      </c>
      <c r="D2053" s="19"/>
      <c r="E2053" s="19"/>
      <c r="F2053" s="19">
        <v>1</v>
      </c>
    </row>
    <row r="2054" spans="1:6" x14ac:dyDescent="0.2">
      <c r="A2054" s="18">
        <v>1425531666</v>
      </c>
      <c r="B2054" s="19"/>
      <c r="C2054" s="19"/>
      <c r="D2054" s="19"/>
      <c r="E2054" s="19">
        <v>1</v>
      </c>
      <c r="F2054" s="19">
        <v>1</v>
      </c>
    </row>
    <row r="2055" spans="1:6" x14ac:dyDescent="0.2">
      <c r="A2055" s="18">
        <v>1425540125</v>
      </c>
      <c r="B2055" s="19"/>
      <c r="C2055" s="19"/>
      <c r="D2055" s="19"/>
      <c r="E2055" s="19">
        <v>1</v>
      </c>
      <c r="F2055" s="19">
        <v>1</v>
      </c>
    </row>
    <row r="2056" spans="1:6" x14ac:dyDescent="0.2">
      <c r="A2056" s="18">
        <v>1425570237</v>
      </c>
      <c r="B2056" s="19"/>
      <c r="C2056" s="19">
        <v>1</v>
      </c>
      <c r="D2056" s="19"/>
      <c r="E2056" s="19"/>
      <c r="F2056" s="19">
        <v>1</v>
      </c>
    </row>
    <row r="2057" spans="1:6" x14ac:dyDescent="0.2">
      <c r="A2057" s="18">
        <v>1425582637</v>
      </c>
      <c r="B2057" s="19"/>
      <c r="C2057" s="19">
        <v>1</v>
      </c>
      <c r="D2057" s="19"/>
      <c r="E2057" s="19"/>
      <c r="F2057" s="19">
        <v>1</v>
      </c>
    </row>
    <row r="2058" spans="1:6" x14ac:dyDescent="0.2">
      <c r="A2058" s="18">
        <v>1425585229</v>
      </c>
      <c r="B2058" s="19"/>
      <c r="C2058" s="19"/>
      <c r="D2058" s="19"/>
      <c r="E2058" s="19">
        <v>1</v>
      </c>
      <c r="F2058" s="19">
        <v>1</v>
      </c>
    </row>
    <row r="2059" spans="1:6" x14ac:dyDescent="0.2">
      <c r="A2059" s="18">
        <v>1425590357</v>
      </c>
      <c r="B2059" s="19"/>
      <c r="C2059" s="19"/>
      <c r="D2059" s="19"/>
      <c r="E2059" s="19">
        <v>1</v>
      </c>
      <c r="F2059" s="19">
        <v>1</v>
      </c>
    </row>
    <row r="2060" spans="1:6" x14ac:dyDescent="0.2">
      <c r="A2060" s="18">
        <v>1425609022</v>
      </c>
      <c r="B2060" s="19"/>
      <c r="C2060" s="19">
        <v>1</v>
      </c>
      <c r="D2060" s="19"/>
      <c r="E2060" s="19"/>
      <c r="F2060" s="19">
        <v>1</v>
      </c>
    </row>
    <row r="2061" spans="1:6" x14ac:dyDescent="0.2">
      <c r="A2061" s="18">
        <v>1425633821</v>
      </c>
      <c r="B2061" s="19"/>
      <c r="C2061" s="19">
        <v>1</v>
      </c>
      <c r="D2061" s="19"/>
      <c r="E2061" s="19"/>
      <c r="F2061" s="19">
        <v>1</v>
      </c>
    </row>
    <row r="2062" spans="1:6" x14ac:dyDescent="0.2">
      <c r="A2062" s="18">
        <v>1425678057</v>
      </c>
      <c r="B2062" s="19"/>
      <c r="C2062" s="19">
        <v>1</v>
      </c>
      <c r="D2062" s="19"/>
      <c r="E2062" s="19"/>
      <c r="F2062" s="19">
        <v>1</v>
      </c>
    </row>
    <row r="2063" spans="1:6" x14ac:dyDescent="0.2">
      <c r="A2063" s="18">
        <v>1425690526</v>
      </c>
      <c r="B2063" s="19"/>
      <c r="C2063" s="19">
        <v>1</v>
      </c>
      <c r="D2063" s="19"/>
      <c r="E2063" s="19"/>
      <c r="F2063" s="19">
        <v>1</v>
      </c>
    </row>
    <row r="2064" spans="1:6" x14ac:dyDescent="0.2">
      <c r="A2064" s="18">
        <v>1425744945</v>
      </c>
      <c r="B2064" s="19"/>
      <c r="C2064" s="19">
        <v>1</v>
      </c>
      <c r="D2064" s="19"/>
      <c r="E2064" s="19"/>
      <c r="F2064" s="19">
        <v>1</v>
      </c>
    </row>
    <row r="2065" spans="1:6" x14ac:dyDescent="0.2">
      <c r="A2065" s="18">
        <v>1425891201</v>
      </c>
      <c r="B2065" s="19"/>
      <c r="C2065" s="19"/>
      <c r="D2065" s="19"/>
      <c r="E2065" s="19">
        <v>1</v>
      </c>
      <c r="F2065" s="19">
        <v>1</v>
      </c>
    </row>
    <row r="2066" spans="1:6" x14ac:dyDescent="0.2">
      <c r="A2066" s="18">
        <v>1425901379</v>
      </c>
      <c r="B2066" s="19"/>
      <c r="C2066" s="19"/>
      <c r="D2066" s="19"/>
      <c r="E2066" s="19">
        <v>1</v>
      </c>
      <c r="F2066" s="19">
        <v>1</v>
      </c>
    </row>
    <row r="2067" spans="1:6" x14ac:dyDescent="0.2">
      <c r="A2067" s="18">
        <v>1425908988</v>
      </c>
      <c r="B2067" s="19"/>
      <c r="C2067" s="19"/>
      <c r="D2067" s="19"/>
      <c r="E2067" s="19">
        <v>1</v>
      </c>
      <c r="F2067" s="19">
        <v>1</v>
      </c>
    </row>
    <row r="2068" spans="1:6" x14ac:dyDescent="0.2">
      <c r="A2068" s="18">
        <v>1425922969</v>
      </c>
      <c r="B2068" s="19"/>
      <c r="C2068" s="19"/>
      <c r="D2068" s="19"/>
      <c r="E2068" s="19">
        <v>1</v>
      </c>
      <c r="F2068" s="19">
        <v>1</v>
      </c>
    </row>
    <row r="2069" spans="1:6" x14ac:dyDescent="0.2">
      <c r="A2069" s="18">
        <v>1425924776</v>
      </c>
      <c r="B2069" s="19"/>
      <c r="C2069" s="19">
        <v>1</v>
      </c>
      <c r="D2069" s="19"/>
      <c r="E2069" s="19"/>
      <c r="F2069" s="19">
        <v>1</v>
      </c>
    </row>
    <row r="2070" spans="1:6" x14ac:dyDescent="0.2">
      <c r="A2070" s="18">
        <v>1425927527</v>
      </c>
      <c r="B2070" s="19"/>
      <c r="C2070" s="19">
        <v>1</v>
      </c>
      <c r="D2070" s="19"/>
      <c r="E2070" s="19"/>
      <c r="F2070" s="19">
        <v>1</v>
      </c>
    </row>
    <row r="2071" spans="1:6" x14ac:dyDescent="0.2">
      <c r="A2071" s="18">
        <v>1426002684</v>
      </c>
      <c r="B2071" s="19"/>
      <c r="C2071" s="19"/>
      <c r="D2071" s="19"/>
      <c r="E2071" s="19">
        <v>1</v>
      </c>
      <c r="F2071" s="19">
        <v>1</v>
      </c>
    </row>
    <row r="2072" spans="1:6" x14ac:dyDescent="0.2">
      <c r="A2072" s="18">
        <v>1426014562</v>
      </c>
      <c r="B2072" s="19">
        <v>1</v>
      </c>
      <c r="C2072" s="19"/>
      <c r="D2072" s="19"/>
      <c r="E2072" s="19"/>
      <c r="F2072" s="19">
        <v>1</v>
      </c>
    </row>
    <row r="2073" spans="1:6" x14ac:dyDescent="0.2">
      <c r="A2073" s="18">
        <v>1426028334</v>
      </c>
      <c r="B2073" s="19"/>
      <c r="C2073" s="19"/>
      <c r="D2073" s="19"/>
      <c r="E2073" s="19">
        <v>1</v>
      </c>
      <c r="F2073" s="19">
        <v>1</v>
      </c>
    </row>
    <row r="2074" spans="1:6" x14ac:dyDescent="0.2">
      <c r="A2074" s="18">
        <v>1426037242</v>
      </c>
      <c r="B2074" s="19"/>
      <c r="C2074" s="19">
        <v>1</v>
      </c>
      <c r="D2074" s="19"/>
      <c r="E2074" s="19"/>
      <c r="F2074" s="19">
        <v>1</v>
      </c>
    </row>
    <row r="2075" spans="1:6" x14ac:dyDescent="0.2">
      <c r="A2075" s="18">
        <v>1426050982</v>
      </c>
      <c r="B2075" s="19"/>
      <c r="C2075" s="19">
        <v>1</v>
      </c>
      <c r="D2075" s="19"/>
      <c r="E2075" s="19"/>
      <c r="F2075" s="19">
        <v>1</v>
      </c>
    </row>
    <row r="2076" spans="1:6" x14ac:dyDescent="0.2">
      <c r="A2076" s="18">
        <v>1426112848</v>
      </c>
      <c r="B2076" s="19">
        <v>1</v>
      </c>
      <c r="C2076" s="19"/>
      <c r="D2076" s="19"/>
      <c r="E2076" s="19"/>
      <c r="F2076" s="19">
        <v>1</v>
      </c>
    </row>
    <row r="2077" spans="1:6" x14ac:dyDescent="0.2">
      <c r="A2077" s="18">
        <v>1426133192</v>
      </c>
      <c r="B2077" s="19"/>
      <c r="C2077" s="19"/>
      <c r="D2077" s="19"/>
      <c r="E2077" s="19">
        <v>1</v>
      </c>
      <c r="F2077" s="19">
        <v>1</v>
      </c>
    </row>
    <row r="2078" spans="1:6" x14ac:dyDescent="0.2">
      <c r="A2078" s="18">
        <v>1426188159</v>
      </c>
      <c r="B2078" s="19"/>
      <c r="C2078" s="19"/>
      <c r="D2078" s="19"/>
      <c r="E2078" s="19">
        <v>1</v>
      </c>
      <c r="F2078" s="19">
        <v>1</v>
      </c>
    </row>
    <row r="2079" spans="1:6" x14ac:dyDescent="0.2">
      <c r="A2079" s="18">
        <v>1426199843</v>
      </c>
      <c r="B2079" s="19"/>
      <c r="C2079" s="19"/>
      <c r="D2079" s="19"/>
      <c r="E2079" s="19">
        <v>1</v>
      </c>
      <c r="F2079" s="19">
        <v>1</v>
      </c>
    </row>
    <row r="2080" spans="1:6" x14ac:dyDescent="0.2">
      <c r="A2080" s="18">
        <v>1426203071</v>
      </c>
      <c r="B2080" s="19"/>
      <c r="C2080" s="19">
        <v>1</v>
      </c>
      <c r="D2080" s="19"/>
      <c r="E2080" s="19"/>
      <c r="F2080" s="19">
        <v>1</v>
      </c>
    </row>
    <row r="2081" spans="1:6" x14ac:dyDescent="0.2">
      <c r="A2081" s="18">
        <v>1426212762</v>
      </c>
      <c r="B2081" s="19">
        <v>1</v>
      </c>
      <c r="C2081" s="19"/>
      <c r="D2081" s="19"/>
      <c r="E2081" s="19"/>
      <c r="F2081" s="19">
        <v>1</v>
      </c>
    </row>
    <row r="2082" spans="1:6" x14ac:dyDescent="0.2">
      <c r="A2082" s="18">
        <v>1426216033</v>
      </c>
      <c r="B2082" s="19"/>
      <c r="C2082" s="19"/>
      <c r="D2082" s="19"/>
      <c r="E2082" s="19">
        <v>1</v>
      </c>
      <c r="F2082" s="19">
        <v>1</v>
      </c>
    </row>
    <row r="2083" spans="1:6" x14ac:dyDescent="0.2">
      <c r="A2083" s="18">
        <v>1426301517</v>
      </c>
      <c r="B2083" s="19">
        <v>1</v>
      </c>
      <c r="C2083" s="19"/>
      <c r="D2083" s="19"/>
      <c r="E2083" s="19"/>
      <c r="F2083" s="19">
        <v>1</v>
      </c>
    </row>
    <row r="2084" spans="1:6" x14ac:dyDescent="0.2">
      <c r="A2084" s="18">
        <v>1426302380</v>
      </c>
      <c r="B2084" s="19"/>
      <c r="C2084" s="19">
        <v>1</v>
      </c>
      <c r="D2084" s="19"/>
      <c r="E2084" s="19"/>
      <c r="F2084" s="19">
        <v>1</v>
      </c>
    </row>
    <row r="2085" spans="1:6" x14ac:dyDescent="0.2">
      <c r="A2085" s="18">
        <v>1426348775</v>
      </c>
      <c r="B2085" s="19"/>
      <c r="C2085" s="19">
        <v>1</v>
      </c>
      <c r="D2085" s="19"/>
      <c r="E2085" s="19"/>
      <c r="F2085" s="19">
        <v>1</v>
      </c>
    </row>
    <row r="2086" spans="1:6" x14ac:dyDescent="0.2">
      <c r="A2086" s="18">
        <v>1426396797</v>
      </c>
      <c r="B2086" s="19"/>
      <c r="C2086" s="19"/>
      <c r="D2086" s="19"/>
      <c r="E2086" s="19">
        <v>1</v>
      </c>
      <c r="F2086" s="19">
        <v>1</v>
      </c>
    </row>
    <row r="2087" spans="1:6" x14ac:dyDescent="0.2">
      <c r="A2087" s="18">
        <v>1426407426</v>
      </c>
      <c r="B2087" s="19"/>
      <c r="C2087" s="19">
        <v>1</v>
      </c>
      <c r="D2087" s="19"/>
      <c r="E2087" s="19"/>
      <c r="F2087" s="19">
        <v>1</v>
      </c>
    </row>
    <row r="2088" spans="1:6" x14ac:dyDescent="0.2">
      <c r="A2088" s="18">
        <v>1426446033</v>
      </c>
      <c r="B2088" s="19"/>
      <c r="C2088" s="19"/>
      <c r="D2088" s="19"/>
      <c r="E2088" s="19">
        <v>1</v>
      </c>
      <c r="F2088" s="19">
        <v>1</v>
      </c>
    </row>
    <row r="2089" spans="1:6" x14ac:dyDescent="0.2">
      <c r="A2089" s="18">
        <v>1426446126</v>
      </c>
      <c r="B2089" s="19"/>
      <c r="C2089" s="19"/>
      <c r="D2089" s="19"/>
      <c r="E2089" s="19">
        <v>1</v>
      </c>
      <c r="F2089" s="19">
        <v>1</v>
      </c>
    </row>
    <row r="2090" spans="1:6" x14ac:dyDescent="0.2">
      <c r="A2090" s="18">
        <v>1426463772</v>
      </c>
      <c r="B2090" s="19"/>
      <c r="C2090" s="19">
        <v>1</v>
      </c>
      <c r="D2090" s="19"/>
      <c r="E2090" s="19"/>
      <c r="F2090" s="19">
        <v>1</v>
      </c>
    </row>
    <row r="2091" spans="1:6" x14ac:dyDescent="0.2">
      <c r="A2091" s="18">
        <v>1426518289</v>
      </c>
      <c r="B2091" s="19"/>
      <c r="C2091" s="19">
        <v>1</v>
      </c>
      <c r="D2091" s="19"/>
      <c r="E2091" s="19"/>
      <c r="F2091" s="19">
        <v>1</v>
      </c>
    </row>
    <row r="2092" spans="1:6" x14ac:dyDescent="0.2">
      <c r="A2092" s="18">
        <v>1426528418</v>
      </c>
      <c r="B2092" s="19"/>
      <c r="C2092" s="19"/>
      <c r="D2092" s="19"/>
      <c r="E2092" s="19">
        <v>1</v>
      </c>
      <c r="F2092" s="19">
        <v>1</v>
      </c>
    </row>
    <row r="2093" spans="1:6" x14ac:dyDescent="0.2">
      <c r="A2093" s="18">
        <v>1426538129</v>
      </c>
      <c r="B2093" s="19">
        <v>1</v>
      </c>
      <c r="C2093" s="19"/>
      <c r="D2093" s="19"/>
      <c r="E2093" s="19"/>
      <c r="F2093" s="19">
        <v>1</v>
      </c>
    </row>
    <row r="2094" spans="1:6" x14ac:dyDescent="0.2">
      <c r="A2094" s="18">
        <v>1426542893</v>
      </c>
      <c r="B2094" s="19">
        <v>1</v>
      </c>
      <c r="C2094" s="19"/>
      <c r="D2094" s="19"/>
      <c r="E2094" s="19"/>
      <c r="F2094" s="19">
        <v>1</v>
      </c>
    </row>
    <row r="2095" spans="1:6" x14ac:dyDescent="0.2">
      <c r="A2095" s="18">
        <v>1426615833</v>
      </c>
      <c r="B2095" s="19"/>
      <c r="C2095" s="19">
        <v>1</v>
      </c>
      <c r="D2095" s="19"/>
      <c r="E2095" s="19"/>
      <c r="F2095" s="19">
        <v>1</v>
      </c>
    </row>
    <row r="2096" spans="1:6" x14ac:dyDescent="0.2">
      <c r="A2096" s="18">
        <v>1426681325</v>
      </c>
      <c r="B2096" s="19"/>
      <c r="C2096" s="19">
        <v>1</v>
      </c>
      <c r="D2096" s="19"/>
      <c r="E2096" s="19"/>
      <c r="F2096" s="19">
        <v>1</v>
      </c>
    </row>
    <row r="2097" spans="1:6" x14ac:dyDescent="0.2">
      <c r="A2097" s="18">
        <v>1426699982</v>
      </c>
      <c r="B2097" s="19"/>
      <c r="C2097" s="19">
        <v>1</v>
      </c>
      <c r="D2097" s="19"/>
      <c r="E2097" s="19"/>
      <c r="F2097" s="19">
        <v>1</v>
      </c>
    </row>
    <row r="2098" spans="1:6" x14ac:dyDescent="0.2">
      <c r="A2098" s="18">
        <v>1426703452</v>
      </c>
      <c r="B2098" s="19"/>
      <c r="C2098" s="19"/>
      <c r="D2098" s="19"/>
      <c r="E2098" s="19">
        <v>1</v>
      </c>
      <c r="F2098" s="19">
        <v>1</v>
      </c>
    </row>
    <row r="2099" spans="1:6" x14ac:dyDescent="0.2">
      <c r="A2099" s="18">
        <v>1426711505</v>
      </c>
      <c r="B2099" s="19"/>
      <c r="C2099" s="19"/>
      <c r="D2099" s="19"/>
      <c r="E2099" s="19">
        <v>1</v>
      </c>
      <c r="F2099" s="19">
        <v>1</v>
      </c>
    </row>
    <row r="2100" spans="1:6" x14ac:dyDescent="0.2">
      <c r="A2100" s="18">
        <v>1426714870</v>
      </c>
      <c r="B2100" s="19"/>
      <c r="C2100" s="19"/>
      <c r="D2100" s="19"/>
      <c r="E2100" s="19">
        <v>1</v>
      </c>
      <c r="F2100" s="19">
        <v>1</v>
      </c>
    </row>
    <row r="2101" spans="1:6" x14ac:dyDescent="0.2">
      <c r="A2101" s="18">
        <v>1426729210</v>
      </c>
      <c r="B2101" s="19">
        <v>1</v>
      </c>
      <c r="C2101" s="19"/>
      <c r="D2101" s="19"/>
      <c r="E2101" s="19"/>
      <c r="F2101" s="19">
        <v>1</v>
      </c>
    </row>
    <row r="2102" spans="1:6" x14ac:dyDescent="0.2">
      <c r="A2102" s="18">
        <v>1426772928</v>
      </c>
      <c r="B2102" s="19"/>
      <c r="C2102" s="19">
        <v>1</v>
      </c>
      <c r="D2102" s="19"/>
      <c r="E2102" s="19"/>
      <c r="F2102" s="19">
        <v>1</v>
      </c>
    </row>
    <row r="2103" spans="1:6" x14ac:dyDescent="0.2">
      <c r="A2103" s="18">
        <v>1426773320</v>
      </c>
      <c r="B2103" s="19"/>
      <c r="C2103" s="19"/>
      <c r="D2103" s="19"/>
      <c r="E2103" s="19">
        <v>1</v>
      </c>
      <c r="F2103" s="19">
        <v>1</v>
      </c>
    </row>
    <row r="2104" spans="1:6" x14ac:dyDescent="0.2">
      <c r="A2104" s="18">
        <v>1426783922</v>
      </c>
      <c r="B2104" s="19">
        <v>1</v>
      </c>
      <c r="C2104" s="19"/>
      <c r="D2104" s="19"/>
      <c r="E2104" s="19"/>
      <c r="F2104" s="19">
        <v>1</v>
      </c>
    </row>
    <row r="2105" spans="1:6" x14ac:dyDescent="0.2">
      <c r="A2105" s="18">
        <v>1426792563</v>
      </c>
      <c r="B2105" s="19"/>
      <c r="C2105" s="19">
        <v>1</v>
      </c>
      <c r="D2105" s="19"/>
      <c r="E2105" s="19"/>
      <c r="F2105" s="19">
        <v>1</v>
      </c>
    </row>
    <row r="2106" spans="1:6" x14ac:dyDescent="0.2">
      <c r="A2106" s="18">
        <v>1426815638</v>
      </c>
      <c r="B2106" s="19"/>
      <c r="C2106" s="19">
        <v>1</v>
      </c>
      <c r="D2106" s="19"/>
      <c r="E2106" s="19"/>
      <c r="F2106" s="19">
        <v>1</v>
      </c>
    </row>
    <row r="2107" spans="1:6" x14ac:dyDescent="0.2">
      <c r="A2107" s="18">
        <v>1426815699</v>
      </c>
      <c r="B2107" s="19"/>
      <c r="C2107" s="19"/>
      <c r="D2107" s="19"/>
      <c r="E2107" s="19">
        <v>1</v>
      </c>
      <c r="F2107" s="19">
        <v>1</v>
      </c>
    </row>
    <row r="2108" spans="1:6" x14ac:dyDescent="0.2">
      <c r="A2108" s="18">
        <v>1426886974</v>
      </c>
      <c r="B2108" s="19"/>
      <c r="C2108" s="19"/>
      <c r="D2108" s="19"/>
      <c r="E2108" s="19">
        <v>1</v>
      </c>
      <c r="F2108" s="19">
        <v>1</v>
      </c>
    </row>
    <row r="2109" spans="1:6" x14ac:dyDescent="0.2">
      <c r="A2109" s="18">
        <v>1426972165</v>
      </c>
      <c r="B2109" s="19"/>
      <c r="C2109" s="19">
        <v>1</v>
      </c>
      <c r="D2109" s="19"/>
      <c r="E2109" s="19"/>
      <c r="F2109" s="19">
        <v>1</v>
      </c>
    </row>
    <row r="2110" spans="1:6" x14ac:dyDescent="0.2">
      <c r="A2110" s="18">
        <v>1427121931</v>
      </c>
      <c r="B2110" s="19"/>
      <c r="C2110" s="19"/>
      <c r="D2110" s="19"/>
      <c r="E2110" s="19">
        <v>1</v>
      </c>
      <c r="F2110" s="19">
        <v>1</v>
      </c>
    </row>
    <row r="2111" spans="1:6" x14ac:dyDescent="0.2">
      <c r="A2111" s="18">
        <v>1427138905</v>
      </c>
      <c r="B2111" s="19"/>
      <c r="C2111" s="19">
        <v>1</v>
      </c>
      <c r="D2111" s="19"/>
      <c r="E2111" s="19"/>
      <c r="F2111" s="19">
        <v>1</v>
      </c>
    </row>
    <row r="2112" spans="1:6" x14ac:dyDescent="0.2">
      <c r="A2112" s="18">
        <v>1427140586</v>
      </c>
      <c r="B2112" s="19">
        <v>1</v>
      </c>
      <c r="C2112" s="19"/>
      <c r="D2112" s="19"/>
      <c r="E2112" s="19"/>
      <c r="F2112" s="19">
        <v>1</v>
      </c>
    </row>
    <row r="2113" spans="1:6" x14ac:dyDescent="0.2">
      <c r="A2113" s="18">
        <v>1427184843</v>
      </c>
      <c r="B2113" s="19">
        <v>1</v>
      </c>
      <c r="C2113" s="19"/>
      <c r="D2113" s="19"/>
      <c r="E2113" s="19"/>
      <c r="F2113" s="19">
        <v>1</v>
      </c>
    </row>
    <row r="2114" spans="1:6" x14ac:dyDescent="0.2">
      <c r="A2114" s="18">
        <v>1427212918</v>
      </c>
      <c r="B2114" s="19"/>
      <c r="C2114" s="19"/>
      <c r="D2114" s="19"/>
      <c r="E2114" s="19">
        <v>1</v>
      </c>
      <c r="F2114" s="19">
        <v>1</v>
      </c>
    </row>
    <row r="2115" spans="1:6" x14ac:dyDescent="0.2">
      <c r="A2115" s="18">
        <v>1427221560</v>
      </c>
      <c r="B2115" s="19"/>
      <c r="C2115" s="19"/>
      <c r="D2115" s="19"/>
      <c r="E2115" s="19">
        <v>1</v>
      </c>
      <c r="F2115" s="19">
        <v>1</v>
      </c>
    </row>
    <row r="2116" spans="1:6" x14ac:dyDescent="0.2">
      <c r="A2116" s="18">
        <v>1427223655</v>
      </c>
      <c r="B2116" s="19"/>
      <c r="C2116" s="19"/>
      <c r="D2116" s="19"/>
      <c r="E2116" s="19">
        <v>1</v>
      </c>
      <c r="F2116" s="19">
        <v>1</v>
      </c>
    </row>
    <row r="2117" spans="1:6" x14ac:dyDescent="0.2">
      <c r="A2117" s="18">
        <v>1427224606</v>
      </c>
      <c r="B2117" s="19"/>
      <c r="C2117" s="19"/>
      <c r="D2117" s="19"/>
      <c r="E2117" s="19">
        <v>1</v>
      </c>
      <c r="F2117" s="19">
        <v>1</v>
      </c>
    </row>
    <row r="2118" spans="1:6" x14ac:dyDescent="0.2">
      <c r="A2118" s="18">
        <v>1427231138</v>
      </c>
      <c r="B2118" s="19">
        <v>1</v>
      </c>
      <c r="C2118" s="19"/>
      <c r="D2118" s="19"/>
      <c r="E2118" s="19"/>
      <c r="F2118" s="19">
        <v>1</v>
      </c>
    </row>
    <row r="2119" spans="1:6" x14ac:dyDescent="0.2">
      <c r="A2119" s="18">
        <v>1427247571</v>
      </c>
      <c r="B2119" s="19">
        <v>1</v>
      </c>
      <c r="C2119" s="19"/>
      <c r="D2119" s="19"/>
      <c r="E2119" s="19"/>
      <c r="F2119" s="19">
        <v>1</v>
      </c>
    </row>
    <row r="2120" spans="1:6" x14ac:dyDescent="0.2">
      <c r="A2120" s="18">
        <v>1427304127</v>
      </c>
      <c r="B2120" s="19"/>
      <c r="C2120" s="19"/>
      <c r="D2120" s="19"/>
      <c r="E2120" s="19">
        <v>1</v>
      </c>
      <c r="F2120" s="19">
        <v>1</v>
      </c>
    </row>
    <row r="2121" spans="1:6" x14ac:dyDescent="0.2">
      <c r="A2121" s="18">
        <v>1427320341</v>
      </c>
      <c r="B2121" s="19"/>
      <c r="C2121" s="19"/>
      <c r="D2121" s="19"/>
      <c r="E2121" s="19">
        <v>1</v>
      </c>
      <c r="F2121" s="19">
        <v>1</v>
      </c>
    </row>
    <row r="2122" spans="1:6" x14ac:dyDescent="0.2">
      <c r="A2122" s="18">
        <v>1427363645</v>
      </c>
      <c r="B2122" s="19"/>
      <c r="C2122" s="19"/>
      <c r="D2122" s="19"/>
      <c r="E2122" s="19">
        <v>1</v>
      </c>
      <c r="F2122" s="19">
        <v>1</v>
      </c>
    </row>
    <row r="2123" spans="1:6" x14ac:dyDescent="0.2">
      <c r="A2123" s="18">
        <v>1427369256</v>
      </c>
      <c r="B2123" s="19"/>
      <c r="C2123" s="19"/>
      <c r="D2123" s="19"/>
      <c r="E2123" s="19">
        <v>1</v>
      </c>
      <c r="F2123" s="19">
        <v>1</v>
      </c>
    </row>
    <row r="2124" spans="1:6" x14ac:dyDescent="0.2">
      <c r="A2124" s="18">
        <v>1427390557</v>
      </c>
      <c r="B2124" s="19"/>
      <c r="C2124" s="19">
        <v>1</v>
      </c>
      <c r="D2124" s="19"/>
      <c r="E2124" s="19"/>
      <c r="F2124" s="19">
        <v>1</v>
      </c>
    </row>
    <row r="2125" spans="1:6" x14ac:dyDescent="0.2">
      <c r="A2125" s="18">
        <v>1427390901</v>
      </c>
      <c r="B2125" s="19"/>
      <c r="C2125" s="19"/>
      <c r="D2125" s="19"/>
      <c r="E2125" s="19">
        <v>1</v>
      </c>
      <c r="F2125" s="19">
        <v>1</v>
      </c>
    </row>
    <row r="2126" spans="1:6" x14ac:dyDescent="0.2">
      <c r="A2126" s="18">
        <v>1427399962</v>
      </c>
      <c r="B2126" s="19"/>
      <c r="C2126" s="19"/>
      <c r="D2126" s="19"/>
      <c r="E2126" s="19">
        <v>1</v>
      </c>
      <c r="F2126" s="19">
        <v>1</v>
      </c>
    </row>
    <row r="2127" spans="1:6" x14ac:dyDescent="0.2">
      <c r="A2127" s="18">
        <v>1427401026</v>
      </c>
      <c r="B2127" s="19"/>
      <c r="C2127" s="19">
        <v>1</v>
      </c>
      <c r="D2127" s="19"/>
      <c r="E2127" s="19"/>
      <c r="F2127" s="19">
        <v>1</v>
      </c>
    </row>
    <row r="2128" spans="1:6" x14ac:dyDescent="0.2">
      <c r="A2128" s="18">
        <v>1427405896</v>
      </c>
      <c r="B2128" s="19"/>
      <c r="C2128" s="19">
        <v>1</v>
      </c>
      <c r="D2128" s="19"/>
      <c r="E2128" s="19"/>
      <c r="F2128" s="19">
        <v>1</v>
      </c>
    </row>
    <row r="2129" spans="1:6" x14ac:dyDescent="0.2">
      <c r="A2129" s="18">
        <v>1427428382</v>
      </c>
      <c r="B2129" s="19">
        <v>1</v>
      </c>
      <c r="C2129" s="19"/>
      <c r="D2129" s="19"/>
      <c r="E2129" s="19"/>
      <c r="F2129" s="19">
        <v>1</v>
      </c>
    </row>
    <row r="2130" spans="1:6" x14ac:dyDescent="0.2">
      <c r="A2130" s="18">
        <v>1427486222</v>
      </c>
      <c r="B2130" s="19"/>
      <c r="C2130" s="19">
        <v>1</v>
      </c>
      <c r="D2130" s="19"/>
      <c r="E2130" s="19"/>
      <c r="F2130" s="19">
        <v>1</v>
      </c>
    </row>
    <row r="2131" spans="1:6" x14ac:dyDescent="0.2">
      <c r="A2131" s="18">
        <v>1427492939</v>
      </c>
      <c r="B2131" s="19"/>
      <c r="C2131" s="19">
        <v>1</v>
      </c>
      <c r="D2131" s="19"/>
      <c r="E2131" s="19"/>
      <c r="F2131" s="19">
        <v>1</v>
      </c>
    </row>
    <row r="2132" spans="1:6" x14ac:dyDescent="0.2">
      <c r="A2132" s="18">
        <v>1427493240</v>
      </c>
      <c r="B2132" s="19"/>
      <c r="C2132" s="19"/>
      <c r="D2132" s="19"/>
      <c r="E2132" s="19">
        <v>1</v>
      </c>
      <c r="F2132" s="19">
        <v>1</v>
      </c>
    </row>
    <row r="2133" spans="1:6" x14ac:dyDescent="0.2">
      <c r="A2133" s="18">
        <v>1427568080</v>
      </c>
      <c r="B2133" s="19"/>
      <c r="C2133" s="19">
        <v>1</v>
      </c>
      <c r="D2133" s="19"/>
      <c r="E2133" s="19"/>
      <c r="F2133" s="19">
        <v>1</v>
      </c>
    </row>
    <row r="2134" spans="1:6" x14ac:dyDescent="0.2">
      <c r="A2134" s="18">
        <v>1427684959</v>
      </c>
      <c r="B2134" s="19"/>
      <c r="C2134" s="19">
        <v>1</v>
      </c>
      <c r="D2134" s="19"/>
      <c r="E2134" s="19"/>
      <c r="F2134" s="19">
        <v>1</v>
      </c>
    </row>
    <row r="2135" spans="1:6" x14ac:dyDescent="0.2">
      <c r="A2135" s="18">
        <v>1427689320</v>
      </c>
      <c r="B2135" s="19"/>
      <c r="C2135" s="19">
        <v>1</v>
      </c>
      <c r="D2135" s="19"/>
      <c r="E2135" s="19"/>
      <c r="F2135" s="19">
        <v>1</v>
      </c>
    </row>
    <row r="2136" spans="1:6" x14ac:dyDescent="0.2">
      <c r="A2136" s="18">
        <v>1427724426</v>
      </c>
      <c r="B2136" s="19"/>
      <c r="C2136" s="19">
        <v>1</v>
      </c>
      <c r="D2136" s="19"/>
      <c r="E2136" s="19"/>
      <c r="F2136" s="19">
        <v>1</v>
      </c>
    </row>
    <row r="2137" spans="1:6" x14ac:dyDescent="0.2">
      <c r="A2137" s="18">
        <v>1427739268</v>
      </c>
      <c r="B2137" s="19"/>
      <c r="C2137" s="19"/>
      <c r="D2137" s="19"/>
      <c r="E2137" s="19">
        <v>1</v>
      </c>
      <c r="F2137" s="19">
        <v>1</v>
      </c>
    </row>
    <row r="2138" spans="1:6" x14ac:dyDescent="0.2">
      <c r="A2138" s="18">
        <v>1427741583</v>
      </c>
      <c r="B2138" s="19"/>
      <c r="C2138" s="19"/>
      <c r="D2138" s="19"/>
      <c r="E2138" s="19">
        <v>1</v>
      </c>
      <c r="F2138" s="19">
        <v>1</v>
      </c>
    </row>
    <row r="2139" spans="1:6" x14ac:dyDescent="0.2">
      <c r="A2139" s="18">
        <v>1427747906</v>
      </c>
      <c r="B2139" s="19"/>
      <c r="C2139" s="19"/>
      <c r="D2139" s="19"/>
      <c r="E2139" s="19">
        <v>1</v>
      </c>
      <c r="F2139" s="19">
        <v>1</v>
      </c>
    </row>
    <row r="2140" spans="1:6" x14ac:dyDescent="0.2">
      <c r="A2140" s="18">
        <v>1427753265</v>
      </c>
      <c r="B2140" s="19"/>
      <c r="C2140" s="19"/>
      <c r="D2140" s="19"/>
      <c r="E2140" s="19">
        <v>1</v>
      </c>
      <c r="F2140" s="19">
        <v>1</v>
      </c>
    </row>
    <row r="2141" spans="1:6" x14ac:dyDescent="0.2">
      <c r="A2141" s="18">
        <v>1427768739</v>
      </c>
      <c r="B2141" s="19">
        <v>1</v>
      </c>
      <c r="C2141" s="19"/>
      <c r="D2141" s="19"/>
      <c r="E2141" s="19"/>
      <c r="F2141" s="19">
        <v>1</v>
      </c>
    </row>
    <row r="2142" spans="1:6" x14ac:dyDescent="0.2">
      <c r="A2142" s="18">
        <v>1427780432</v>
      </c>
      <c r="B2142" s="19"/>
      <c r="C2142" s="19"/>
      <c r="D2142" s="19"/>
      <c r="E2142" s="19">
        <v>1</v>
      </c>
      <c r="F2142" s="19">
        <v>1</v>
      </c>
    </row>
    <row r="2143" spans="1:6" x14ac:dyDescent="0.2">
      <c r="A2143" s="18">
        <v>1427817651</v>
      </c>
      <c r="B2143" s="19"/>
      <c r="C2143" s="19">
        <v>1</v>
      </c>
      <c r="D2143" s="19"/>
      <c r="E2143" s="19"/>
      <c r="F2143" s="19">
        <v>1</v>
      </c>
    </row>
    <row r="2144" spans="1:6" x14ac:dyDescent="0.2">
      <c r="A2144" s="18">
        <v>1427829827</v>
      </c>
      <c r="B2144" s="19"/>
      <c r="C2144" s="19">
        <v>1</v>
      </c>
      <c r="D2144" s="19"/>
      <c r="E2144" s="19"/>
      <c r="F2144" s="19">
        <v>1</v>
      </c>
    </row>
    <row r="2145" spans="1:6" x14ac:dyDescent="0.2">
      <c r="A2145" s="18">
        <v>1427866200</v>
      </c>
      <c r="B2145" s="19"/>
      <c r="C2145" s="19">
        <v>1</v>
      </c>
      <c r="D2145" s="19"/>
      <c r="E2145" s="19"/>
      <c r="F2145" s="19">
        <v>1</v>
      </c>
    </row>
    <row r="2146" spans="1:6" x14ac:dyDescent="0.2">
      <c r="A2146" s="18">
        <v>1427867197</v>
      </c>
      <c r="B2146" s="19"/>
      <c r="C2146" s="19"/>
      <c r="D2146" s="19"/>
      <c r="E2146" s="19">
        <v>1</v>
      </c>
      <c r="F2146" s="19">
        <v>1</v>
      </c>
    </row>
    <row r="2147" spans="1:6" x14ac:dyDescent="0.2">
      <c r="A2147" s="18">
        <v>1427878772</v>
      </c>
      <c r="B2147" s="19"/>
      <c r="C2147" s="19">
        <v>1</v>
      </c>
      <c r="D2147" s="19"/>
      <c r="E2147" s="19"/>
      <c r="F2147" s="19">
        <v>1</v>
      </c>
    </row>
    <row r="2148" spans="1:6" x14ac:dyDescent="0.2">
      <c r="A2148" s="18">
        <v>1427925761</v>
      </c>
      <c r="B2148" s="19"/>
      <c r="C2148" s="19">
        <v>1</v>
      </c>
      <c r="D2148" s="19"/>
      <c r="E2148" s="19"/>
      <c r="F2148" s="19">
        <v>1</v>
      </c>
    </row>
    <row r="2149" spans="1:6" x14ac:dyDescent="0.2">
      <c r="A2149" s="18">
        <v>1427968234</v>
      </c>
      <c r="B2149" s="19">
        <v>1</v>
      </c>
      <c r="C2149" s="19"/>
      <c r="D2149" s="19"/>
      <c r="E2149" s="19"/>
      <c r="F2149" s="19">
        <v>1</v>
      </c>
    </row>
    <row r="2150" spans="1:6" x14ac:dyDescent="0.2">
      <c r="A2150" s="18">
        <v>1427979849</v>
      </c>
      <c r="B2150" s="19"/>
      <c r="C2150" s="19">
        <v>1</v>
      </c>
      <c r="D2150" s="19"/>
      <c r="E2150" s="19"/>
      <c r="F2150" s="19">
        <v>1</v>
      </c>
    </row>
    <row r="2151" spans="1:6" x14ac:dyDescent="0.2">
      <c r="A2151" s="18">
        <v>1427987509</v>
      </c>
      <c r="B2151" s="19"/>
      <c r="C2151" s="19"/>
      <c r="D2151" s="19"/>
      <c r="E2151" s="19">
        <v>1</v>
      </c>
      <c r="F2151" s="19">
        <v>1</v>
      </c>
    </row>
    <row r="2152" spans="1:6" x14ac:dyDescent="0.2">
      <c r="A2152" s="18">
        <v>1427992105</v>
      </c>
      <c r="B2152" s="19"/>
      <c r="C2152" s="19">
        <v>1</v>
      </c>
      <c r="D2152" s="19"/>
      <c r="E2152" s="19"/>
      <c r="F2152" s="19">
        <v>1</v>
      </c>
    </row>
    <row r="2153" spans="1:6" x14ac:dyDescent="0.2">
      <c r="A2153" s="18">
        <v>1427993710</v>
      </c>
      <c r="B2153" s="19">
        <v>1</v>
      </c>
      <c r="C2153" s="19"/>
      <c r="D2153" s="19"/>
      <c r="E2153" s="19"/>
      <c r="F2153" s="19">
        <v>1</v>
      </c>
    </row>
    <row r="2154" spans="1:6" x14ac:dyDescent="0.2">
      <c r="A2154" s="18">
        <v>1428012136</v>
      </c>
      <c r="B2154" s="19">
        <v>1</v>
      </c>
      <c r="C2154" s="19"/>
      <c r="D2154" s="19"/>
      <c r="E2154" s="19"/>
      <c r="F2154" s="19">
        <v>1</v>
      </c>
    </row>
    <row r="2155" spans="1:6" x14ac:dyDescent="0.2">
      <c r="A2155" s="18">
        <v>1428075293</v>
      </c>
      <c r="B2155" s="19"/>
      <c r="C2155" s="19">
        <v>1</v>
      </c>
      <c r="D2155" s="19"/>
      <c r="E2155" s="19"/>
      <c r="F2155" s="19">
        <v>1</v>
      </c>
    </row>
    <row r="2156" spans="1:6" x14ac:dyDescent="0.2">
      <c r="A2156" s="18">
        <v>1428082481</v>
      </c>
      <c r="B2156" s="19"/>
      <c r="C2156" s="19">
        <v>1</v>
      </c>
      <c r="D2156" s="19"/>
      <c r="E2156" s="19"/>
      <c r="F2156" s="19">
        <v>1</v>
      </c>
    </row>
    <row r="2157" spans="1:6" x14ac:dyDescent="0.2">
      <c r="A2157" s="18">
        <v>1428086501</v>
      </c>
      <c r="B2157" s="19"/>
      <c r="C2157" s="19"/>
      <c r="D2157" s="19"/>
      <c r="E2157" s="19">
        <v>1</v>
      </c>
      <c r="F2157" s="19">
        <v>1</v>
      </c>
    </row>
    <row r="2158" spans="1:6" x14ac:dyDescent="0.2">
      <c r="A2158" s="18">
        <v>1428087153</v>
      </c>
      <c r="B2158" s="19"/>
      <c r="C2158" s="19"/>
      <c r="D2158" s="19"/>
      <c r="E2158" s="19">
        <v>1</v>
      </c>
      <c r="F2158" s="19">
        <v>1</v>
      </c>
    </row>
    <row r="2159" spans="1:6" x14ac:dyDescent="0.2">
      <c r="A2159" s="18">
        <v>1428094727</v>
      </c>
      <c r="B2159" s="19"/>
      <c r="C2159" s="19"/>
      <c r="D2159" s="19"/>
      <c r="E2159" s="19">
        <v>1</v>
      </c>
      <c r="F2159" s="19">
        <v>1</v>
      </c>
    </row>
    <row r="2160" spans="1:6" x14ac:dyDescent="0.2">
      <c r="A2160" s="18">
        <v>1428124283</v>
      </c>
      <c r="B2160" s="19"/>
      <c r="C2160" s="19"/>
      <c r="D2160" s="19"/>
      <c r="E2160" s="19">
        <v>1</v>
      </c>
      <c r="F2160" s="19">
        <v>1</v>
      </c>
    </row>
    <row r="2161" spans="1:6" x14ac:dyDescent="0.2">
      <c r="A2161" s="18">
        <v>1428130814</v>
      </c>
      <c r="B2161" s="19"/>
      <c r="C2161" s="19"/>
      <c r="D2161" s="19"/>
      <c r="E2161" s="19">
        <v>1</v>
      </c>
      <c r="F2161" s="19">
        <v>1</v>
      </c>
    </row>
    <row r="2162" spans="1:6" x14ac:dyDescent="0.2">
      <c r="A2162" s="18">
        <v>1428285843</v>
      </c>
      <c r="B2162" s="19"/>
      <c r="C2162" s="19">
        <v>1</v>
      </c>
      <c r="D2162" s="19"/>
      <c r="E2162" s="19"/>
      <c r="F2162" s="19">
        <v>1</v>
      </c>
    </row>
    <row r="2163" spans="1:6" x14ac:dyDescent="0.2">
      <c r="A2163" s="18">
        <v>1428333875</v>
      </c>
      <c r="B2163" s="19"/>
      <c r="C2163" s="19"/>
      <c r="D2163" s="19"/>
      <c r="E2163" s="19">
        <v>1</v>
      </c>
      <c r="F2163" s="19">
        <v>1</v>
      </c>
    </row>
    <row r="2164" spans="1:6" x14ac:dyDescent="0.2">
      <c r="A2164" s="18">
        <v>1428340931</v>
      </c>
      <c r="B2164" s="19"/>
      <c r="C2164" s="19">
        <v>1</v>
      </c>
      <c r="D2164" s="19"/>
      <c r="E2164" s="19"/>
      <c r="F2164" s="19">
        <v>1</v>
      </c>
    </row>
    <row r="2165" spans="1:6" x14ac:dyDescent="0.2">
      <c r="A2165" s="18">
        <v>1428341985</v>
      </c>
      <c r="B2165" s="19"/>
      <c r="C2165" s="19">
        <v>1</v>
      </c>
      <c r="D2165" s="19"/>
      <c r="E2165" s="19"/>
      <c r="F2165" s="19">
        <v>1</v>
      </c>
    </row>
    <row r="2166" spans="1:6" x14ac:dyDescent="0.2">
      <c r="A2166" s="18">
        <v>1428358567</v>
      </c>
      <c r="B2166" s="19"/>
      <c r="C2166" s="19"/>
      <c r="D2166" s="19"/>
      <c r="E2166" s="19">
        <v>1</v>
      </c>
      <c r="F2166" s="19">
        <v>1</v>
      </c>
    </row>
    <row r="2167" spans="1:6" x14ac:dyDescent="0.2">
      <c r="A2167" s="18">
        <v>1428401394</v>
      </c>
      <c r="B2167" s="19"/>
      <c r="C2167" s="19"/>
      <c r="D2167" s="19"/>
      <c r="E2167" s="19">
        <v>1</v>
      </c>
      <c r="F2167" s="19">
        <v>1</v>
      </c>
    </row>
    <row r="2168" spans="1:6" x14ac:dyDescent="0.2">
      <c r="A2168" s="18">
        <v>1428415264</v>
      </c>
      <c r="B2168" s="19"/>
      <c r="C2168" s="19"/>
      <c r="D2168" s="19"/>
      <c r="E2168" s="19">
        <v>1</v>
      </c>
      <c r="F2168" s="19">
        <v>1</v>
      </c>
    </row>
    <row r="2169" spans="1:6" x14ac:dyDescent="0.2">
      <c r="A2169" s="18">
        <v>1428419552</v>
      </c>
      <c r="B2169" s="19">
        <v>1</v>
      </c>
      <c r="C2169" s="19"/>
      <c r="D2169" s="19"/>
      <c r="E2169" s="19"/>
      <c r="F2169" s="19">
        <v>1</v>
      </c>
    </row>
    <row r="2170" spans="1:6" x14ac:dyDescent="0.2">
      <c r="A2170" s="18">
        <v>1428423757</v>
      </c>
      <c r="B2170" s="19"/>
      <c r="C2170" s="19"/>
      <c r="D2170" s="19"/>
      <c r="E2170" s="19">
        <v>1</v>
      </c>
      <c r="F2170" s="19">
        <v>1</v>
      </c>
    </row>
    <row r="2171" spans="1:6" x14ac:dyDescent="0.2">
      <c r="A2171" s="18">
        <v>1428428515</v>
      </c>
      <c r="B2171" s="19"/>
      <c r="C2171" s="19"/>
      <c r="D2171" s="19"/>
      <c r="E2171" s="19">
        <v>1</v>
      </c>
      <c r="F2171" s="19">
        <v>1</v>
      </c>
    </row>
    <row r="2172" spans="1:6" x14ac:dyDescent="0.2">
      <c r="A2172" s="18">
        <v>1428430342</v>
      </c>
      <c r="B2172" s="19"/>
      <c r="C2172" s="19"/>
      <c r="D2172" s="19"/>
      <c r="E2172" s="19">
        <v>1</v>
      </c>
      <c r="F2172" s="19">
        <v>1</v>
      </c>
    </row>
    <row r="2173" spans="1:6" x14ac:dyDescent="0.2">
      <c r="A2173" s="18">
        <v>1428436410</v>
      </c>
      <c r="B2173" s="19"/>
      <c r="C2173" s="19"/>
      <c r="D2173" s="19"/>
      <c r="E2173" s="19">
        <v>1</v>
      </c>
      <c r="F2173" s="19">
        <v>1</v>
      </c>
    </row>
    <row r="2174" spans="1:6" x14ac:dyDescent="0.2">
      <c r="A2174" s="18">
        <v>1428454356</v>
      </c>
      <c r="B2174" s="19"/>
      <c r="C2174" s="19">
        <v>1</v>
      </c>
      <c r="D2174" s="19"/>
      <c r="E2174" s="19"/>
      <c r="F2174" s="19">
        <v>1</v>
      </c>
    </row>
    <row r="2175" spans="1:6" x14ac:dyDescent="0.2">
      <c r="A2175" s="18">
        <v>1428465420</v>
      </c>
      <c r="B2175" s="19"/>
      <c r="C2175" s="19"/>
      <c r="D2175" s="19"/>
      <c r="E2175" s="19">
        <v>1</v>
      </c>
      <c r="F2175" s="19">
        <v>1</v>
      </c>
    </row>
    <row r="2176" spans="1:6" x14ac:dyDescent="0.2">
      <c r="A2176" s="18">
        <v>1428507409</v>
      </c>
      <c r="B2176" s="19">
        <v>1</v>
      </c>
      <c r="C2176" s="19"/>
      <c r="D2176" s="19"/>
      <c r="E2176" s="19"/>
      <c r="F2176" s="19">
        <v>1</v>
      </c>
    </row>
    <row r="2177" spans="1:6" x14ac:dyDescent="0.2">
      <c r="A2177" s="18">
        <v>1428515462</v>
      </c>
      <c r="B2177" s="19"/>
      <c r="C2177" s="19"/>
      <c r="D2177" s="19"/>
      <c r="E2177" s="19">
        <v>1</v>
      </c>
      <c r="F2177" s="19">
        <v>1</v>
      </c>
    </row>
    <row r="2178" spans="1:6" x14ac:dyDescent="0.2">
      <c r="A2178" s="18">
        <v>1428526049</v>
      </c>
      <c r="B2178" s="19"/>
      <c r="C2178" s="19"/>
      <c r="D2178" s="19"/>
      <c r="E2178" s="19">
        <v>1</v>
      </c>
      <c r="F2178" s="19">
        <v>1</v>
      </c>
    </row>
    <row r="2179" spans="1:6" x14ac:dyDescent="0.2">
      <c r="A2179" s="18">
        <v>1428539033</v>
      </c>
      <c r="B2179" s="19"/>
      <c r="C2179" s="19">
        <v>1</v>
      </c>
      <c r="D2179" s="19"/>
      <c r="E2179" s="19"/>
      <c r="F2179" s="19">
        <v>1</v>
      </c>
    </row>
    <row r="2180" spans="1:6" x14ac:dyDescent="0.2">
      <c r="A2180" s="18">
        <v>1428539708</v>
      </c>
      <c r="B2180" s="19"/>
      <c r="C2180" s="19">
        <v>1</v>
      </c>
      <c r="D2180" s="19"/>
      <c r="E2180" s="19"/>
      <c r="F2180" s="19">
        <v>1</v>
      </c>
    </row>
    <row r="2181" spans="1:6" x14ac:dyDescent="0.2">
      <c r="A2181" s="18">
        <v>1428541276</v>
      </c>
      <c r="B2181" s="19"/>
      <c r="C2181" s="19"/>
      <c r="D2181" s="19"/>
      <c r="E2181" s="19">
        <v>1</v>
      </c>
      <c r="F2181" s="19">
        <v>1</v>
      </c>
    </row>
    <row r="2182" spans="1:6" x14ac:dyDescent="0.2">
      <c r="A2182" s="18">
        <v>1428551474</v>
      </c>
      <c r="B2182" s="19"/>
      <c r="C2182" s="19"/>
      <c r="D2182" s="19"/>
      <c r="E2182" s="19">
        <v>1</v>
      </c>
      <c r="F2182" s="19">
        <v>1</v>
      </c>
    </row>
    <row r="2183" spans="1:6" x14ac:dyDescent="0.2">
      <c r="A2183" s="18">
        <v>1428572115</v>
      </c>
      <c r="B2183" s="19"/>
      <c r="C2183" s="19"/>
      <c r="D2183" s="19"/>
      <c r="E2183" s="19">
        <v>1</v>
      </c>
      <c r="F2183" s="19">
        <v>1</v>
      </c>
    </row>
    <row r="2184" spans="1:6" x14ac:dyDescent="0.2">
      <c r="A2184" s="18">
        <v>1428583846</v>
      </c>
      <c r="B2184" s="19"/>
      <c r="C2184" s="19"/>
      <c r="D2184" s="19"/>
      <c r="E2184" s="19">
        <v>1</v>
      </c>
      <c r="F2184" s="19">
        <v>1</v>
      </c>
    </row>
    <row r="2185" spans="1:6" x14ac:dyDescent="0.2">
      <c r="A2185" s="18">
        <v>1428585710</v>
      </c>
      <c r="B2185" s="19"/>
      <c r="C2185" s="19"/>
      <c r="D2185" s="19"/>
      <c r="E2185" s="19">
        <v>1</v>
      </c>
      <c r="F2185" s="19">
        <v>1</v>
      </c>
    </row>
    <row r="2186" spans="1:6" x14ac:dyDescent="0.2">
      <c r="A2186" s="18">
        <v>1428596022</v>
      </c>
      <c r="B2186" s="19">
        <v>1</v>
      </c>
      <c r="C2186" s="19"/>
      <c r="D2186" s="19"/>
      <c r="E2186" s="19"/>
      <c r="F2186" s="19">
        <v>1</v>
      </c>
    </row>
    <row r="2187" spans="1:6" x14ac:dyDescent="0.2">
      <c r="A2187" s="18">
        <v>1428614058</v>
      </c>
      <c r="B2187" s="19"/>
      <c r="C2187" s="19">
        <v>1</v>
      </c>
      <c r="D2187" s="19"/>
      <c r="E2187" s="19"/>
      <c r="F2187" s="19">
        <v>1</v>
      </c>
    </row>
    <row r="2188" spans="1:6" x14ac:dyDescent="0.2">
      <c r="A2188" s="18">
        <v>1428691530</v>
      </c>
      <c r="B2188" s="19"/>
      <c r="C2188" s="19">
        <v>1</v>
      </c>
      <c r="D2188" s="19"/>
      <c r="E2188" s="19"/>
      <c r="F2188" s="19">
        <v>1</v>
      </c>
    </row>
    <row r="2189" spans="1:6" x14ac:dyDescent="0.2">
      <c r="A2189" s="18">
        <v>1428696605</v>
      </c>
      <c r="B2189" s="19"/>
      <c r="C2189" s="19"/>
      <c r="D2189" s="19"/>
      <c r="E2189" s="19">
        <v>1</v>
      </c>
      <c r="F2189" s="19">
        <v>1</v>
      </c>
    </row>
    <row r="2190" spans="1:6" x14ac:dyDescent="0.2">
      <c r="A2190" s="18">
        <v>1428716704</v>
      </c>
      <c r="B2190" s="19"/>
      <c r="C2190" s="19">
        <v>1</v>
      </c>
      <c r="D2190" s="19"/>
      <c r="E2190" s="19"/>
      <c r="F2190" s="19">
        <v>1</v>
      </c>
    </row>
    <row r="2191" spans="1:6" x14ac:dyDescent="0.2">
      <c r="A2191" s="18">
        <v>1428733511</v>
      </c>
      <c r="B2191" s="19"/>
      <c r="C2191" s="19"/>
      <c r="D2191" s="19"/>
      <c r="E2191" s="19">
        <v>1</v>
      </c>
      <c r="F2191" s="19">
        <v>1</v>
      </c>
    </row>
    <row r="2192" spans="1:6" x14ac:dyDescent="0.2">
      <c r="A2192" s="18">
        <v>1428854344</v>
      </c>
      <c r="B2192" s="19"/>
      <c r="C2192" s="19">
        <v>1</v>
      </c>
      <c r="D2192" s="19"/>
      <c r="E2192" s="19"/>
      <c r="F2192" s="19">
        <v>1</v>
      </c>
    </row>
    <row r="2193" spans="1:6" x14ac:dyDescent="0.2">
      <c r="A2193" s="18">
        <v>1428889037</v>
      </c>
      <c r="B2193" s="19"/>
      <c r="C2193" s="19"/>
      <c r="D2193" s="19"/>
      <c r="E2193" s="19">
        <v>1</v>
      </c>
      <c r="F2193" s="19">
        <v>1</v>
      </c>
    </row>
    <row r="2194" spans="1:6" x14ac:dyDescent="0.2">
      <c r="A2194" s="18">
        <v>1428896706</v>
      </c>
      <c r="B2194" s="19"/>
      <c r="C2194" s="19">
        <v>1</v>
      </c>
      <c r="D2194" s="19"/>
      <c r="E2194" s="19"/>
      <c r="F2194" s="19">
        <v>1</v>
      </c>
    </row>
    <row r="2195" spans="1:6" x14ac:dyDescent="0.2">
      <c r="A2195" s="18">
        <v>1428936856</v>
      </c>
      <c r="B2195" s="19"/>
      <c r="C2195" s="19"/>
      <c r="D2195" s="19"/>
      <c r="E2195" s="19">
        <v>1</v>
      </c>
      <c r="F2195" s="19">
        <v>1</v>
      </c>
    </row>
    <row r="2196" spans="1:6" x14ac:dyDescent="0.2">
      <c r="A2196" s="18">
        <v>1428941931</v>
      </c>
      <c r="B2196" s="19"/>
      <c r="C2196" s="19">
        <v>1</v>
      </c>
      <c r="D2196" s="19"/>
      <c r="E2196" s="19"/>
      <c r="F2196" s="19">
        <v>1</v>
      </c>
    </row>
    <row r="2197" spans="1:6" x14ac:dyDescent="0.2">
      <c r="A2197" s="18">
        <v>1428944015</v>
      </c>
      <c r="B2197" s="19"/>
      <c r="C2197" s="19">
        <v>1</v>
      </c>
      <c r="D2197" s="19"/>
      <c r="E2197" s="19"/>
      <c r="F2197" s="19">
        <v>1</v>
      </c>
    </row>
    <row r="2198" spans="1:6" x14ac:dyDescent="0.2">
      <c r="A2198" s="18">
        <v>1428955468</v>
      </c>
      <c r="B2198" s="19"/>
      <c r="C2198" s="19">
        <v>1</v>
      </c>
      <c r="D2198" s="19"/>
      <c r="E2198" s="19"/>
      <c r="F2198" s="19">
        <v>1</v>
      </c>
    </row>
    <row r="2199" spans="1:6" x14ac:dyDescent="0.2">
      <c r="A2199" s="18">
        <v>1428955887</v>
      </c>
      <c r="B2199" s="19"/>
      <c r="C2199" s="19">
        <v>1</v>
      </c>
      <c r="D2199" s="19"/>
      <c r="E2199" s="19"/>
      <c r="F2199" s="19">
        <v>1</v>
      </c>
    </row>
    <row r="2200" spans="1:6" x14ac:dyDescent="0.2">
      <c r="A2200" s="18">
        <v>1428957912</v>
      </c>
      <c r="B2200" s="19"/>
      <c r="C2200" s="19">
        <v>1</v>
      </c>
      <c r="D2200" s="19"/>
      <c r="E2200" s="19"/>
      <c r="F2200" s="19">
        <v>1</v>
      </c>
    </row>
    <row r="2201" spans="1:6" x14ac:dyDescent="0.2">
      <c r="A2201" s="18">
        <v>1428974199</v>
      </c>
      <c r="B2201" s="19"/>
      <c r="C2201" s="19">
        <v>1</v>
      </c>
      <c r="D2201" s="19"/>
      <c r="E2201" s="19"/>
      <c r="F2201" s="19">
        <v>1</v>
      </c>
    </row>
    <row r="2202" spans="1:6" x14ac:dyDescent="0.2">
      <c r="A2202" s="18">
        <v>1429016122</v>
      </c>
      <c r="B2202" s="19"/>
      <c r="C2202" s="19"/>
      <c r="D2202" s="19"/>
      <c r="E2202" s="19">
        <v>1</v>
      </c>
      <c r="F2202" s="19">
        <v>1</v>
      </c>
    </row>
    <row r="2203" spans="1:6" x14ac:dyDescent="0.2">
      <c r="A2203" s="18">
        <v>1429029394</v>
      </c>
      <c r="B2203" s="19"/>
      <c r="C2203" s="19">
        <v>1</v>
      </c>
      <c r="D2203" s="19"/>
      <c r="E2203" s="19"/>
      <c r="F2203" s="19">
        <v>1</v>
      </c>
    </row>
    <row r="2204" spans="1:6" x14ac:dyDescent="0.2">
      <c r="A2204" s="18">
        <v>1429055041</v>
      </c>
      <c r="B2204" s="19">
        <v>1</v>
      </c>
      <c r="C2204" s="19"/>
      <c r="D2204" s="19"/>
      <c r="E2204" s="19"/>
      <c r="F2204" s="19">
        <v>1</v>
      </c>
    </row>
    <row r="2205" spans="1:6" x14ac:dyDescent="0.2">
      <c r="A2205" s="18">
        <v>1429117312</v>
      </c>
      <c r="B2205" s="19"/>
      <c r="C2205" s="19">
        <v>1</v>
      </c>
      <c r="D2205" s="19"/>
      <c r="E2205" s="19"/>
      <c r="F2205" s="19">
        <v>1</v>
      </c>
    </row>
    <row r="2206" spans="1:6" x14ac:dyDescent="0.2">
      <c r="A2206" s="18">
        <v>1429120908</v>
      </c>
      <c r="B2206" s="19"/>
      <c r="C2206" s="19"/>
      <c r="D2206" s="19"/>
      <c r="E2206" s="19">
        <v>1</v>
      </c>
      <c r="F2206" s="19">
        <v>1</v>
      </c>
    </row>
    <row r="2207" spans="1:6" x14ac:dyDescent="0.2">
      <c r="A2207" s="18">
        <v>1429125268</v>
      </c>
      <c r="B2207" s="19"/>
      <c r="C2207" s="19">
        <v>1</v>
      </c>
      <c r="D2207" s="19"/>
      <c r="E2207" s="19"/>
      <c r="F2207" s="19">
        <v>1</v>
      </c>
    </row>
    <row r="2208" spans="1:6" x14ac:dyDescent="0.2">
      <c r="A2208" s="18">
        <v>1429127379</v>
      </c>
      <c r="B2208" s="19"/>
      <c r="C2208" s="19"/>
      <c r="D2208" s="19"/>
      <c r="E2208" s="19">
        <v>1</v>
      </c>
      <c r="F2208" s="19">
        <v>1</v>
      </c>
    </row>
    <row r="2209" spans="1:6" x14ac:dyDescent="0.2">
      <c r="A2209" s="18">
        <v>1429133323</v>
      </c>
      <c r="B2209" s="19"/>
      <c r="C2209" s="19"/>
      <c r="D2209" s="19"/>
      <c r="E2209" s="19">
        <v>1</v>
      </c>
      <c r="F2209" s="19">
        <v>1</v>
      </c>
    </row>
    <row r="2210" spans="1:6" x14ac:dyDescent="0.2">
      <c r="A2210" s="18">
        <v>1429155623</v>
      </c>
      <c r="B2210" s="19">
        <v>1</v>
      </c>
      <c r="C2210" s="19"/>
      <c r="D2210" s="19"/>
      <c r="E2210" s="19"/>
      <c r="F2210" s="19">
        <v>1</v>
      </c>
    </row>
    <row r="2211" spans="1:6" x14ac:dyDescent="0.2">
      <c r="A2211" s="18">
        <v>1429170603</v>
      </c>
      <c r="B2211" s="19">
        <v>1</v>
      </c>
      <c r="C2211" s="19"/>
      <c r="D2211" s="19"/>
      <c r="E2211" s="19"/>
      <c r="F2211" s="19">
        <v>1</v>
      </c>
    </row>
    <row r="2212" spans="1:6" x14ac:dyDescent="0.2">
      <c r="A2212" s="18">
        <v>1429284677</v>
      </c>
      <c r="B2212" s="19"/>
      <c r="C2212" s="19"/>
      <c r="D2212" s="19"/>
      <c r="E2212" s="19">
        <v>1</v>
      </c>
      <c r="F2212" s="19">
        <v>1</v>
      </c>
    </row>
    <row r="2213" spans="1:6" x14ac:dyDescent="0.2">
      <c r="A2213" s="18">
        <v>1429287900</v>
      </c>
      <c r="B2213" s="19"/>
      <c r="C2213" s="19">
        <v>1</v>
      </c>
      <c r="D2213" s="19"/>
      <c r="E2213" s="19"/>
      <c r="F2213" s="19">
        <v>1</v>
      </c>
    </row>
    <row r="2214" spans="1:6" x14ac:dyDescent="0.2">
      <c r="A2214" s="18">
        <v>1429290060</v>
      </c>
      <c r="B2214" s="19"/>
      <c r="C2214" s="19">
        <v>1</v>
      </c>
      <c r="D2214" s="19"/>
      <c r="E2214" s="19"/>
      <c r="F2214" s="19">
        <v>1</v>
      </c>
    </row>
    <row r="2215" spans="1:6" x14ac:dyDescent="0.2">
      <c r="A2215" s="18">
        <v>1429290719</v>
      </c>
      <c r="B2215" s="19"/>
      <c r="C2215" s="19">
        <v>1</v>
      </c>
      <c r="D2215" s="19"/>
      <c r="E2215" s="19"/>
      <c r="F2215" s="19">
        <v>1</v>
      </c>
    </row>
    <row r="2216" spans="1:6" x14ac:dyDescent="0.2">
      <c r="A2216" s="18">
        <v>1429306520</v>
      </c>
      <c r="B2216" s="19"/>
      <c r="C2216" s="19"/>
      <c r="D2216" s="19"/>
      <c r="E2216" s="19">
        <v>1</v>
      </c>
      <c r="F2216" s="19">
        <v>1</v>
      </c>
    </row>
    <row r="2217" spans="1:6" x14ac:dyDescent="0.2">
      <c r="A2217" s="18">
        <v>1429306914</v>
      </c>
      <c r="B2217" s="19"/>
      <c r="C2217" s="19">
        <v>1</v>
      </c>
      <c r="D2217" s="19"/>
      <c r="E2217" s="19"/>
      <c r="F2217" s="19">
        <v>1</v>
      </c>
    </row>
    <row r="2218" spans="1:6" x14ac:dyDescent="0.2">
      <c r="A2218" s="18">
        <v>1429312694</v>
      </c>
      <c r="B2218" s="19"/>
      <c r="C2218" s="19"/>
      <c r="D2218" s="19"/>
      <c r="E2218" s="19">
        <v>1</v>
      </c>
      <c r="F2218" s="19">
        <v>1</v>
      </c>
    </row>
    <row r="2219" spans="1:6" x14ac:dyDescent="0.2">
      <c r="A2219" s="18">
        <v>1429318372</v>
      </c>
      <c r="B2219" s="19"/>
      <c r="C2219" s="19"/>
      <c r="D2219" s="19"/>
      <c r="E2219" s="19">
        <v>1</v>
      </c>
      <c r="F2219" s="19">
        <v>1</v>
      </c>
    </row>
    <row r="2220" spans="1:6" x14ac:dyDescent="0.2">
      <c r="A2220" s="18">
        <v>1429410676</v>
      </c>
      <c r="B2220" s="19"/>
      <c r="C2220" s="19">
        <v>1</v>
      </c>
      <c r="D2220" s="19"/>
      <c r="E2220" s="19"/>
      <c r="F2220" s="19">
        <v>1</v>
      </c>
    </row>
    <row r="2221" spans="1:6" x14ac:dyDescent="0.2">
      <c r="A2221" s="18">
        <v>1429449191</v>
      </c>
      <c r="B2221" s="19">
        <v>1</v>
      </c>
      <c r="C2221" s="19"/>
      <c r="D2221" s="19"/>
      <c r="E2221" s="19"/>
      <c r="F2221" s="19">
        <v>1</v>
      </c>
    </row>
    <row r="2222" spans="1:6" x14ac:dyDescent="0.2">
      <c r="A2222" s="18">
        <v>1429477249</v>
      </c>
      <c r="B2222" s="19"/>
      <c r="C2222" s="19">
        <v>1</v>
      </c>
      <c r="D2222" s="19"/>
      <c r="E2222" s="19"/>
      <c r="F2222" s="19">
        <v>1</v>
      </c>
    </row>
    <row r="2223" spans="1:6" x14ac:dyDescent="0.2">
      <c r="A2223" s="18">
        <v>1429486397</v>
      </c>
      <c r="B2223" s="19"/>
      <c r="C2223" s="19"/>
      <c r="D2223" s="19"/>
      <c r="E2223" s="19">
        <v>1</v>
      </c>
      <c r="F2223" s="19">
        <v>1</v>
      </c>
    </row>
    <row r="2224" spans="1:6" x14ac:dyDescent="0.2">
      <c r="A2224" s="18">
        <v>1429509855</v>
      </c>
      <c r="B2224" s="19">
        <v>1</v>
      </c>
      <c r="C2224" s="19"/>
      <c r="D2224" s="19"/>
      <c r="E2224" s="19"/>
      <c r="F2224" s="19">
        <v>1</v>
      </c>
    </row>
    <row r="2225" spans="1:6" x14ac:dyDescent="0.2">
      <c r="A2225" s="18">
        <v>1429550738</v>
      </c>
      <c r="B2225" s="19"/>
      <c r="C2225" s="19">
        <v>1</v>
      </c>
      <c r="D2225" s="19"/>
      <c r="E2225" s="19"/>
      <c r="F2225" s="19">
        <v>1</v>
      </c>
    </row>
    <row r="2226" spans="1:6" x14ac:dyDescent="0.2">
      <c r="A2226" s="18">
        <v>1429558756</v>
      </c>
      <c r="B2226" s="19"/>
      <c r="C2226" s="19">
        <v>1</v>
      </c>
      <c r="D2226" s="19"/>
      <c r="E2226" s="19"/>
      <c r="F2226" s="19">
        <v>1</v>
      </c>
    </row>
    <row r="2227" spans="1:6" x14ac:dyDescent="0.2">
      <c r="A2227" s="18">
        <v>1429559326</v>
      </c>
      <c r="B2227" s="19"/>
      <c r="C2227" s="19">
        <v>1</v>
      </c>
      <c r="D2227" s="19"/>
      <c r="E2227" s="19"/>
      <c r="F2227" s="19">
        <v>1</v>
      </c>
    </row>
    <row r="2228" spans="1:6" x14ac:dyDescent="0.2">
      <c r="A2228" s="18">
        <v>1429568242</v>
      </c>
      <c r="B2228" s="19">
        <v>1</v>
      </c>
      <c r="C2228" s="19"/>
      <c r="D2228" s="19"/>
      <c r="E2228" s="19"/>
      <c r="F2228" s="19">
        <v>1</v>
      </c>
    </row>
    <row r="2229" spans="1:6" x14ac:dyDescent="0.2">
      <c r="A2229" s="18">
        <v>1429569590</v>
      </c>
      <c r="B2229" s="19"/>
      <c r="C2229" s="19"/>
      <c r="D2229" s="19"/>
      <c r="E2229" s="19">
        <v>1</v>
      </c>
      <c r="F2229" s="19">
        <v>1</v>
      </c>
    </row>
    <row r="2230" spans="1:6" x14ac:dyDescent="0.2">
      <c r="A2230" s="18">
        <v>1429580578</v>
      </c>
      <c r="B2230" s="19"/>
      <c r="C2230" s="19"/>
      <c r="D2230" s="19"/>
      <c r="E2230" s="19">
        <v>1</v>
      </c>
      <c r="F2230" s="19">
        <v>1</v>
      </c>
    </row>
    <row r="2231" spans="1:6" x14ac:dyDescent="0.2">
      <c r="A2231" s="18">
        <v>1429584438</v>
      </c>
      <c r="B2231" s="19"/>
      <c r="C2231" s="19">
        <v>1</v>
      </c>
      <c r="D2231" s="19"/>
      <c r="E2231" s="19"/>
      <c r="F2231" s="19">
        <v>1</v>
      </c>
    </row>
    <row r="2232" spans="1:6" x14ac:dyDescent="0.2">
      <c r="A2232" s="18">
        <v>1429586810</v>
      </c>
      <c r="B2232" s="19"/>
      <c r="C2232" s="19">
        <v>1</v>
      </c>
      <c r="D2232" s="19"/>
      <c r="E2232" s="19"/>
      <c r="F2232" s="19">
        <v>1</v>
      </c>
    </row>
    <row r="2233" spans="1:6" x14ac:dyDescent="0.2">
      <c r="A2233" s="18">
        <v>1429621695</v>
      </c>
      <c r="B2233" s="19">
        <v>1</v>
      </c>
      <c r="C2233" s="19"/>
      <c r="D2233" s="19"/>
      <c r="E2233" s="19"/>
      <c r="F2233" s="19">
        <v>1</v>
      </c>
    </row>
    <row r="2234" spans="1:6" x14ac:dyDescent="0.2">
      <c r="A2234" s="18">
        <v>1429631125</v>
      </c>
      <c r="B2234" s="19">
        <v>1</v>
      </c>
      <c r="C2234" s="19"/>
      <c r="D2234" s="19"/>
      <c r="E2234" s="19"/>
      <c r="F2234" s="19">
        <v>1</v>
      </c>
    </row>
    <row r="2235" spans="1:6" x14ac:dyDescent="0.2">
      <c r="A2235" s="18">
        <v>1429638988</v>
      </c>
      <c r="B2235" s="19"/>
      <c r="C2235" s="19"/>
      <c r="D2235" s="19"/>
      <c r="E2235" s="19">
        <v>1</v>
      </c>
      <c r="F2235" s="19">
        <v>1</v>
      </c>
    </row>
    <row r="2236" spans="1:6" x14ac:dyDescent="0.2">
      <c r="A2236" s="18">
        <v>1429648176</v>
      </c>
      <c r="B2236" s="19"/>
      <c r="C2236" s="19"/>
      <c r="D2236" s="19"/>
      <c r="E2236" s="19">
        <v>1</v>
      </c>
      <c r="F2236" s="19">
        <v>1</v>
      </c>
    </row>
    <row r="2237" spans="1:6" x14ac:dyDescent="0.2">
      <c r="A2237" s="18">
        <v>1429651266</v>
      </c>
      <c r="B2237" s="19"/>
      <c r="C2237" s="19"/>
      <c r="D2237" s="19"/>
      <c r="E2237" s="19">
        <v>1</v>
      </c>
      <c r="F2237" s="19">
        <v>1</v>
      </c>
    </row>
    <row r="2238" spans="1:6" x14ac:dyDescent="0.2">
      <c r="A2238" s="18">
        <v>1429655318</v>
      </c>
      <c r="B2238" s="19"/>
      <c r="C2238" s="19">
        <v>1</v>
      </c>
      <c r="D2238" s="19"/>
      <c r="E2238" s="19"/>
      <c r="F2238" s="19">
        <v>1</v>
      </c>
    </row>
    <row r="2239" spans="1:6" x14ac:dyDescent="0.2">
      <c r="A2239" s="18">
        <v>1429656478</v>
      </c>
      <c r="B2239" s="19"/>
      <c r="C2239" s="19">
        <v>1</v>
      </c>
      <c r="D2239" s="19"/>
      <c r="E2239" s="19"/>
      <c r="F2239" s="19">
        <v>1</v>
      </c>
    </row>
    <row r="2240" spans="1:6" x14ac:dyDescent="0.2">
      <c r="A2240" s="18">
        <v>1429707729</v>
      </c>
      <c r="B2240" s="19"/>
      <c r="C2240" s="19">
        <v>1</v>
      </c>
      <c r="D2240" s="19"/>
      <c r="E2240" s="19"/>
      <c r="F2240" s="19">
        <v>1</v>
      </c>
    </row>
    <row r="2241" spans="1:6" x14ac:dyDescent="0.2">
      <c r="A2241" s="18">
        <v>1429722209</v>
      </c>
      <c r="B2241" s="19"/>
      <c r="C2241" s="19"/>
      <c r="D2241" s="19"/>
      <c r="E2241" s="19">
        <v>1</v>
      </c>
      <c r="F2241" s="19">
        <v>1</v>
      </c>
    </row>
    <row r="2242" spans="1:6" x14ac:dyDescent="0.2">
      <c r="A2242" s="18">
        <v>1429824219</v>
      </c>
      <c r="B2242" s="19"/>
      <c r="C2242" s="19"/>
      <c r="D2242" s="19"/>
      <c r="E2242" s="19">
        <v>1</v>
      </c>
      <c r="F2242" s="19">
        <v>1</v>
      </c>
    </row>
    <row r="2243" spans="1:6" x14ac:dyDescent="0.2">
      <c r="A2243" s="18">
        <v>1429845660</v>
      </c>
      <c r="B2243" s="19"/>
      <c r="C2243" s="19">
        <v>1</v>
      </c>
      <c r="D2243" s="19"/>
      <c r="E2243" s="19"/>
      <c r="F2243" s="19">
        <v>1</v>
      </c>
    </row>
    <row r="2244" spans="1:6" x14ac:dyDescent="0.2">
      <c r="A2244" s="18">
        <v>1429863532</v>
      </c>
      <c r="B2244" s="19"/>
      <c r="C2244" s="19">
        <v>1</v>
      </c>
      <c r="D2244" s="19"/>
      <c r="E2244" s="19"/>
      <c r="F2244" s="19">
        <v>1</v>
      </c>
    </row>
    <row r="2245" spans="1:6" x14ac:dyDescent="0.2">
      <c r="A2245" s="18">
        <v>1429881667</v>
      </c>
      <c r="B2245" s="19"/>
      <c r="C2245" s="19"/>
      <c r="D2245" s="19"/>
      <c r="E2245" s="19">
        <v>1</v>
      </c>
      <c r="F2245" s="19">
        <v>1</v>
      </c>
    </row>
    <row r="2246" spans="1:6" x14ac:dyDescent="0.2">
      <c r="A2246" s="18">
        <v>1429991062</v>
      </c>
      <c r="B2246" s="19"/>
      <c r="C2246" s="19"/>
      <c r="D2246" s="19"/>
      <c r="E2246" s="19">
        <v>1</v>
      </c>
      <c r="F2246" s="19">
        <v>1</v>
      </c>
    </row>
    <row r="2247" spans="1:6" x14ac:dyDescent="0.2">
      <c r="A2247" s="18">
        <v>1430052298</v>
      </c>
      <c r="B2247" s="19"/>
      <c r="C2247" s="19"/>
      <c r="D2247" s="19"/>
      <c r="E2247" s="19">
        <v>1</v>
      </c>
      <c r="F2247" s="19">
        <v>1</v>
      </c>
    </row>
    <row r="2248" spans="1:6" x14ac:dyDescent="0.2">
      <c r="A2248" s="18">
        <v>1430060671</v>
      </c>
      <c r="B2248" s="19"/>
      <c r="C2248" s="19"/>
      <c r="D2248" s="19"/>
      <c r="E2248" s="19">
        <v>1</v>
      </c>
      <c r="F2248" s="19">
        <v>1</v>
      </c>
    </row>
    <row r="2249" spans="1:6" x14ac:dyDescent="0.2">
      <c r="A2249" s="18">
        <v>1430114384</v>
      </c>
      <c r="B2249" s="19"/>
      <c r="C2249" s="19"/>
      <c r="D2249" s="19"/>
      <c r="E2249" s="19">
        <v>1</v>
      </c>
      <c r="F2249" s="19">
        <v>1</v>
      </c>
    </row>
    <row r="2250" spans="1:6" x14ac:dyDescent="0.2">
      <c r="A2250" s="18">
        <v>1430124509</v>
      </c>
      <c r="B2250" s="19">
        <v>1</v>
      </c>
      <c r="C2250" s="19"/>
      <c r="D2250" s="19"/>
      <c r="E2250" s="19"/>
      <c r="F2250" s="19">
        <v>1</v>
      </c>
    </row>
    <row r="2251" spans="1:6" x14ac:dyDescent="0.2">
      <c r="A2251" s="18">
        <v>1430151186</v>
      </c>
      <c r="B2251" s="19"/>
      <c r="C2251" s="19"/>
      <c r="D2251" s="19"/>
      <c r="E2251" s="19">
        <v>1</v>
      </c>
      <c r="F2251" s="19">
        <v>1</v>
      </c>
    </row>
    <row r="2252" spans="1:6" x14ac:dyDescent="0.2">
      <c r="A2252" s="18">
        <v>1430158198</v>
      </c>
      <c r="B2252" s="19"/>
      <c r="C2252" s="19"/>
      <c r="D2252" s="19"/>
      <c r="E2252" s="19">
        <v>1</v>
      </c>
      <c r="F2252" s="19">
        <v>1</v>
      </c>
    </row>
    <row r="2253" spans="1:6" x14ac:dyDescent="0.2">
      <c r="A2253" s="18">
        <v>1430164039</v>
      </c>
      <c r="B2253" s="19"/>
      <c r="C2253" s="19">
        <v>1</v>
      </c>
      <c r="D2253" s="19"/>
      <c r="E2253" s="19"/>
      <c r="F2253" s="19">
        <v>1</v>
      </c>
    </row>
    <row r="2254" spans="1:6" x14ac:dyDescent="0.2">
      <c r="A2254" s="18">
        <v>1430179997</v>
      </c>
      <c r="B2254" s="19">
        <v>1</v>
      </c>
      <c r="C2254" s="19"/>
      <c r="D2254" s="19"/>
      <c r="E2254" s="19"/>
      <c r="F2254" s="19">
        <v>1</v>
      </c>
    </row>
    <row r="2255" spans="1:6" x14ac:dyDescent="0.2">
      <c r="A2255" s="18">
        <v>1430233589</v>
      </c>
      <c r="B2255" s="19"/>
      <c r="C2255" s="19">
        <v>1</v>
      </c>
      <c r="D2255" s="19"/>
      <c r="E2255" s="19"/>
      <c r="F2255" s="19">
        <v>1</v>
      </c>
    </row>
    <row r="2256" spans="1:6" x14ac:dyDescent="0.2">
      <c r="A2256" s="18">
        <v>1430237094</v>
      </c>
      <c r="B2256" s="19"/>
      <c r="C2256" s="19">
        <v>1</v>
      </c>
      <c r="D2256" s="19"/>
      <c r="E2256" s="19"/>
      <c r="F2256" s="19">
        <v>1</v>
      </c>
    </row>
    <row r="2257" spans="1:6" x14ac:dyDescent="0.2">
      <c r="A2257" s="18">
        <v>1430239089</v>
      </c>
      <c r="B2257" s="19"/>
      <c r="C2257" s="19">
        <v>1</v>
      </c>
      <c r="D2257" s="19"/>
      <c r="E2257" s="19"/>
      <c r="F2257" s="19">
        <v>1</v>
      </c>
    </row>
    <row r="2258" spans="1:6" x14ac:dyDescent="0.2">
      <c r="A2258" s="18">
        <v>1430242488</v>
      </c>
      <c r="B2258" s="19"/>
      <c r="C2258" s="19">
        <v>1</v>
      </c>
      <c r="D2258" s="19"/>
      <c r="E2258" s="19"/>
      <c r="F2258" s="19">
        <v>1</v>
      </c>
    </row>
    <row r="2259" spans="1:6" x14ac:dyDescent="0.2">
      <c r="A2259" s="18">
        <v>1430281653</v>
      </c>
      <c r="B2259" s="19"/>
      <c r="C2259" s="19">
        <v>1</v>
      </c>
      <c r="D2259" s="19"/>
      <c r="E2259" s="19"/>
      <c r="F2259" s="19">
        <v>1</v>
      </c>
    </row>
    <row r="2260" spans="1:6" x14ac:dyDescent="0.2">
      <c r="A2260" s="18">
        <v>1430321659</v>
      </c>
      <c r="B2260" s="19"/>
      <c r="C2260" s="19">
        <v>1</v>
      </c>
      <c r="D2260" s="19"/>
      <c r="E2260" s="19"/>
      <c r="F2260" s="19">
        <v>1</v>
      </c>
    </row>
    <row r="2261" spans="1:6" x14ac:dyDescent="0.2">
      <c r="A2261" s="18">
        <v>1430324235</v>
      </c>
      <c r="B2261" s="19">
        <v>1</v>
      </c>
      <c r="C2261" s="19"/>
      <c r="D2261" s="19"/>
      <c r="E2261" s="19"/>
      <c r="F2261" s="19">
        <v>1</v>
      </c>
    </row>
    <row r="2262" spans="1:6" x14ac:dyDescent="0.2">
      <c r="A2262" s="18">
        <v>1430340195</v>
      </c>
      <c r="B2262" s="19"/>
      <c r="C2262" s="19"/>
      <c r="D2262" s="19"/>
      <c r="E2262" s="19">
        <v>1</v>
      </c>
      <c r="F2262" s="19">
        <v>1</v>
      </c>
    </row>
    <row r="2263" spans="1:6" x14ac:dyDescent="0.2">
      <c r="A2263" s="18">
        <v>1430405903</v>
      </c>
      <c r="B2263" s="19"/>
      <c r="C2263" s="19">
        <v>1</v>
      </c>
      <c r="D2263" s="19"/>
      <c r="E2263" s="19"/>
      <c r="F2263" s="19">
        <v>1</v>
      </c>
    </row>
    <row r="2264" spans="1:6" x14ac:dyDescent="0.2">
      <c r="A2264" s="18">
        <v>1430424672</v>
      </c>
      <c r="B2264" s="19"/>
      <c r="C2264" s="19"/>
      <c r="D2264" s="19"/>
      <c r="E2264" s="19">
        <v>1</v>
      </c>
      <c r="F2264" s="19">
        <v>1</v>
      </c>
    </row>
    <row r="2265" spans="1:6" x14ac:dyDescent="0.2">
      <c r="A2265" s="18">
        <v>1430425303</v>
      </c>
      <c r="B2265" s="19"/>
      <c r="C2265" s="19"/>
      <c r="D2265" s="19"/>
      <c r="E2265" s="19">
        <v>1</v>
      </c>
      <c r="F2265" s="19">
        <v>1</v>
      </c>
    </row>
    <row r="2266" spans="1:6" x14ac:dyDescent="0.2">
      <c r="A2266" s="18">
        <v>1430429171</v>
      </c>
      <c r="B2266" s="19"/>
      <c r="C2266" s="19">
        <v>1</v>
      </c>
      <c r="D2266" s="19"/>
      <c r="E2266" s="19"/>
      <c r="F2266" s="19">
        <v>1</v>
      </c>
    </row>
    <row r="2267" spans="1:6" x14ac:dyDescent="0.2">
      <c r="A2267" s="18">
        <v>1430445163</v>
      </c>
      <c r="B2267" s="19"/>
      <c r="C2267" s="19"/>
      <c r="D2267" s="19"/>
      <c r="E2267" s="19">
        <v>1</v>
      </c>
      <c r="F2267" s="19">
        <v>1</v>
      </c>
    </row>
    <row r="2268" spans="1:6" x14ac:dyDescent="0.2">
      <c r="A2268" s="18">
        <v>1430467187</v>
      </c>
      <c r="B2268" s="19"/>
      <c r="C2268" s="19"/>
      <c r="D2268" s="19"/>
      <c r="E2268" s="19">
        <v>1</v>
      </c>
      <c r="F2268" s="19">
        <v>1</v>
      </c>
    </row>
    <row r="2269" spans="1:6" x14ac:dyDescent="0.2">
      <c r="A2269" s="18">
        <v>1430491527</v>
      </c>
      <c r="B2269" s="19"/>
      <c r="C2269" s="19"/>
      <c r="D2269" s="19"/>
      <c r="E2269" s="19">
        <v>1</v>
      </c>
      <c r="F2269" s="19">
        <v>1</v>
      </c>
    </row>
    <row r="2270" spans="1:6" x14ac:dyDescent="0.2">
      <c r="A2270" s="18">
        <v>1430494082</v>
      </c>
      <c r="B2270" s="19"/>
      <c r="C2270" s="19">
        <v>1</v>
      </c>
      <c r="D2270" s="19"/>
      <c r="E2270" s="19"/>
      <c r="F2270" s="19">
        <v>1</v>
      </c>
    </row>
    <row r="2271" spans="1:6" x14ac:dyDescent="0.2">
      <c r="A2271" s="18">
        <v>1430494347</v>
      </c>
      <c r="B2271" s="19"/>
      <c r="C2271" s="19"/>
      <c r="D2271" s="19"/>
      <c r="E2271" s="19">
        <v>1</v>
      </c>
      <c r="F2271" s="19">
        <v>1</v>
      </c>
    </row>
    <row r="2272" spans="1:6" x14ac:dyDescent="0.2">
      <c r="A2272" s="18">
        <v>1430505171</v>
      </c>
      <c r="B2272" s="19"/>
      <c r="C2272" s="19"/>
      <c r="D2272" s="19"/>
      <c r="E2272" s="19">
        <v>1</v>
      </c>
      <c r="F2272" s="19">
        <v>1</v>
      </c>
    </row>
    <row r="2273" spans="1:6" x14ac:dyDescent="0.2">
      <c r="A2273" s="18">
        <v>1430517353</v>
      </c>
      <c r="B2273" s="19"/>
      <c r="C2273" s="19">
        <v>1</v>
      </c>
      <c r="D2273" s="19"/>
      <c r="E2273" s="19"/>
      <c r="F2273" s="19">
        <v>1</v>
      </c>
    </row>
    <row r="2274" spans="1:6" x14ac:dyDescent="0.2">
      <c r="A2274" s="18">
        <v>1430600401</v>
      </c>
      <c r="B2274" s="19"/>
      <c r="C2274" s="19"/>
      <c r="D2274" s="19"/>
      <c r="E2274" s="19">
        <v>1</v>
      </c>
      <c r="F2274" s="19">
        <v>1</v>
      </c>
    </row>
    <row r="2275" spans="1:6" x14ac:dyDescent="0.2">
      <c r="A2275" s="18">
        <v>1430604395</v>
      </c>
      <c r="B2275" s="19"/>
      <c r="C2275" s="19"/>
      <c r="D2275" s="19"/>
      <c r="E2275" s="19">
        <v>1</v>
      </c>
      <c r="F2275" s="19">
        <v>1</v>
      </c>
    </row>
    <row r="2276" spans="1:6" x14ac:dyDescent="0.2">
      <c r="A2276" s="18">
        <v>1430617209</v>
      </c>
      <c r="B2276" s="19"/>
      <c r="C2276" s="19"/>
      <c r="D2276" s="19"/>
      <c r="E2276" s="19">
        <v>1</v>
      </c>
      <c r="F2276" s="19">
        <v>1</v>
      </c>
    </row>
    <row r="2277" spans="1:6" x14ac:dyDescent="0.2">
      <c r="A2277" s="18">
        <v>1430734844</v>
      </c>
      <c r="B2277" s="19"/>
      <c r="C2277" s="19">
        <v>1</v>
      </c>
      <c r="D2277" s="19"/>
      <c r="E2277" s="19"/>
      <c r="F2277" s="19">
        <v>1</v>
      </c>
    </row>
    <row r="2278" spans="1:6" x14ac:dyDescent="0.2">
      <c r="A2278" s="18">
        <v>1430750795</v>
      </c>
      <c r="B2278" s="19"/>
      <c r="C2278" s="19">
        <v>1</v>
      </c>
      <c r="D2278" s="19"/>
      <c r="E2278" s="19"/>
      <c r="F2278" s="19">
        <v>1</v>
      </c>
    </row>
    <row r="2279" spans="1:6" x14ac:dyDescent="0.2">
      <c r="A2279" s="18">
        <v>1430751850</v>
      </c>
      <c r="B2279" s="19"/>
      <c r="C2279" s="19"/>
      <c r="D2279" s="19"/>
      <c r="E2279" s="19">
        <v>1</v>
      </c>
      <c r="F2279" s="19">
        <v>1</v>
      </c>
    </row>
    <row r="2280" spans="1:6" x14ac:dyDescent="0.2">
      <c r="A2280" s="18">
        <v>1430751869</v>
      </c>
      <c r="B2280" s="19"/>
      <c r="C2280" s="19"/>
      <c r="D2280" s="19"/>
      <c r="E2280" s="19">
        <v>1</v>
      </c>
      <c r="F2280" s="19">
        <v>1</v>
      </c>
    </row>
    <row r="2281" spans="1:6" x14ac:dyDescent="0.2">
      <c r="A2281" s="18">
        <v>1430761243</v>
      </c>
      <c r="B2281" s="19"/>
      <c r="C2281" s="19"/>
      <c r="D2281" s="19"/>
      <c r="E2281" s="19">
        <v>1</v>
      </c>
      <c r="F2281" s="19">
        <v>1</v>
      </c>
    </row>
    <row r="2282" spans="1:6" x14ac:dyDescent="0.2">
      <c r="A2282" s="18">
        <v>1430767951</v>
      </c>
      <c r="B2282" s="19"/>
      <c r="C2282" s="19">
        <v>1</v>
      </c>
      <c r="D2282" s="19"/>
      <c r="E2282" s="19"/>
      <c r="F2282" s="19">
        <v>1</v>
      </c>
    </row>
    <row r="2283" spans="1:6" x14ac:dyDescent="0.2">
      <c r="A2283" s="18">
        <v>1430768468</v>
      </c>
      <c r="B2283" s="19"/>
      <c r="C2283" s="19"/>
      <c r="D2283" s="19"/>
      <c r="E2283" s="19">
        <v>1</v>
      </c>
      <c r="F2283" s="19">
        <v>1</v>
      </c>
    </row>
    <row r="2284" spans="1:6" x14ac:dyDescent="0.2">
      <c r="A2284" s="18">
        <v>1430768800</v>
      </c>
      <c r="B2284" s="19"/>
      <c r="C2284" s="19"/>
      <c r="D2284" s="19"/>
      <c r="E2284" s="19">
        <v>1</v>
      </c>
      <c r="F2284" s="19">
        <v>1</v>
      </c>
    </row>
    <row r="2285" spans="1:6" x14ac:dyDescent="0.2">
      <c r="A2285" s="18">
        <v>1430803560</v>
      </c>
      <c r="B2285" s="19"/>
      <c r="C2285" s="19">
        <v>1</v>
      </c>
      <c r="D2285" s="19"/>
      <c r="E2285" s="19"/>
      <c r="F2285" s="19">
        <v>1</v>
      </c>
    </row>
    <row r="2286" spans="1:6" x14ac:dyDescent="0.2">
      <c r="A2286" s="18">
        <v>1430830793</v>
      </c>
      <c r="B2286" s="19"/>
      <c r="C2286" s="19"/>
      <c r="D2286" s="19"/>
      <c r="E2286" s="19">
        <v>1</v>
      </c>
      <c r="F2286" s="19">
        <v>1</v>
      </c>
    </row>
    <row r="2287" spans="1:6" x14ac:dyDescent="0.2">
      <c r="A2287" s="18">
        <v>1430851151</v>
      </c>
      <c r="B2287" s="19"/>
      <c r="C2287" s="19">
        <v>1</v>
      </c>
      <c r="D2287" s="19"/>
      <c r="E2287" s="19"/>
      <c r="F2287" s="19">
        <v>1</v>
      </c>
    </row>
    <row r="2288" spans="1:6" x14ac:dyDescent="0.2">
      <c r="A2288" s="18">
        <v>1430855315</v>
      </c>
      <c r="B2288" s="19"/>
      <c r="C2288" s="19">
        <v>1</v>
      </c>
      <c r="D2288" s="19"/>
      <c r="E2288" s="19"/>
      <c r="F2288" s="19">
        <v>1</v>
      </c>
    </row>
    <row r="2289" spans="1:6" x14ac:dyDescent="0.2">
      <c r="A2289" s="18">
        <v>1430899375</v>
      </c>
      <c r="B2289" s="19"/>
      <c r="C2289" s="19">
        <v>1</v>
      </c>
      <c r="D2289" s="19"/>
      <c r="E2289" s="19"/>
      <c r="F2289" s="19">
        <v>1</v>
      </c>
    </row>
    <row r="2290" spans="1:6" x14ac:dyDescent="0.2">
      <c r="A2290" s="18">
        <v>1430912876</v>
      </c>
      <c r="B2290" s="19"/>
      <c r="C2290" s="19"/>
      <c r="D2290" s="19"/>
      <c r="E2290" s="19">
        <v>1</v>
      </c>
      <c r="F2290" s="19">
        <v>1</v>
      </c>
    </row>
    <row r="2291" spans="1:6" x14ac:dyDescent="0.2">
      <c r="A2291" s="18">
        <v>1430938104</v>
      </c>
      <c r="B2291" s="19">
        <v>1</v>
      </c>
      <c r="C2291" s="19"/>
      <c r="D2291" s="19"/>
      <c r="E2291" s="19"/>
      <c r="F2291" s="19">
        <v>1</v>
      </c>
    </row>
    <row r="2292" spans="1:6" x14ac:dyDescent="0.2">
      <c r="A2292" s="18">
        <v>1430939173</v>
      </c>
      <c r="B2292" s="19"/>
      <c r="C2292" s="19">
        <v>1</v>
      </c>
      <c r="D2292" s="19"/>
      <c r="E2292" s="19"/>
      <c r="F2292" s="19">
        <v>1</v>
      </c>
    </row>
    <row r="2293" spans="1:6" x14ac:dyDescent="0.2">
      <c r="A2293" s="18">
        <v>1430945149</v>
      </c>
      <c r="B2293" s="19"/>
      <c r="C2293" s="19"/>
      <c r="D2293" s="19"/>
      <c r="E2293" s="19">
        <v>1</v>
      </c>
      <c r="F2293" s="19">
        <v>1</v>
      </c>
    </row>
    <row r="2294" spans="1:6" x14ac:dyDescent="0.2">
      <c r="A2294" s="18">
        <v>1430996150</v>
      </c>
      <c r="B2294" s="19">
        <v>1</v>
      </c>
      <c r="C2294" s="19"/>
      <c r="D2294" s="19"/>
      <c r="E2294" s="19"/>
      <c r="F2294" s="19">
        <v>1</v>
      </c>
    </row>
    <row r="2295" spans="1:6" x14ac:dyDescent="0.2">
      <c r="A2295" s="18">
        <v>1431046325</v>
      </c>
      <c r="B2295" s="19"/>
      <c r="C2295" s="19"/>
      <c r="D2295" s="19"/>
      <c r="E2295" s="19">
        <v>1</v>
      </c>
      <c r="F2295" s="19">
        <v>1</v>
      </c>
    </row>
    <row r="2296" spans="1:6" x14ac:dyDescent="0.2">
      <c r="A2296" s="18">
        <v>1431093354</v>
      </c>
      <c r="B2296" s="19"/>
      <c r="C2296" s="19">
        <v>1</v>
      </c>
      <c r="D2296" s="19"/>
      <c r="E2296" s="19"/>
      <c r="F2296" s="19">
        <v>1</v>
      </c>
    </row>
    <row r="2297" spans="1:6" x14ac:dyDescent="0.2">
      <c r="A2297" s="18">
        <v>1431113180</v>
      </c>
      <c r="B2297" s="19"/>
      <c r="C2297" s="19">
        <v>1</v>
      </c>
      <c r="D2297" s="19"/>
      <c r="E2297" s="19"/>
      <c r="F2297" s="19">
        <v>1</v>
      </c>
    </row>
    <row r="2298" spans="1:6" x14ac:dyDescent="0.2">
      <c r="A2298" s="18">
        <v>1431122198</v>
      </c>
      <c r="B2298" s="19"/>
      <c r="C2298" s="19">
        <v>1</v>
      </c>
      <c r="D2298" s="19"/>
      <c r="E2298" s="19"/>
      <c r="F2298" s="19">
        <v>1</v>
      </c>
    </row>
    <row r="2299" spans="1:6" x14ac:dyDescent="0.2">
      <c r="A2299" s="18">
        <v>1431124572</v>
      </c>
      <c r="B2299" s="19"/>
      <c r="C2299" s="19"/>
      <c r="D2299" s="19"/>
      <c r="E2299" s="19">
        <v>1</v>
      </c>
      <c r="F2299" s="19">
        <v>1</v>
      </c>
    </row>
    <row r="2300" spans="1:6" x14ac:dyDescent="0.2">
      <c r="A2300" s="18">
        <v>1431230867</v>
      </c>
      <c r="B2300" s="19"/>
      <c r="C2300" s="19"/>
      <c r="D2300" s="19"/>
      <c r="E2300" s="19">
        <v>1</v>
      </c>
      <c r="F2300" s="19">
        <v>1</v>
      </c>
    </row>
    <row r="2301" spans="1:6" x14ac:dyDescent="0.2">
      <c r="A2301" s="18">
        <v>1431322726</v>
      </c>
      <c r="B2301" s="19"/>
      <c r="C2301" s="19">
        <v>1</v>
      </c>
      <c r="D2301" s="19"/>
      <c r="E2301" s="19"/>
      <c r="F2301" s="19">
        <v>1</v>
      </c>
    </row>
    <row r="2302" spans="1:6" x14ac:dyDescent="0.2">
      <c r="A2302" s="18">
        <v>1431353337</v>
      </c>
      <c r="B2302" s="19">
        <v>1</v>
      </c>
      <c r="C2302" s="19"/>
      <c r="D2302" s="19"/>
      <c r="E2302" s="19"/>
      <c r="F2302" s="19">
        <v>1</v>
      </c>
    </row>
    <row r="2303" spans="1:6" x14ac:dyDescent="0.2">
      <c r="A2303" s="18">
        <v>1431354258</v>
      </c>
      <c r="B2303" s="19"/>
      <c r="C2303" s="19"/>
      <c r="D2303" s="19"/>
      <c r="E2303" s="19">
        <v>1</v>
      </c>
      <c r="F2303" s="19">
        <v>1</v>
      </c>
    </row>
    <row r="2304" spans="1:6" x14ac:dyDescent="0.2">
      <c r="A2304" s="18">
        <v>1431360332</v>
      </c>
      <c r="B2304" s="19"/>
      <c r="C2304" s="19">
        <v>1</v>
      </c>
      <c r="D2304" s="19"/>
      <c r="E2304" s="19"/>
      <c r="F2304" s="19">
        <v>1</v>
      </c>
    </row>
    <row r="2305" spans="1:6" x14ac:dyDescent="0.2">
      <c r="A2305" s="18">
        <v>1431372444</v>
      </c>
      <c r="B2305" s="19"/>
      <c r="C2305" s="19"/>
      <c r="D2305" s="19"/>
      <c r="E2305" s="19">
        <v>1</v>
      </c>
      <c r="F2305" s="19">
        <v>1</v>
      </c>
    </row>
    <row r="2306" spans="1:6" x14ac:dyDescent="0.2">
      <c r="A2306" s="18">
        <v>1431391859</v>
      </c>
      <c r="B2306" s="19"/>
      <c r="C2306" s="19">
        <v>1</v>
      </c>
      <c r="D2306" s="19"/>
      <c r="E2306" s="19"/>
      <c r="F2306" s="19">
        <v>1</v>
      </c>
    </row>
    <row r="2307" spans="1:6" x14ac:dyDescent="0.2">
      <c r="A2307" s="18">
        <v>1431396791</v>
      </c>
      <c r="B2307" s="19"/>
      <c r="C2307" s="19">
        <v>1</v>
      </c>
      <c r="D2307" s="19"/>
      <c r="E2307" s="19"/>
      <c r="F2307" s="19">
        <v>1</v>
      </c>
    </row>
    <row r="2308" spans="1:6" x14ac:dyDescent="0.2">
      <c r="A2308" s="18">
        <v>1431404746</v>
      </c>
      <c r="B2308" s="19"/>
      <c r="C2308" s="19"/>
      <c r="D2308" s="19"/>
      <c r="E2308" s="19">
        <v>1</v>
      </c>
      <c r="F2308" s="19">
        <v>1</v>
      </c>
    </row>
    <row r="2309" spans="1:6" x14ac:dyDescent="0.2">
      <c r="A2309" s="18">
        <v>1431406916</v>
      </c>
      <c r="B2309" s="19"/>
      <c r="C2309" s="19"/>
      <c r="D2309" s="19"/>
      <c r="E2309" s="19">
        <v>1</v>
      </c>
      <c r="F2309" s="19">
        <v>1</v>
      </c>
    </row>
    <row r="2310" spans="1:6" x14ac:dyDescent="0.2">
      <c r="A2310" s="18">
        <v>1431412196</v>
      </c>
      <c r="B2310" s="19"/>
      <c r="C2310" s="19"/>
      <c r="D2310" s="19"/>
      <c r="E2310" s="19">
        <v>1</v>
      </c>
      <c r="F2310" s="19">
        <v>1</v>
      </c>
    </row>
    <row r="2311" spans="1:6" x14ac:dyDescent="0.2">
      <c r="A2311" s="18">
        <v>1431414476</v>
      </c>
      <c r="B2311" s="19"/>
      <c r="C2311" s="19">
        <v>1</v>
      </c>
      <c r="D2311" s="19"/>
      <c r="E2311" s="19"/>
      <c r="F2311" s="19">
        <v>1</v>
      </c>
    </row>
    <row r="2312" spans="1:6" x14ac:dyDescent="0.2">
      <c r="A2312" s="18">
        <v>1431425153</v>
      </c>
      <c r="B2312" s="19"/>
      <c r="C2312" s="19"/>
      <c r="D2312" s="19"/>
      <c r="E2312" s="19">
        <v>1</v>
      </c>
      <c r="F2312" s="19">
        <v>1</v>
      </c>
    </row>
    <row r="2313" spans="1:6" x14ac:dyDescent="0.2">
      <c r="A2313" s="18">
        <v>1431435122</v>
      </c>
      <c r="B2313" s="19"/>
      <c r="C2313" s="19"/>
      <c r="D2313" s="19"/>
      <c r="E2313" s="19">
        <v>1</v>
      </c>
      <c r="F2313" s="19">
        <v>1</v>
      </c>
    </row>
    <row r="2314" spans="1:6" x14ac:dyDescent="0.2">
      <c r="A2314" s="18">
        <v>1431447137</v>
      </c>
      <c r="B2314" s="19"/>
      <c r="C2314" s="19"/>
      <c r="D2314" s="19"/>
      <c r="E2314" s="19">
        <v>1</v>
      </c>
      <c r="F2314" s="19">
        <v>1</v>
      </c>
    </row>
    <row r="2315" spans="1:6" x14ac:dyDescent="0.2">
      <c r="A2315" s="18">
        <v>1431453687</v>
      </c>
      <c r="B2315" s="19"/>
      <c r="C2315" s="19"/>
      <c r="D2315" s="19"/>
      <c r="E2315" s="19">
        <v>1</v>
      </c>
      <c r="F2315" s="19">
        <v>1</v>
      </c>
    </row>
    <row r="2316" spans="1:6" x14ac:dyDescent="0.2">
      <c r="A2316" s="18">
        <v>1431455084</v>
      </c>
      <c r="B2316" s="19"/>
      <c r="C2316" s="19">
        <v>1</v>
      </c>
      <c r="D2316" s="19"/>
      <c r="E2316" s="19"/>
      <c r="F2316" s="19">
        <v>1</v>
      </c>
    </row>
    <row r="2317" spans="1:6" x14ac:dyDescent="0.2">
      <c r="A2317" s="18">
        <v>1431509397</v>
      </c>
      <c r="B2317" s="19"/>
      <c r="C2317" s="19"/>
      <c r="D2317" s="19"/>
      <c r="E2317" s="19">
        <v>1</v>
      </c>
      <c r="F2317" s="19">
        <v>1</v>
      </c>
    </row>
    <row r="2318" spans="1:6" x14ac:dyDescent="0.2">
      <c r="A2318" s="18">
        <v>1431605351</v>
      </c>
      <c r="B2318" s="19"/>
      <c r="C2318" s="19"/>
      <c r="D2318" s="19"/>
      <c r="E2318" s="19">
        <v>1</v>
      </c>
      <c r="F2318" s="19">
        <v>1</v>
      </c>
    </row>
    <row r="2319" spans="1:6" x14ac:dyDescent="0.2">
      <c r="A2319" s="18">
        <v>1431620714</v>
      </c>
      <c r="B2319" s="19"/>
      <c r="C2319" s="19"/>
      <c r="D2319" s="19"/>
      <c r="E2319" s="19">
        <v>1</v>
      </c>
      <c r="F2319" s="19">
        <v>1</v>
      </c>
    </row>
    <row r="2320" spans="1:6" x14ac:dyDescent="0.2">
      <c r="A2320" s="18">
        <v>1431621443</v>
      </c>
      <c r="B2320" s="19"/>
      <c r="C2320" s="19">
        <v>1</v>
      </c>
      <c r="D2320" s="19"/>
      <c r="E2320" s="19"/>
      <c r="F2320" s="19">
        <v>1</v>
      </c>
    </row>
    <row r="2321" spans="1:6" x14ac:dyDescent="0.2">
      <c r="A2321" s="18">
        <v>1431630618</v>
      </c>
      <c r="B2321" s="19"/>
      <c r="C2321" s="19">
        <v>1</v>
      </c>
      <c r="D2321" s="19"/>
      <c r="E2321" s="19"/>
      <c r="F2321" s="19">
        <v>1</v>
      </c>
    </row>
    <row r="2322" spans="1:6" x14ac:dyDescent="0.2">
      <c r="A2322" s="18">
        <v>1431642010</v>
      </c>
      <c r="B2322" s="19"/>
      <c r="C2322" s="19"/>
      <c r="D2322" s="19"/>
      <c r="E2322" s="19">
        <v>1</v>
      </c>
      <c r="F2322" s="19">
        <v>1</v>
      </c>
    </row>
    <row r="2323" spans="1:6" x14ac:dyDescent="0.2">
      <c r="A2323" s="18">
        <v>1431649255</v>
      </c>
      <c r="B2323" s="19"/>
      <c r="C2323" s="19"/>
      <c r="D2323" s="19"/>
      <c r="E2323" s="19">
        <v>1</v>
      </c>
      <c r="F2323" s="19">
        <v>1</v>
      </c>
    </row>
    <row r="2324" spans="1:6" x14ac:dyDescent="0.2">
      <c r="A2324" s="18">
        <v>1431693409</v>
      </c>
      <c r="B2324" s="19"/>
      <c r="C2324" s="19"/>
      <c r="D2324" s="19"/>
      <c r="E2324" s="19">
        <v>1</v>
      </c>
      <c r="F2324" s="19">
        <v>1</v>
      </c>
    </row>
    <row r="2325" spans="1:6" x14ac:dyDescent="0.2">
      <c r="A2325" s="18">
        <v>1431694855</v>
      </c>
      <c r="B2325" s="19"/>
      <c r="C2325" s="19">
        <v>1</v>
      </c>
      <c r="D2325" s="19"/>
      <c r="E2325" s="19"/>
      <c r="F2325" s="19">
        <v>1</v>
      </c>
    </row>
    <row r="2326" spans="1:6" x14ac:dyDescent="0.2">
      <c r="A2326" s="18">
        <v>1431715537</v>
      </c>
      <c r="B2326" s="19"/>
      <c r="C2326" s="19"/>
      <c r="D2326" s="19"/>
      <c r="E2326" s="19">
        <v>1</v>
      </c>
      <c r="F2326" s="19">
        <v>1</v>
      </c>
    </row>
    <row r="2327" spans="1:6" x14ac:dyDescent="0.2">
      <c r="A2327" s="18">
        <v>1431718575</v>
      </c>
      <c r="B2327" s="19"/>
      <c r="C2327" s="19"/>
      <c r="D2327" s="19"/>
      <c r="E2327" s="19">
        <v>1</v>
      </c>
      <c r="F2327" s="19">
        <v>1</v>
      </c>
    </row>
    <row r="2328" spans="1:6" x14ac:dyDescent="0.2">
      <c r="A2328" s="18">
        <v>1431749369</v>
      </c>
      <c r="B2328" s="19"/>
      <c r="C2328" s="19">
        <v>1</v>
      </c>
      <c r="D2328" s="19"/>
      <c r="E2328" s="19"/>
      <c r="F2328" s="19">
        <v>1</v>
      </c>
    </row>
    <row r="2329" spans="1:6" x14ac:dyDescent="0.2">
      <c r="A2329" s="18">
        <v>1431770802</v>
      </c>
      <c r="B2329" s="19"/>
      <c r="C2329" s="19">
        <v>1</v>
      </c>
      <c r="D2329" s="19"/>
      <c r="E2329" s="19"/>
      <c r="F2329" s="19">
        <v>1</v>
      </c>
    </row>
    <row r="2330" spans="1:6" x14ac:dyDescent="0.2">
      <c r="A2330" s="18">
        <v>1431795944</v>
      </c>
      <c r="B2330" s="19"/>
      <c r="C2330" s="19"/>
      <c r="D2330" s="19"/>
      <c r="E2330" s="19">
        <v>1</v>
      </c>
      <c r="F2330" s="19">
        <v>1</v>
      </c>
    </row>
    <row r="2331" spans="1:6" x14ac:dyDescent="0.2">
      <c r="A2331" s="18">
        <v>1431810368</v>
      </c>
      <c r="B2331" s="19">
        <v>1</v>
      </c>
      <c r="C2331" s="19"/>
      <c r="D2331" s="19"/>
      <c r="E2331" s="19"/>
      <c r="F2331" s="19">
        <v>1</v>
      </c>
    </row>
    <row r="2332" spans="1:6" x14ac:dyDescent="0.2">
      <c r="A2332" s="18">
        <v>1431813980</v>
      </c>
      <c r="B2332" s="19">
        <v>1</v>
      </c>
      <c r="C2332" s="19"/>
      <c r="D2332" s="19"/>
      <c r="E2332" s="19"/>
      <c r="F2332" s="19">
        <v>1</v>
      </c>
    </row>
    <row r="2333" spans="1:6" x14ac:dyDescent="0.2">
      <c r="A2333" s="18">
        <v>1431867554</v>
      </c>
      <c r="B2333" s="19"/>
      <c r="C2333" s="19"/>
      <c r="D2333" s="19"/>
      <c r="E2333" s="19">
        <v>1</v>
      </c>
      <c r="F2333" s="19">
        <v>1</v>
      </c>
    </row>
    <row r="2334" spans="1:6" x14ac:dyDescent="0.2">
      <c r="A2334" s="18">
        <v>1431884849</v>
      </c>
      <c r="B2334" s="19">
        <v>1</v>
      </c>
      <c r="C2334" s="19"/>
      <c r="D2334" s="19"/>
      <c r="E2334" s="19"/>
      <c r="F2334" s="19">
        <v>1</v>
      </c>
    </row>
    <row r="2335" spans="1:6" x14ac:dyDescent="0.2">
      <c r="A2335" s="18">
        <v>1431886706</v>
      </c>
      <c r="B2335" s="19"/>
      <c r="C2335" s="19"/>
      <c r="D2335" s="19"/>
      <c r="E2335" s="19">
        <v>1</v>
      </c>
      <c r="F2335" s="19">
        <v>1</v>
      </c>
    </row>
    <row r="2336" spans="1:6" x14ac:dyDescent="0.2">
      <c r="A2336" s="18">
        <v>1431903495</v>
      </c>
      <c r="B2336" s="19"/>
      <c r="C2336" s="19"/>
      <c r="D2336" s="19"/>
      <c r="E2336" s="19">
        <v>1</v>
      </c>
      <c r="F2336" s="19">
        <v>1</v>
      </c>
    </row>
    <row r="2337" spans="1:6" x14ac:dyDescent="0.2">
      <c r="A2337" s="18">
        <v>1431951611</v>
      </c>
      <c r="B2337" s="19"/>
      <c r="C2337" s="19"/>
      <c r="D2337" s="19"/>
      <c r="E2337" s="19">
        <v>1</v>
      </c>
      <c r="F2337" s="19">
        <v>1</v>
      </c>
    </row>
    <row r="2338" spans="1:6" x14ac:dyDescent="0.2">
      <c r="A2338" s="18">
        <v>1431973478</v>
      </c>
      <c r="B2338" s="19"/>
      <c r="C2338" s="19">
        <v>1</v>
      </c>
      <c r="D2338" s="19"/>
      <c r="E2338" s="19"/>
      <c r="F2338" s="19">
        <v>1</v>
      </c>
    </row>
    <row r="2339" spans="1:6" x14ac:dyDescent="0.2">
      <c r="A2339" s="18">
        <v>1431973626</v>
      </c>
      <c r="B2339" s="19"/>
      <c r="C2339" s="19">
        <v>1</v>
      </c>
      <c r="D2339" s="19"/>
      <c r="E2339" s="19"/>
      <c r="F2339" s="19">
        <v>1</v>
      </c>
    </row>
    <row r="2340" spans="1:6" x14ac:dyDescent="0.2">
      <c r="A2340" s="18">
        <v>1432032067</v>
      </c>
      <c r="B2340" s="19"/>
      <c r="C2340" s="19"/>
      <c r="D2340" s="19"/>
      <c r="E2340" s="19">
        <v>1</v>
      </c>
      <c r="F2340" s="19">
        <v>1</v>
      </c>
    </row>
    <row r="2341" spans="1:6" x14ac:dyDescent="0.2">
      <c r="A2341" s="18">
        <v>1432033441</v>
      </c>
      <c r="B2341" s="19"/>
      <c r="C2341" s="19"/>
      <c r="D2341" s="19"/>
      <c r="E2341" s="19">
        <v>1</v>
      </c>
      <c r="F2341" s="19">
        <v>1</v>
      </c>
    </row>
    <row r="2342" spans="1:6" x14ac:dyDescent="0.2">
      <c r="A2342" s="18">
        <v>1432055305</v>
      </c>
      <c r="B2342" s="19"/>
      <c r="C2342" s="19">
        <v>1</v>
      </c>
      <c r="D2342" s="19"/>
      <c r="E2342" s="19"/>
      <c r="F2342" s="19">
        <v>1</v>
      </c>
    </row>
    <row r="2343" spans="1:6" x14ac:dyDescent="0.2">
      <c r="A2343" s="18">
        <v>1432062215</v>
      </c>
      <c r="B2343" s="19">
        <v>1</v>
      </c>
      <c r="C2343" s="19"/>
      <c r="D2343" s="19"/>
      <c r="E2343" s="19"/>
      <c r="F2343" s="19">
        <v>1</v>
      </c>
    </row>
    <row r="2344" spans="1:6" x14ac:dyDescent="0.2">
      <c r="A2344" s="18">
        <v>1432072893</v>
      </c>
      <c r="B2344" s="19"/>
      <c r="C2344" s="19">
        <v>1</v>
      </c>
      <c r="D2344" s="19"/>
      <c r="E2344" s="19"/>
      <c r="F2344" s="19">
        <v>1</v>
      </c>
    </row>
    <row r="2345" spans="1:6" x14ac:dyDescent="0.2">
      <c r="A2345" s="18">
        <v>1432083616</v>
      </c>
      <c r="B2345" s="19"/>
      <c r="C2345" s="19"/>
      <c r="D2345" s="19"/>
      <c r="E2345" s="19">
        <v>1</v>
      </c>
      <c r="F2345" s="19">
        <v>1</v>
      </c>
    </row>
    <row r="2346" spans="1:6" x14ac:dyDescent="0.2">
      <c r="A2346" s="18">
        <v>1432100004</v>
      </c>
      <c r="B2346" s="19"/>
      <c r="C2346" s="19">
        <v>1</v>
      </c>
      <c r="D2346" s="19"/>
      <c r="E2346" s="19"/>
      <c r="F2346" s="19">
        <v>1</v>
      </c>
    </row>
    <row r="2347" spans="1:6" x14ac:dyDescent="0.2">
      <c r="A2347" s="18">
        <v>1432115902</v>
      </c>
      <c r="B2347" s="19"/>
      <c r="C2347" s="19">
        <v>1</v>
      </c>
      <c r="D2347" s="19"/>
      <c r="E2347" s="19"/>
      <c r="F2347" s="19">
        <v>1</v>
      </c>
    </row>
    <row r="2348" spans="1:6" x14ac:dyDescent="0.2">
      <c r="A2348" s="18">
        <v>1432129577</v>
      </c>
      <c r="B2348" s="19"/>
      <c r="C2348" s="19"/>
      <c r="D2348" s="19"/>
      <c r="E2348" s="19">
        <v>1</v>
      </c>
      <c r="F2348" s="19">
        <v>1</v>
      </c>
    </row>
    <row r="2349" spans="1:6" x14ac:dyDescent="0.2">
      <c r="A2349" s="18">
        <v>1432146483</v>
      </c>
      <c r="B2349" s="19">
        <v>1</v>
      </c>
      <c r="C2349" s="19"/>
      <c r="D2349" s="19"/>
      <c r="E2349" s="19"/>
      <c r="F2349" s="19">
        <v>1</v>
      </c>
    </row>
    <row r="2350" spans="1:6" x14ac:dyDescent="0.2">
      <c r="A2350" s="18">
        <v>1432230914</v>
      </c>
      <c r="B2350" s="19"/>
      <c r="C2350" s="19"/>
      <c r="D2350" s="19"/>
      <c r="E2350" s="19">
        <v>1</v>
      </c>
      <c r="F2350" s="19">
        <v>1</v>
      </c>
    </row>
    <row r="2351" spans="1:6" x14ac:dyDescent="0.2">
      <c r="A2351" s="18">
        <v>1432245861</v>
      </c>
      <c r="B2351" s="19"/>
      <c r="C2351" s="19"/>
      <c r="D2351" s="19"/>
      <c r="E2351" s="19">
        <v>1</v>
      </c>
      <c r="F2351" s="19">
        <v>1</v>
      </c>
    </row>
    <row r="2352" spans="1:6" x14ac:dyDescent="0.2">
      <c r="A2352" s="18">
        <v>1432269294</v>
      </c>
      <c r="B2352" s="19"/>
      <c r="C2352" s="19"/>
      <c r="D2352" s="19"/>
      <c r="E2352" s="19">
        <v>1</v>
      </c>
      <c r="F2352" s="19">
        <v>1</v>
      </c>
    </row>
    <row r="2353" spans="1:6" x14ac:dyDescent="0.2">
      <c r="A2353" s="18">
        <v>1432302082</v>
      </c>
      <c r="B2353" s="19"/>
      <c r="C2353" s="19"/>
      <c r="D2353" s="19"/>
      <c r="E2353" s="19">
        <v>1</v>
      </c>
      <c r="F2353" s="19">
        <v>1</v>
      </c>
    </row>
    <row r="2354" spans="1:6" x14ac:dyDescent="0.2">
      <c r="A2354" s="18">
        <v>1432315966</v>
      </c>
      <c r="B2354" s="19"/>
      <c r="C2354" s="19"/>
      <c r="D2354" s="19"/>
      <c r="E2354" s="19">
        <v>1</v>
      </c>
      <c r="F2354" s="19">
        <v>1</v>
      </c>
    </row>
    <row r="2355" spans="1:6" x14ac:dyDescent="0.2">
      <c r="A2355" s="18">
        <v>1432325049</v>
      </c>
      <c r="B2355" s="19"/>
      <c r="C2355" s="19"/>
      <c r="D2355" s="19"/>
      <c r="E2355" s="19">
        <v>1</v>
      </c>
      <c r="F2355" s="19">
        <v>1</v>
      </c>
    </row>
    <row r="2356" spans="1:6" x14ac:dyDescent="0.2">
      <c r="A2356" s="18">
        <v>1432402266</v>
      </c>
      <c r="B2356" s="19"/>
      <c r="C2356" s="19"/>
      <c r="D2356" s="19"/>
      <c r="E2356" s="19">
        <v>1</v>
      </c>
      <c r="F2356" s="19">
        <v>1</v>
      </c>
    </row>
    <row r="2357" spans="1:6" x14ac:dyDescent="0.2">
      <c r="A2357" s="18">
        <v>1432403295</v>
      </c>
      <c r="B2357" s="19"/>
      <c r="C2357" s="19">
        <v>1</v>
      </c>
      <c r="D2357" s="19"/>
      <c r="E2357" s="19"/>
      <c r="F2357" s="19">
        <v>1</v>
      </c>
    </row>
    <row r="2358" spans="1:6" x14ac:dyDescent="0.2">
      <c r="A2358" s="18">
        <v>1432410639</v>
      </c>
      <c r="B2358" s="19"/>
      <c r="C2358" s="19"/>
      <c r="D2358" s="19"/>
      <c r="E2358" s="19">
        <v>1</v>
      </c>
      <c r="F2358" s="19">
        <v>1</v>
      </c>
    </row>
    <row r="2359" spans="1:6" x14ac:dyDescent="0.2">
      <c r="A2359" s="18">
        <v>1432484080</v>
      </c>
      <c r="B2359" s="19"/>
      <c r="C2359" s="19"/>
      <c r="D2359" s="19"/>
      <c r="E2359" s="19">
        <v>1</v>
      </c>
      <c r="F2359" s="19">
        <v>1</v>
      </c>
    </row>
    <row r="2360" spans="1:6" x14ac:dyDescent="0.2">
      <c r="A2360" s="18">
        <v>1432559424</v>
      </c>
      <c r="B2360" s="19"/>
      <c r="C2360" s="19"/>
      <c r="D2360" s="19"/>
      <c r="E2360" s="19">
        <v>1</v>
      </c>
      <c r="F2360" s="19">
        <v>1</v>
      </c>
    </row>
    <row r="2361" spans="1:6" x14ac:dyDescent="0.2">
      <c r="A2361" s="18">
        <v>1432593252</v>
      </c>
      <c r="B2361" s="19"/>
      <c r="C2361" s="19"/>
      <c r="D2361" s="19"/>
      <c r="E2361" s="19">
        <v>1</v>
      </c>
      <c r="F2361" s="19">
        <v>1</v>
      </c>
    </row>
    <row r="2362" spans="1:6" x14ac:dyDescent="0.2">
      <c r="A2362" s="18">
        <v>1432638324</v>
      </c>
      <c r="B2362" s="19"/>
      <c r="C2362" s="19"/>
      <c r="D2362" s="19"/>
      <c r="E2362" s="19">
        <v>1</v>
      </c>
      <c r="F2362" s="19">
        <v>1</v>
      </c>
    </row>
    <row r="2363" spans="1:6" x14ac:dyDescent="0.2">
      <c r="A2363" s="18">
        <v>1432640342</v>
      </c>
      <c r="B2363" s="19"/>
      <c r="C2363" s="19">
        <v>1</v>
      </c>
      <c r="D2363" s="19"/>
      <c r="E2363" s="19"/>
      <c r="F2363" s="19">
        <v>1</v>
      </c>
    </row>
    <row r="2364" spans="1:6" x14ac:dyDescent="0.2">
      <c r="A2364" s="18">
        <v>1432659793</v>
      </c>
      <c r="B2364" s="19"/>
      <c r="C2364" s="19"/>
      <c r="D2364" s="19"/>
      <c r="E2364" s="19">
        <v>1</v>
      </c>
      <c r="F2364" s="19">
        <v>1</v>
      </c>
    </row>
    <row r="2365" spans="1:6" x14ac:dyDescent="0.2">
      <c r="A2365" s="18">
        <v>1432663659</v>
      </c>
      <c r="B2365" s="19"/>
      <c r="C2365" s="19"/>
      <c r="D2365" s="19"/>
      <c r="E2365" s="19">
        <v>1</v>
      </c>
      <c r="F2365" s="19">
        <v>1</v>
      </c>
    </row>
    <row r="2366" spans="1:6" x14ac:dyDescent="0.2">
      <c r="A2366" s="18">
        <v>1432665596</v>
      </c>
      <c r="B2366" s="19">
        <v>1</v>
      </c>
      <c r="C2366" s="19"/>
      <c r="D2366" s="19"/>
      <c r="E2366" s="19"/>
      <c r="F2366" s="19">
        <v>1</v>
      </c>
    </row>
    <row r="2367" spans="1:6" x14ac:dyDescent="0.2">
      <c r="A2367" s="18">
        <v>1432690814</v>
      </c>
      <c r="B2367" s="19"/>
      <c r="C2367" s="19"/>
      <c r="D2367" s="19"/>
      <c r="E2367" s="19">
        <v>1</v>
      </c>
      <c r="F2367" s="19">
        <v>1</v>
      </c>
    </row>
    <row r="2368" spans="1:6" x14ac:dyDescent="0.2">
      <c r="A2368" s="18">
        <v>1432701175</v>
      </c>
      <c r="B2368" s="19"/>
      <c r="C2368" s="19">
        <v>1</v>
      </c>
      <c r="D2368" s="19"/>
      <c r="E2368" s="19"/>
      <c r="F2368" s="19">
        <v>1</v>
      </c>
    </row>
    <row r="2369" spans="1:6" x14ac:dyDescent="0.2">
      <c r="A2369" s="18">
        <v>1432705336</v>
      </c>
      <c r="B2369" s="19"/>
      <c r="C2369" s="19">
        <v>1</v>
      </c>
      <c r="D2369" s="19"/>
      <c r="E2369" s="19"/>
      <c r="F2369" s="19">
        <v>1</v>
      </c>
    </row>
    <row r="2370" spans="1:6" x14ac:dyDescent="0.2">
      <c r="A2370" s="18">
        <v>1432742458</v>
      </c>
      <c r="B2370" s="19"/>
      <c r="C2370" s="19">
        <v>1</v>
      </c>
      <c r="D2370" s="19"/>
      <c r="E2370" s="19"/>
      <c r="F2370" s="19">
        <v>1</v>
      </c>
    </row>
    <row r="2371" spans="1:6" x14ac:dyDescent="0.2">
      <c r="A2371" s="18">
        <v>1432763054</v>
      </c>
      <c r="B2371" s="19"/>
      <c r="C2371" s="19">
        <v>1</v>
      </c>
      <c r="D2371" s="19"/>
      <c r="E2371" s="19"/>
      <c r="F2371" s="19">
        <v>1</v>
      </c>
    </row>
    <row r="2372" spans="1:6" x14ac:dyDescent="0.2">
      <c r="A2372" s="18">
        <v>1432796154</v>
      </c>
      <c r="B2372" s="19"/>
      <c r="C2372" s="19"/>
      <c r="D2372" s="19"/>
      <c r="E2372" s="19">
        <v>1</v>
      </c>
      <c r="F2372" s="19">
        <v>1</v>
      </c>
    </row>
    <row r="2373" spans="1:6" x14ac:dyDescent="0.2">
      <c r="A2373" s="18">
        <v>1432814702</v>
      </c>
      <c r="B2373" s="19"/>
      <c r="C2373" s="19"/>
      <c r="D2373" s="19"/>
      <c r="E2373" s="19">
        <v>1</v>
      </c>
      <c r="F2373" s="19">
        <v>1</v>
      </c>
    </row>
    <row r="2374" spans="1:6" x14ac:dyDescent="0.2">
      <c r="A2374" s="18">
        <v>1432826568</v>
      </c>
      <c r="B2374" s="19"/>
      <c r="C2374" s="19"/>
      <c r="D2374" s="19"/>
      <c r="E2374" s="19">
        <v>1</v>
      </c>
      <c r="F2374" s="19">
        <v>1</v>
      </c>
    </row>
    <row r="2375" spans="1:6" x14ac:dyDescent="0.2">
      <c r="A2375" s="18">
        <v>1432837358</v>
      </c>
      <c r="B2375" s="19"/>
      <c r="C2375" s="19"/>
      <c r="D2375" s="19"/>
      <c r="E2375" s="19">
        <v>1</v>
      </c>
      <c r="F2375" s="19">
        <v>1</v>
      </c>
    </row>
    <row r="2376" spans="1:6" x14ac:dyDescent="0.2">
      <c r="A2376" s="18">
        <v>1432849552</v>
      </c>
      <c r="B2376" s="19"/>
      <c r="C2376" s="19">
        <v>1</v>
      </c>
      <c r="D2376" s="19"/>
      <c r="E2376" s="19"/>
      <c r="F2376" s="19">
        <v>1</v>
      </c>
    </row>
    <row r="2377" spans="1:6" x14ac:dyDescent="0.2">
      <c r="A2377" s="18">
        <v>1432912170</v>
      </c>
      <c r="B2377" s="19"/>
      <c r="C2377" s="19">
        <v>1</v>
      </c>
      <c r="D2377" s="19"/>
      <c r="E2377" s="19"/>
      <c r="F2377" s="19">
        <v>1</v>
      </c>
    </row>
    <row r="2378" spans="1:6" x14ac:dyDescent="0.2">
      <c r="A2378" s="18">
        <v>1432999318</v>
      </c>
      <c r="B2378" s="19"/>
      <c r="C2378" s="19">
        <v>1</v>
      </c>
      <c r="D2378" s="19"/>
      <c r="E2378" s="19"/>
      <c r="F2378" s="19">
        <v>1</v>
      </c>
    </row>
    <row r="2379" spans="1:6" x14ac:dyDescent="0.2">
      <c r="A2379" s="18">
        <v>1433006765</v>
      </c>
      <c r="B2379" s="19"/>
      <c r="C2379" s="19">
        <v>1</v>
      </c>
      <c r="D2379" s="19"/>
      <c r="E2379" s="19"/>
      <c r="F2379" s="19">
        <v>1</v>
      </c>
    </row>
    <row r="2380" spans="1:6" x14ac:dyDescent="0.2">
      <c r="A2380" s="18">
        <v>1433014746</v>
      </c>
      <c r="B2380" s="19">
        <v>1</v>
      </c>
      <c r="C2380" s="19"/>
      <c r="D2380" s="19"/>
      <c r="E2380" s="19"/>
      <c r="F2380" s="19">
        <v>1</v>
      </c>
    </row>
    <row r="2381" spans="1:6" x14ac:dyDescent="0.2">
      <c r="A2381" s="18">
        <v>1433019438</v>
      </c>
      <c r="B2381" s="19"/>
      <c r="C2381" s="19"/>
      <c r="D2381" s="19"/>
      <c r="E2381" s="19">
        <v>1</v>
      </c>
      <c r="F2381" s="19">
        <v>1</v>
      </c>
    </row>
    <row r="2382" spans="1:6" x14ac:dyDescent="0.2">
      <c r="A2382" s="18">
        <v>1433041602</v>
      </c>
      <c r="B2382" s="19"/>
      <c r="C2382" s="19">
        <v>1</v>
      </c>
      <c r="D2382" s="19"/>
      <c r="E2382" s="19"/>
      <c r="F2382" s="19">
        <v>1</v>
      </c>
    </row>
    <row r="2383" spans="1:6" x14ac:dyDescent="0.2">
      <c r="A2383" s="18">
        <v>1433042451</v>
      </c>
      <c r="B2383" s="19">
        <v>1</v>
      </c>
      <c r="C2383" s="19"/>
      <c r="D2383" s="19"/>
      <c r="E2383" s="19"/>
      <c r="F2383" s="19">
        <v>1</v>
      </c>
    </row>
    <row r="2384" spans="1:6" x14ac:dyDescent="0.2">
      <c r="A2384" s="18">
        <v>1433042724</v>
      </c>
      <c r="B2384" s="19"/>
      <c r="C2384" s="19"/>
      <c r="D2384" s="19"/>
      <c r="E2384" s="19">
        <v>1</v>
      </c>
      <c r="F2384" s="19">
        <v>1</v>
      </c>
    </row>
    <row r="2385" spans="1:6" x14ac:dyDescent="0.2">
      <c r="A2385" s="18">
        <v>1433090603</v>
      </c>
      <c r="B2385" s="19"/>
      <c r="C2385" s="19"/>
      <c r="D2385" s="19"/>
      <c r="E2385" s="19">
        <v>1</v>
      </c>
      <c r="F2385" s="19">
        <v>1</v>
      </c>
    </row>
    <row r="2386" spans="1:6" x14ac:dyDescent="0.2">
      <c r="A2386" s="18">
        <v>1433109907</v>
      </c>
      <c r="B2386" s="19"/>
      <c r="C2386" s="19"/>
      <c r="D2386" s="19"/>
      <c r="E2386" s="19">
        <v>1</v>
      </c>
      <c r="F2386" s="19">
        <v>1</v>
      </c>
    </row>
    <row r="2387" spans="1:6" x14ac:dyDescent="0.2">
      <c r="A2387" s="18">
        <v>1433160898</v>
      </c>
      <c r="B2387" s="19"/>
      <c r="C2387" s="19"/>
      <c r="D2387" s="19"/>
      <c r="E2387" s="19">
        <v>1</v>
      </c>
      <c r="F2387" s="19">
        <v>1</v>
      </c>
    </row>
    <row r="2388" spans="1:6" x14ac:dyDescent="0.2">
      <c r="A2388" s="18">
        <v>1433224958</v>
      </c>
      <c r="B2388" s="19"/>
      <c r="C2388" s="19"/>
      <c r="D2388" s="19"/>
      <c r="E2388" s="19">
        <v>1</v>
      </c>
      <c r="F2388" s="19">
        <v>1</v>
      </c>
    </row>
    <row r="2389" spans="1:6" x14ac:dyDescent="0.2">
      <c r="A2389" s="18">
        <v>1433243824</v>
      </c>
      <c r="B2389" s="19"/>
      <c r="C2389" s="19"/>
      <c r="D2389" s="19"/>
      <c r="E2389" s="19">
        <v>1</v>
      </c>
      <c r="F2389" s="19">
        <v>1</v>
      </c>
    </row>
    <row r="2390" spans="1:6" x14ac:dyDescent="0.2">
      <c r="A2390" s="18">
        <v>1433254268</v>
      </c>
      <c r="B2390" s="19"/>
      <c r="C2390" s="19"/>
      <c r="D2390" s="19"/>
      <c r="E2390" s="19">
        <v>1</v>
      </c>
      <c r="F2390" s="19">
        <v>1</v>
      </c>
    </row>
    <row r="2391" spans="1:6" x14ac:dyDescent="0.2">
      <c r="A2391" s="18">
        <v>1433254875</v>
      </c>
      <c r="B2391" s="19"/>
      <c r="C2391" s="19">
        <v>1</v>
      </c>
      <c r="D2391" s="19"/>
      <c r="E2391" s="19"/>
      <c r="F2391" s="19">
        <v>1</v>
      </c>
    </row>
    <row r="2392" spans="1:6" x14ac:dyDescent="0.2">
      <c r="A2392" s="18">
        <v>1433259577</v>
      </c>
      <c r="B2392" s="19"/>
      <c r="C2392" s="19"/>
      <c r="D2392" s="19"/>
      <c r="E2392" s="19">
        <v>1</v>
      </c>
      <c r="F2392" s="19">
        <v>1</v>
      </c>
    </row>
    <row r="2393" spans="1:6" x14ac:dyDescent="0.2">
      <c r="A2393" s="18">
        <v>1433282384</v>
      </c>
      <c r="B2393" s="19">
        <v>1</v>
      </c>
      <c r="C2393" s="19"/>
      <c r="D2393" s="19"/>
      <c r="E2393" s="19"/>
      <c r="F2393" s="19">
        <v>1</v>
      </c>
    </row>
    <row r="2394" spans="1:6" x14ac:dyDescent="0.2">
      <c r="A2394" s="18">
        <v>1433292046</v>
      </c>
      <c r="B2394" s="19"/>
      <c r="C2394" s="19">
        <v>1</v>
      </c>
      <c r="D2394" s="19"/>
      <c r="E2394" s="19"/>
      <c r="F2394" s="19">
        <v>1</v>
      </c>
    </row>
    <row r="2395" spans="1:6" x14ac:dyDescent="0.2">
      <c r="A2395" s="18">
        <v>1433295276</v>
      </c>
      <c r="B2395" s="19"/>
      <c r="C2395" s="19"/>
      <c r="D2395" s="19"/>
      <c r="E2395" s="19">
        <v>1</v>
      </c>
      <c r="F2395" s="19">
        <v>1</v>
      </c>
    </row>
    <row r="2396" spans="1:6" x14ac:dyDescent="0.2">
      <c r="A2396" s="18">
        <v>1433395391</v>
      </c>
      <c r="B2396" s="19"/>
      <c r="C2396" s="19">
        <v>1</v>
      </c>
      <c r="D2396" s="19"/>
      <c r="E2396" s="19"/>
      <c r="F2396" s="19">
        <v>1</v>
      </c>
    </row>
    <row r="2397" spans="1:6" x14ac:dyDescent="0.2">
      <c r="A2397" s="18">
        <v>1433416830</v>
      </c>
      <c r="B2397" s="19"/>
      <c r="C2397" s="19">
        <v>1</v>
      </c>
      <c r="D2397" s="19"/>
      <c r="E2397" s="19"/>
      <c r="F2397" s="19">
        <v>1</v>
      </c>
    </row>
    <row r="2398" spans="1:6" x14ac:dyDescent="0.2">
      <c r="A2398" s="18">
        <v>1433432124</v>
      </c>
      <c r="B2398" s="19">
        <v>1</v>
      </c>
      <c r="C2398" s="19"/>
      <c r="D2398" s="19"/>
      <c r="E2398" s="19"/>
      <c r="F2398" s="19">
        <v>1</v>
      </c>
    </row>
    <row r="2399" spans="1:6" x14ac:dyDescent="0.2">
      <c r="A2399" s="18">
        <v>1433512775</v>
      </c>
      <c r="B2399" s="19"/>
      <c r="C2399" s="19"/>
      <c r="D2399" s="19"/>
      <c r="E2399" s="19">
        <v>1</v>
      </c>
      <c r="F2399" s="19">
        <v>1</v>
      </c>
    </row>
    <row r="2400" spans="1:6" x14ac:dyDescent="0.2">
      <c r="A2400" s="18">
        <v>1433518717</v>
      </c>
      <c r="B2400" s="19"/>
      <c r="C2400" s="19"/>
      <c r="D2400" s="19"/>
      <c r="E2400" s="19">
        <v>1</v>
      </c>
      <c r="F2400" s="19">
        <v>1</v>
      </c>
    </row>
    <row r="2401" spans="1:6" x14ac:dyDescent="0.2">
      <c r="A2401" s="18">
        <v>1433523617</v>
      </c>
      <c r="B2401" s="19"/>
      <c r="C2401" s="19"/>
      <c r="D2401" s="19"/>
      <c r="E2401" s="19">
        <v>1</v>
      </c>
      <c r="F2401" s="19">
        <v>1</v>
      </c>
    </row>
    <row r="2402" spans="1:6" x14ac:dyDescent="0.2">
      <c r="A2402" s="18">
        <v>1433525922</v>
      </c>
      <c r="B2402" s="19"/>
      <c r="C2402" s="19"/>
      <c r="D2402" s="19"/>
      <c r="E2402" s="19">
        <v>1</v>
      </c>
      <c r="F2402" s="19">
        <v>1</v>
      </c>
    </row>
    <row r="2403" spans="1:6" x14ac:dyDescent="0.2">
      <c r="A2403" s="18">
        <v>1433542535</v>
      </c>
      <c r="B2403" s="19"/>
      <c r="C2403" s="19">
        <v>1</v>
      </c>
      <c r="D2403" s="19"/>
      <c r="E2403" s="19"/>
      <c r="F2403" s="19">
        <v>1</v>
      </c>
    </row>
    <row r="2404" spans="1:6" x14ac:dyDescent="0.2">
      <c r="A2404" s="18">
        <v>1433615400</v>
      </c>
      <c r="B2404" s="19"/>
      <c r="C2404" s="19"/>
      <c r="D2404" s="19"/>
      <c r="E2404" s="19">
        <v>1</v>
      </c>
      <c r="F2404" s="19">
        <v>1</v>
      </c>
    </row>
    <row r="2405" spans="1:6" x14ac:dyDescent="0.2">
      <c r="A2405" s="18">
        <v>1433647882</v>
      </c>
      <c r="B2405" s="19"/>
      <c r="C2405" s="19"/>
      <c r="D2405" s="19"/>
      <c r="E2405" s="19">
        <v>1</v>
      </c>
      <c r="F2405" s="19">
        <v>1</v>
      </c>
    </row>
    <row r="2406" spans="1:6" x14ac:dyDescent="0.2">
      <c r="A2406" s="18">
        <v>1433698233</v>
      </c>
      <c r="B2406" s="19"/>
      <c r="C2406" s="19"/>
      <c r="D2406" s="19"/>
      <c r="E2406" s="19">
        <v>1</v>
      </c>
      <c r="F2406" s="19">
        <v>1</v>
      </c>
    </row>
    <row r="2407" spans="1:6" x14ac:dyDescent="0.2">
      <c r="A2407" s="18">
        <v>1433747376</v>
      </c>
      <c r="B2407" s="19"/>
      <c r="C2407" s="19"/>
      <c r="D2407" s="19"/>
      <c r="E2407" s="19">
        <v>1</v>
      </c>
      <c r="F2407" s="19">
        <v>1</v>
      </c>
    </row>
    <row r="2408" spans="1:6" x14ac:dyDescent="0.2">
      <c r="A2408" s="18">
        <v>1433772023</v>
      </c>
      <c r="B2408" s="19"/>
      <c r="C2408" s="19"/>
      <c r="D2408" s="19"/>
      <c r="E2408" s="19">
        <v>1</v>
      </c>
      <c r="F2408" s="19">
        <v>1</v>
      </c>
    </row>
    <row r="2409" spans="1:6" x14ac:dyDescent="0.2">
      <c r="A2409" s="18">
        <v>1433775668</v>
      </c>
      <c r="B2409" s="19"/>
      <c r="C2409" s="19"/>
      <c r="D2409" s="19"/>
      <c r="E2409" s="19">
        <v>1</v>
      </c>
      <c r="F2409" s="19">
        <v>1</v>
      </c>
    </row>
    <row r="2410" spans="1:6" x14ac:dyDescent="0.2">
      <c r="A2410" s="18">
        <v>1433776622</v>
      </c>
      <c r="B2410" s="19"/>
      <c r="C2410" s="19">
        <v>1</v>
      </c>
      <c r="D2410" s="19"/>
      <c r="E2410" s="19"/>
      <c r="F2410" s="19">
        <v>1</v>
      </c>
    </row>
    <row r="2411" spans="1:6" x14ac:dyDescent="0.2">
      <c r="A2411" s="18">
        <v>1433799180</v>
      </c>
      <c r="B2411" s="19"/>
      <c r="C2411" s="19"/>
      <c r="D2411" s="19"/>
      <c r="E2411" s="19">
        <v>1</v>
      </c>
      <c r="F2411" s="19">
        <v>1</v>
      </c>
    </row>
    <row r="2412" spans="1:6" x14ac:dyDescent="0.2">
      <c r="A2412" s="18">
        <v>1433804313</v>
      </c>
      <c r="B2412" s="19"/>
      <c r="C2412" s="19"/>
      <c r="D2412" s="19"/>
      <c r="E2412" s="19">
        <v>1</v>
      </c>
      <c r="F2412" s="19">
        <v>1</v>
      </c>
    </row>
    <row r="2413" spans="1:6" x14ac:dyDescent="0.2">
      <c r="A2413" s="18">
        <v>1433822692</v>
      </c>
      <c r="B2413" s="19"/>
      <c r="C2413" s="19">
        <v>1</v>
      </c>
      <c r="D2413" s="19"/>
      <c r="E2413" s="19"/>
      <c r="F2413" s="19">
        <v>1</v>
      </c>
    </row>
    <row r="2414" spans="1:6" x14ac:dyDescent="0.2">
      <c r="A2414" s="18">
        <v>1433833896</v>
      </c>
      <c r="B2414" s="19"/>
      <c r="C2414" s="19">
        <v>1</v>
      </c>
      <c r="D2414" s="19"/>
      <c r="E2414" s="19"/>
      <c r="F2414" s="19">
        <v>1</v>
      </c>
    </row>
    <row r="2415" spans="1:6" x14ac:dyDescent="0.2">
      <c r="A2415" s="18">
        <v>1433861210</v>
      </c>
      <c r="B2415" s="19"/>
      <c r="C2415" s="19">
        <v>1</v>
      </c>
      <c r="D2415" s="19"/>
      <c r="E2415" s="19"/>
      <c r="F2415" s="19">
        <v>1</v>
      </c>
    </row>
    <row r="2416" spans="1:6" x14ac:dyDescent="0.2">
      <c r="A2416" s="18">
        <v>1433868450</v>
      </c>
      <c r="B2416" s="19"/>
      <c r="C2416" s="19">
        <v>1</v>
      </c>
      <c r="D2416" s="19"/>
      <c r="E2416" s="19"/>
      <c r="F2416" s="19">
        <v>1</v>
      </c>
    </row>
    <row r="2417" spans="1:6" x14ac:dyDescent="0.2">
      <c r="A2417" s="18">
        <v>1433885241</v>
      </c>
      <c r="B2417" s="19"/>
      <c r="C2417" s="19">
        <v>1</v>
      </c>
      <c r="D2417" s="19"/>
      <c r="E2417" s="19"/>
      <c r="F2417" s="19">
        <v>1</v>
      </c>
    </row>
    <row r="2418" spans="1:6" x14ac:dyDescent="0.2">
      <c r="A2418" s="18">
        <v>1433886497</v>
      </c>
      <c r="B2418" s="19"/>
      <c r="C2418" s="19">
        <v>1</v>
      </c>
      <c r="D2418" s="19"/>
      <c r="E2418" s="19"/>
      <c r="F2418" s="19">
        <v>1</v>
      </c>
    </row>
    <row r="2419" spans="1:6" x14ac:dyDescent="0.2">
      <c r="A2419" s="18">
        <v>1433897647</v>
      </c>
      <c r="B2419" s="19"/>
      <c r="C2419" s="19">
        <v>1</v>
      </c>
      <c r="D2419" s="19"/>
      <c r="E2419" s="19"/>
      <c r="F2419" s="19">
        <v>1</v>
      </c>
    </row>
    <row r="2420" spans="1:6" x14ac:dyDescent="0.2">
      <c r="A2420" s="18">
        <v>1433934371</v>
      </c>
      <c r="B2420" s="19"/>
      <c r="C2420" s="19"/>
      <c r="D2420" s="19"/>
      <c r="E2420" s="19">
        <v>1</v>
      </c>
      <c r="F2420" s="19">
        <v>1</v>
      </c>
    </row>
    <row r="2421" spans="1:6" x14ac:dyDescent="0.2">
      <c r="A2421" s="18">
        <v>1433962249</v>
      </c>
      <c r="B2421" s="19"/>
      <c r="C2421" s="19">
        <v>1</v>
      </c>
      <c r="D2421" s="19"/>
      <c r="E2421" s="19"/>
      <c r="F2421" s="19">
        <v>1</v>
      </c>
    </row>
    <row r="2422" spans="1:6" x14ac:dyDescent="0.2">
      <c r="A2422" s="18">
        <v>1433963376</v>
      </c>
      <c r="B2422" s="19"/>
      <c r="C2422" s="19"/>
      <c r="D2422" s="19"/>
      <c r="E2422" s="19">
        <v>1</v>
      </c>
      <c r="F2422" s="19">
        <v>1</v>
      </c>
    </row>
    <row r="2423" spans="1:6" x14ac:dyDescent="0.2">
      <c r="A2423" s="18">
        <v>1433974135</v>
      </c>
      <c r="B2423" s="19"/>
      <c r="C2423" s="19">
        <v>1</v>
      </c>
      <c r="D2423" s="19"/>
      <c r="E2423" s="19"/>
      <c r="F2423" s="19">
        <v>1</v>
      </c>
    </row>
    <row r="2424" spans="1:6" x14ac:dyDescent="0.2">
      <c r="A2424" s="18">
        <v>1433980206</v>
      </c>
      <c r="B2424" s="19"/>
      <c r="C2424" s="19"/>
      <c r="D2424" s="19"/>
      <c r="E2424" s="19">
        <v>1</v>
      </c>
      <c r="F2424" s="19">
        <v>1</v>
      </c>
    </row>
    <row r="2425" spans="1:6" x14ac:dyDescent="0.2">
      <c r="A2425" s="18">
        <v>1433999785</v>
      </c>
      <c r="B2425" s="19"/>
      <c r="C2425" s="19"/>
      <c r="D2425" s="19"/>
      <c r="E2425" s="19">
        <v>1</v>
      </c>
      <c r="F2425" s="19">
        <v>1</v>
      </c>
    </row>
    <row r="2426" spans="1:6" x14ac:dyDescent="0.2">
      <c r="A2426" s="18">
        <v>1434069205</v>
      </c>
      <c r="B2426" s="19"/>
      <c r="C2426" s="19"/>
      <c r="D2426" s="19"/>
      <c r="E2426" s="19">
        <v>1</v>
      </c>
      <c r="F2426" s="19">
        <v>1</v>
      </c>
    </row>
    <row r="2427" spans="1:6" x14ac:dyDescent="0.2">
      <c r="A2427" s="18">
        <v>1434085091</v>
      </c>
      <c r="B2427" s="19"/>
      <c r="C2427" s="19">
        <v>1</v>
      </c>
      <c r="D2427" s="19"/>
      <c r="E2427" s="19"/>
      <c r="F2427" s="19">
        <v>1</v>
      </c>
    </row>
    <row r="2428" spans="1:6" x14ac:dyDescent="0.2">
      <c r="A2428" s="18">
        <v>1434104712</v>
      </c>
      <c r="B2428" s="19"/>
      <c r="C2428" s="19"/>
      <c r="D2428" s="19"/>
      <c r="E2428" s="19">
        <v>1</v>
      </c>
      <c r="F2428" s="19">
        <v>1</v>
      </c>
    </row>
    <row r="2429" spans="1:6" x14ac:dyDescent="0.2">
      <c r="A2429" s="18">
        <v>1434113265</v>
      </c>
      <c r="B2429" s="19"/>
      <c r="C2429" s="19"/>
      <c r="D2429" s="19"/>
      <c r="E2429" s="19">
        <v>1</v>
      </c>
      <c r="F2429" s="19">
        <v>1</v>
      </c>
    </row>
    <row r="2430" spans="1:6" x14ac:dyDescent="0.2">
      <c r="A2430" s="18">
        <v>1434113406</v>
      </c>
      <c r="B2430" s="19"/>
      <c r="C2430" s="19"/>
      <c r="D2430" s="19"/>
      <c r="E2430" s="19">
        <v>1</v>
      </c>
      <c r="F2430" s="19">
        <v>1</v>
      </c>
    </row>
    <row r="2431" spans="1:6" x14ac:dyDescent="0.2">
      <c r="A2431" s="18">
        <v>1434137504</v>
      </c>
      <c r="B2431" s="19">
        <v>1</v>
      </c>
      <c r="C2431" s="19"/>
      <c r="D2431" s="19"/>
      <c r="E2431" s="19"/>
      <c r="F2431" s="19">
        <v>1</v>
      </c>
    </row>
    <row r="2432" spans="1:6" x14ac:dyDescent="0.2">
      <c r="A2432" s="18">
        <v>1434144386</v>
      </c>
      <c r="B2432" s="19"/>
      <c r="C2432" s="19">
        <v>1</v>
      </c>
      <c r="D2432" s="19"/>
      <c r="E2432" s="19"/>
      <c r="F2432" s="19">
        <v>1</v>
      </c>
    </row>
    <row r="2433" spans="1:6" x14ac:dyDescent="0.2">
      <c r="A2433" s="18">
        <v>1434180944</v>
      </c>
      <c r="B2433" s="19"/>
      <c r="C2433" s="19"/>
      <c r="D2433" s="19"/>
      <c r="E2433" s="19">
        <v>1</v>
      </c>
      <c r="F2433" s="19">
        <v>1</v>
      </c>
    </row>
    <row r="2434" spans="1:6" x14ac:dyDescent="0.2">
      <c r="A2434" s="18">
        <v>1434201935</v>
      </c>
      <c r="B2434" s="19">
        <v>1</v>
      </c>
      <c r="C2434" s="19"/>
      <c r="D2434" s="19"/>
      <c r="E2434" s="19"/>
      <c r="F2434" s="19">
        <v>1</v>
      </c>
    </row>
    <row r="2435" spans="1:6" x14ac:dyDescent="0.2">
      <c r="A2435" s="18">
        <v>1434310359</v>
      </c>
      <c r="B2435" s="19"/>
      <c r="C2435" s="19"/>
      <c r="D2435" s="19"/>
      <c r="E2435" s="19">
        <v>1</v>
      </c>
      <c r="F2435" s="19">
        <v>1</v>
      </c>
    </row>
    <row r="2436" spans="1:6" x14ac:dyDescent="0.2">
      <c r="A2436" s="18">
        <v>1434322815</v>
      </c>
      <c r="B2436" s="19"/>
      <c r="C2436" s="19">
        <v>1</v>
      </c>
      <c r="D2436" s="19"/>
      <c r="E2436" s="19"/>
      <c r="F2436" s="19">
        <v>1</v>
      </c>
    </row>
    <row r="2437" spans="1:6" x14ac:dyDescent="0.2">
      <c r="A2437" s="18">
        <v>1434365022</v>
      </c>
      <c r="B2437" s="19"/>
      <c r="C2437" s="19">
        <v>1</v>
      </c>
      <c r="D2437" s="19"/>
      <c r="E2437" s="19"/>
      <c r="F2437" s="19">
        <v>1</v>
      </c>
    </row>
    <row r="2438" spans="1:6" x14ac:dyDescent="0.2">
      <c r="A2438" s="18">
        <v>1434389339</v>
      </c>
      <c r="B2438" s="19"/>
      <c r="C2438" s="19">
        <v>1</v>
      </c>
      <c r="D2438" s="19"/>
      <c r="E2438" s="19"/>
      <c r="F2438" s="19">
        <v>1</v>
      </c>
    </row>
    <row r="2439" spans="1:6" x14ac:dyDescent="0.2">
      <c r="A2439" s="18">
        <v>1434399533</v>
      </c>
      <c r="B2439" s="19"/>
      <c r="C2439" s="19"/>
      <c r="D2439" s="19"/>
      <c r="E2439" s="19">
        <v>1</v>
      </c>
      <c r="F2439" s="19">
        <v>1</v>
      </c>
    </row>
    <row r="2440" spans="1:6" x14ac:dyDescent="0.2">
      <c r="A2440" s="18">
        <v>1434405044</v>
      </c>
      <c r="B2440" s="19"/>
      <c r="C2440" s="19"/>
      <c r="D2440" s="19"/>
      <c r="E2440" s="19">
        <v>1</v>
      </c>
      <c r="F2440" s="19">
        <v>1</v>
      </c>
    </row>
    <row r="2441" spans="1:6" x14ac:dyDescent="0.2">
      <c r="A2441" s="18">
        <v>1434412500</v>
      </c>
      <c r="B2441" s="19"/>
      <c r="C2441" s="19">
        <v>1</v>
      </c>
      <c r="D2441" s="19"/>
      <c r="E2441" s="19"/>
      <c r="F2441" s="19">
        <v>1</v>
      </c>
    </row>
    <row r="2442" spans="1:6" x14ac:dyDescent="0.2">
      <c r="A2442" s="18">
        <v>1434415812</v>
      </c>
      <c r="B2442" s="19"/>
      <c r="C2442" s="19"/>
      <c r="D2442" s="19"/>
      <c r="E2442" s="19">
        <v>1</v>
      </c>
      <c r="F2442" s="19">
        <v>1</v>
      </c>
    </row>
    <row r="2443" spans="1:6" x14ac:dyDescent="0.2">
      <c r="A2443" s="18">
        <v>1434440227</v>
      </c>
      <c r="B2443" s="19"/>
      <c r="C2443" s="19"/>
      <c r="D2443" s="19"/>
      <c r="E2443" s="19">
        <v>1</v>
      </c>
      <c r="F2443" s="19">
        <v>1</v>
      </c>
    </row>
    <row r="2444" spans="1:6" x14ac:dyDescent="0.2">
      <c r="A2444" s="18">
        <v>1434445937</v>
      </c>
      <c r="B2444" s="19"/>
      <c r="C2444" s="19">
        <v>1</v>
      </c>
      <c r="D2444" s="19"/>
      <c r="E2444" s="19"/>
      <c r="F2444" s="19">
        <v>1</v>
      </c>
    </row>
    <row r="2445" spans="1:6" x14ac:dyDescent="0.2">
      <c r="A2445" s="18">
        <v>1434475476</v>
      </c>
      <c r="B2445" s="19"/>
      <c r="C2445" s="19"/>
      <c r="D2445" s="19"/>
      <c r="E2445" s="19">
        <v>1</v>
      </c>
      <c r="F2445" s="19">
        <v>1</v>
      </c>
    </row>
    <row r="2446" spans="1:6" x14ac:dyDescent="0.2">
      <c r="A2446" s="18">
        <v>1434477079</v>
      </c>
      <c r="B2446" s="19"/>
      <c r="C2446" s="19">
        <v>1</v>
      </c>
      <c r="D2446" s="19"/>
      <c r="E2446" s="19"/>
      <c r="F2446" s="19">
        <v>1</v>
      </c>
    </row>
    <row r="2447" spans="1:6" x14ac:dyDescent="0.2">
      <c r="A2447" s="18">
        <v>1434478344</v>
      </c>
      <c r="B2447" s="19"/>
      <c r="C2447" s="19">
        <v>1</v>
      </c>
      <c r="D2447" s="19"/>
      <c r="E2447" s="19"/>
      <c r="F2447" s="19">
        <v>1</v>
      </c>
    </row>
    <row r="2448" spans="1:6" x14ac:dyDescent="0.2">
      <c r="A2448" s="18">
        <v>1434478759</v>
      </c>
      <c r="B2448" s="19"/>
      <c r="C2448" s="19"/>
      <c r="D2448" s="19"/>
      <c r="E2448" s="19">
        <v>1</v>
      </c>
      <c r="F2448" s="19">
        <v>1</v>
      </c>
    </row>
    <row r="2449" spans="1:6" x14ac:dyDescent="0.2">
      <c r="A2449" s="18">
        <v>1434483422</v>
      </c>
      <c r="B2449" s="19"/>
      <c r="C2449" s="19">
        <v>1</v>
      </c>
      <c r="D2449" s="19"/>
      <c r="E2449" s="19"/>
      <c r="F2449" s="19">
        <v>1</v>
      </c>
    </row>
    <row r="2450" spans="1:6" x14ac:dyDescent="0.2">
      <c r="A2450" s="18">
        <v>1434484070</v>
      </c>
      <c r="B2450" s="19"/>
      <c r="C2450" s="19"/>
      <c r="D2450" s="19"/>
      <c r="E2450" s="19">
        <v>1</v>
      </c>
      <c r="F2450" s="19">
        <v>1</v>
      </c>
    </row>
    <row r="2451" spans="1:6" x14ac:dyDescent="0.2">
      <c r="A2451" s="18">
        <v>1434484305</v>
      </c>
      <c r="B2451" s="19"/>
      <c r="C2451" s="19">
        <v>1</v>
      </c>
      <c r="D2451" s="19"/>
      <c r="E2451" s="19"/>
      <c r="F2451" s="19">
        <v>1</v>
      </c>
    </row>
    <row r="2452" spans="1:6" x14ac:dyDescent="0.2">
      <c r="A2452" s="18">
        <v>1434491691</v>
      </c>
      <c r="B2452" s="19"/>
      <c r="C2452" s="19">
        <v>1</v>
      </c>
      <c r="D2452" s="19"/>
      <c r="E2452" s="19"/>
      <c r="F2452" s="19">
        <v>1</v>
      </c>
    </row>
    <row r="2453" spans="1:6" x14ac:dyDescent="0.2">
      <c r="A2453" s="18">
        <v>1434537179</v>
      </c>
      <c r="B2453" s="19"/>
      <c r="C2453" s="19">
        <v>1</v>
      </c>
      <c r="D2453" s="19"/>
      <c r="E2453" s="19"/>
      <c r="F2453" s="19">
        <v>1</v>
      </c>
    </row>
    <row r="2454" spans="1:6" x14ac:dyDescent="0.2">
      <c r="A2454" s="18">
        <v>1434552207</v>
      </c>
      <c r="B2454" s="19"/>
      <c r="C2454" s="19">
        <v>1</v>
      </c>
      <c r="D2454" s="19"/>
      <c r="E2454" s="19"/>
      <c r="F2454" s="19">
        <v>1</v>
      </c>
    </row>
    <row r="2455" spans="1:6" x14ac:dyDescent="0.2">
      <c r="A2455" s="18">
        <v>1434557004</v>
      </c>
      <c r="B2455" s="19"/>
      <c r="C2455" s="19">
        <v>1</v>
      </c>
      <c r="D2455" s="19"/>
      <c r="E2455" s="19"/>
      <c r="F2455" s="19">
        <v>1</v>
      </c>
    </row>
    <row r="2456" spans="1:6" x14ac:dyDescent="0.2">
      <c r="A2456" s="18">
        <v>1434558479</v>
      </c>
      <c r="B2456" s="19"/>
      <c r="C2456" s="19">
        <v>1</v>
      </c>
      <c r="D2456" s="19"/>
      <c r="E2456" s="19"/>
      <c r="F2456" s="19">
        <v>1</v>
      </c>
    </row>
    <row r="2457" spans="1:6" x14ac:dyDescent="0.2">
      <c r="A2457" s="18">
        <v>1434564660</v>
      </c>
      <c r="B2457" s="19"/>
      <c r="C2457" s="19"/>
      <c r="D2457" s="19"/>
      <c r="E2457" s="19">
        <v>1</v>
      </c>
      <c r="F2457" s="19">
        <v>1</v>
      </c>
    </row>
    <row r="2458" spans="1:6" x14ac:dyDescent="0.2">
      <c r="A2458" s="18">
        <v>1434569739</v>
      </c>
      <c r="B2458" s="19">
        <v>1</v>
      </c>
      <c r="C2458" s="19"/>
      <c r="D2458" s="19"/>
      <c r="E2458" s="19"/>
      <c r="F2458" s="19">
        <v>1</v>
      </c>
    </row>
    <row r="2459" spans="1:6" x14ac:dyDescent="0.2">
      <c r="A2459" s="18">
        <v>1434577537</v>
      </c>
      <c r="B2459" s="19"/>
      <c r="C2459" s="19">
        <v>1</v>
      </c>
      <c r="D2459" s="19"/>
      <c r="E2459" s="19"/>
      <c r="F2459" s="19">
        <v>1</v>
      </c>
    </row>
    <row r="2460" spans="1:6" x14ac:dyDescent="0.2">
      <c r="A2460" s="18">
        <v>1434582050</v>
      </c>
      <c r="B2460" s="19"/>
      <c r="C2460" s="19">
        <v>1</v>
      </c>
      <c r="D2460" s="19"/>
      <c r="E2460" s="19"/>
      <c r="F2460" s="19">
        <v>1</v>
      </c>
    </row>
    <row r="2461" spans="1:6" x14ac:dyDescent="0.2">
      <c r="A2461" s="18">
        <v>1434609424</v>
      </c>
      <c r="B2461" s="19"/>
      <c r="C2461" s="19">
        <v>1</v>
      </c>
      <c r="D2461" s="19"/>
      <c r="E2461" s="19"/>
      <c r="F2461" s="19">
        <v>1</v>
      </c>
    </row>
    <row r="2462" spans="1:6" x14ac:dyDescent="0.2">
      <c r="A2462" s="18">
        <v>1434625937</v>
      </c>
      <c r="B2462" s="19"/>
      <c r="C2462" s="19"/>
      <c r="D2462" s="19"/>
      <c r="E2462" s="19">
        <v>1</v>
      </c>
      <c r="F2462" s="19">
        <v>1</v>
      </c>
    </row>
    <row r="2463" spans="1:6" x14ac:dyDescent="0.2">
      <c r="A2463" s="18">
        <v>1434643559</v>
      </c>
      <c r="B2463" s="19"/>
      <c r="C2463" s="19">
        <v>1</v>
      </c>
      <c r="D2463" s="19"/>
      <c r="E2463" s="19"/>
      <c r="F2463" s="19">
        <v>1</v>
      </c>
    </row>
    <row r="2464" spans="1:6" x14ac:dyDescent="0.2">
      <c r="A2464" s="18">
        <v>1434650084</v>
      </c>
      <c r="B2464" s="19"/>
      <c r="C2464" s="19"/>
      <c r="D2464" s="19"/>
      <c r="E2464" s="19">
        <v>1</v>
      </c>
      <c r="F2464" s="19">
        <v>1</v>
      </c>
    </row>
    <row r="2465" spans="1:6" x14ac:dyDescent="0.2">
      <c r="A2465" s="18">
        <v>1434654998</v>
      </c>
      <c r="B2465" s="19"/>
      <c r="C2465" s="19"/>
      <c r="D2465" s="19"/>
      <c r="E2465" s="19">
        <v>1</v>
      </c>
      <c r="F2465" s="19">
        <v>1</v>
      </c>
    </row>
    <row r="2466" spans="1:6" x14ac:dyDescent="0.2">
      <c r="A2466" s="18">
        <v>1434658456</v>
      </c>
      <c r="B2466" s="19"/>
      <c r="C2466" s="19">
        <v>1</v>
      </c>
      <c r="D2466" s="19"/>
      <c r="E2466" s="19"/>
      <c r="F2466" s="19">
        <v>1</v>
      </c>
    </row>
    <row r="2467" spans="1:6" x14ac:dyDescent="0.2">
      <c r="A2467" s="18">
        <v>1434669419</v>
      </c>
      <c r="B2467" s="19"/>
      <c r="C2467" s="19"/>
      <c r="D2467" s="19"/>
      <c r="E2467" s="19">
        <v>1</v>
      </c>
      <c r="F2467" s="19">
        <v>1</v>
      </c>
    </row>
    <row r="2468" spans="1:6" x14ac:dyDescent="0.2">
      <c r="A2468" s="18">
        <v>1434739463</v>
      </c>
      <c r="B2468" s="19"/>
      <c r="C2468" s="19">
        <v>1</v>
      </c>
      <c r="D2468" s="19"/>
      <c r="E2468" s="19"/>
      <c r="F2468" s="19">
        <v>1</v>
      </c>
    </row>
    <row r="2469" spans="1:6" x14ac:dyDescent="0.2">
      <c r="A2469" s="18">
        <v>1434825828</v>
      </c>
      <c r="B2469" s="19"/>
      <c r="C2469" s="19">
        <v>1</v>
      </c>
      <c r="D2469" s="19"/>
      <c r="E2469" s="19"/>
      <c r="F2469" s="19">
        <v>1</v>
      </c>
    </row>
    <row r="2470" spans="1:6" x14ac:dyDescent="0.2">
      <c r="A2470" s="18">
        <v>1434828934</v>
      </c>
      <c r="B2470" s="19"/>
      <c r="C2470" s="19"/>
      <c r="D2470" s="19"/>
      <c r="E2470" s="19">
        <v>1</v>
      </c>
      <c r="F2470" s="19">
        <v>1</v>
      </c>
    </row>
    <row r="2471" spans="1:6" x14ac:dyDescent="0.2">
      <c r="A2471" s="18">
        <v>1434840392</v>
      </c>
      <c r="B2471" s="19"/>
      <c r="C2471" s="19">
        <v>1</v>
      </c>
      <c r="D2471" s="19"/>
      <c r="E2471" s="19"/>
      <c r="F2471" s="19">
        <v>1</v>
      </c>
    </row>
    <row r="2472" spans="1:6" x14ac:dyDescent="0.2">
      <c r="A2472" s="18">
        <v>1434881005</v>
      </c>
      <c r="B2472" s="19"/>
      <c r="C2472" s="19"/>
      <c r="D2472" s="19"/>
      <c r="E2472" s="19">
        <v>1</v>
      </c>
      <c r="F2472" s="19">
        <v>1</v>
      </c>
    </row>
    <row r="2473" spans="1:6" x14ac:dyDescent="0.2">
      <c r="A2473" s="18">
        <v>1434931811</v>
      </c>
      <c r="B2473" s="19"/>
      <c r="C2473" s="19"/>
      <c r="D2473" s="19"/>
      <c r="E2473" s="19">
        <v>1</v>
      </c>
      <c r="F2473" s="19">
        <v>1</v>
      </c>
    </row>
    <row r="2474" spans="1:6" x14ac:dyDescent="0.2">
      <c r="A2474" s="18">
        <v>1434973656</v>
      </c>
      <c r="B2474" s="19"/>
      <c r="C2474" s="19">
        <v>1</v>
      </c>
      <c r="D2474" s="19"/>
      <c r="E2474" s="19"/>
      <c r="F2474" s="19">
        <v>1</v>
      </c>
    </row>
    <row r="2475" spans="1:6" x14ac:dyDescent="0.2">
      <c r="A2475" s="18">
        <v>1434978130</v>
      </c>
      <c r="B2475" s="19"/>
      <c r="C2475" s="19">
        <v>1</v>
      </c>
      <c r="D2475" s="19"/>
      <c r="E2475" s="19"/>
      <c r="F2475" s="19">
        <v>1</v>
      </c>
    </row>
    <row r="2476" spans="1:6" x14ac:dyDescent="0.2">
      <c r="A2476" s="18">
        <v>1434997018</v>
      </c>
      <c r="B2476" s="19"/>
      <c r="C2476" s="19"/>
      <c r="D2476" s="19"/>
      <c r="E2476" s="19">
        <v>1</v>
      </c>
      <c r="F2476" s="19">
        <v>1</v>
      </c>
    </row>
    <row r="2477" spans="1:6" x14ac:dyDescent="0.2">
      <c r="A2477" s="18">
        <v>1434999621</v>
      </c>
      <c r="B2477" s="19"/>
      <c r="C2477" s="19"/>
      <c r="D2477" s="19"/>
      <c r="E2477" s="19">
        <v>1</v>
      </c>
      <c r="F2477" s="19">
        <v>1</v>
      </c>
    </row>
    <row r="2478" spans="1:6" x14ac:dyDescent="0.2">
      <c r="A2478" s="18">
        <v>1435014507</v>
      </c>
      <c r="B2478" s="19"/>
      <c r="C2478" s="19">
        <v>1</v>
      </c>
      <c r="D2478" s="19"/>
      <c r="E2478" s="19"/>
      <c r="F2478" s="19">
        <v>1</v>
      </c>
    </row>
    <row r="2479" spans="1:6" x14ac:dyDescent="0.2">
      <c r="A2479" s="18">
        <v>1435041997</v>
      </c>
      <c r="B2479" s="19"/>
      <c r="C2479" s="19"/>
      <c r="D2479" s="19"/>
      <c r="E2479" s="19">
        <v>1</v>
      </c>
      <c r="F2479" s="19">
        <v>1</v>
      </c>
    </row>
    <row r="2480" spans="1:6" x14ac:dyDescent="0.2">
      <c r="A2480" s="18">
        <v>1435070699</v>
      </c>
      <c r="B2480" s="19"/>
      <c r="C2480" s="19">
        <v>1</v>
      </c>
      <c r="D2480" s="19"/>
      <c r="E2480" s="19"/>
      <c r="F2480" s="19">
        <v>1</v>
      </c>
    </row>
    <row r="2481" spans="1:6" x14ac:dyDescent="0.2">
      <c r="A2481" s="18">
        <v>1435088093</v>
      </c>
      <c r="B2481" s="19"/>
      <c r="C2481" s="19">
        <v>1</v>
      </c>
      <c r="D2481" s="19"/>
      <c r="E2481" s="19"/>
      <c r="F2481" s="19">
        <v>1</v>
      </c>
    </row>
    <row r="2482" spans="1:6" x14ac:dyDescent="0.2">
      <c r="A2482" s="18">
        <v>1435117889</v>
      </c>
      <c r="B2482" s="19"/>
      <c r="C2482" s="19"/>
      <c r="D2482" s="19"/>
      <c r="E2482" s="19">
        <v>1</v>
      </c>
      <c r="F2482" s="19">
        <v>1</v>
      </c>
    </row>
    <row r="2483" spans="1:6" x14ac:dyDescent="0.2">
      <c r="A2483" s="18">
        <v>1435130472</v>
      </c>
      <c r="B2483" s="19"/>
      <c r="C2483" s="19">
        <v>1</v>
      </c>
      <c r="D2483" s="19"/>
      <c r="E2483" s="19"/>
      <c r="F2483" s="19">
        <v>1</v>
      </c>
    </row>
    <row r="2484" spans="1:6" x14ac:dyDescent="0.2">
      <c r="A2484" s="18">
        <v>1435133807</v>
      </c>
      <c r="B2484" s="19"/>
      <c r="C2484" s="19"/>
      <c r="D2484" s="19"/>
      <c r="E2484" s="19">
        <v>1</v>
      </c>
      <c r="F2484" s="19">
        <v>1</v>
      </c>
    </row>
    <row r="2485" spans="1:6" x14ac:dyDescent="0.2">
      <c r="A2485" s="18">
        <v>1435160452</v>
      </c>
      <c r="B2485" s="19">
        <v>1</v>
      </c>
      <c r="C2485" s="19"/>
      <c r="D2485" s="19"/>
      <c r="E2485" s="19"/>
      <c r="F2485" s="19">
        <v>1</v>
      </c>
    </row>
    <row r="2486" spans="1:6" x14ac:dyDescent="0.2">
      <c r="A2486" s="18">
        <v>1435177840</v>
      </c>
      <c r="B2486" s="19"/>
      <c r="C2486" s="19"/>
      <c r="D2486" s="19"/>
      <c r="E2486" s="19">
        <v>1</v>
      </c>
      <c r="F2486" s="19">
        <v>1</v>
      </c>
    </row>
    <row r="2487" spans="1:6" x14ac:dyDescent="0.2">
      <c r="A2487" s="18">
        <v>1435181628</v>
      </c>
      <c r="B2487" s="19"/>
      <c r="C2487" s="19"/>
      <c r="D2487" s="19"/>
      <c r="E2487" s="19">
        <v>1</v>
      </c>
      <c r="F2487" s="19">
        <v>1</v>
      </c>
    </row>
    <row r="2488" spans="1:6" x14ac:dyDescent="0.2">
      <c r="A2488" s="18">
        <v>1435202996</v>
      </c>
      <c r="B2488" s="19">
        <v>1</v>
      </c>
      <c r="C2488" s="19"/>
      <c r="D2488" s="19"/>
      <c r="E2488" s="19"/>
      <c r="F2488" s="19">
        <v>1</v>
      </c>
    </row>
    <row r="2489" spans="1:6" x14ac:dyDescent="0.2">
      <c r="A2489" s="18">
        <v>1435206474</v>
      </c>
      <c r="B2489" s="19"/>
      <c r="C2489" s="19">
        <v>1</v>
      </c>
      <c r="D2489" s="19"/>
      <c r="E2489" s="19"/>
      <c r="F2489" s="19">
        <v>1</v>
      </c>
    </row>
    <row r="2490" spans="1:6" x14ac:dyDescent="0.2">
      <c r="A2490" s="18">
        <v>1435224120</v>
      </c>
      <c r="B2490" s="19"/>
      <c r="C2490" s="19">
        <v>1</v>
      </c>
      <c r="D2490" s="19"/>
      <c r="E2490" s="19"/>
      <c r="F2490" s="19">
        <v>1</v>
      </c>
    </row>
    <row r="2491" spans="1:6" x14ac:dyDescent="0.2">
      <c r="A2491" s="18">
        <v>1435354736</v>
      </c>
      <c r="B2491" s="19"/>
      <c r="C2491" s="19">
        <v>1</v>
      </c>
      <c r="D2491" s="19"/>
      <c r="E2491" s="19"/>
      <c r="F2491" s="19">
        <v>1</v>
      </c>
    </row>
    <row r="2492" spans="1:6" x14ac:dyDescent="0.2">
      <c r="A2492" s="18">
        <v>1435363926</v>
      </c>
      <c r="B2492" s="19"/>
      <c r="C2492" s="19">
        <v>1</v>
      </c>
      <c r="D2492" s="19"/>
      <c r="E2492" s="19"/>
      <c r="F2492" s="19">
        <v>1</v>
      </c>
    </row>
    <row r="2493" spans="1:6" x14ac:dyDescent="0.2">
      <c r="A2493" s="18">
        <v>1435368598</v>
      </c>
      <c r="B2493" s="19"/>
      <c r="C2493" s="19">
        <v>1</v>
      </c>
      <c r="D2493" s="19"/>
      <c r="E2493" s="19"/>
      <c r="F2493" s="19">
        <v>1</v>
      </c>
    </row>
    <row r="2494" spans="1:6" x14ac:dyDescent="0.2">
      <c r="A2494" s="18">
        <v>1435372553</v>
      </c>
      <c r="B2494" s="19"/>
      <c r="C2494" s="19"/>
      <c r="D2494" s="19"/>
      <c r="E2494" s="19">
        <v>1</v>
      </c>
      <c r="F2494" s="19">
        <v>1</v>
      </c>
    </row>
    <row r="2495" spans="1:6" x14ac:dyDescent="0.2">
      <c r="A2495" s="18">
        <v>1435383457</v>
      </c>
      <c r="B2495" s="19"/>
      <c r="C2495" s="19">
        <v>1</v>
      </c>
      <c r="D2495" s="19"/>
      <c r="E2495" s="19"/>
      <c r="F2495" s="19">
        <v>1</v>
      </c>
    </row>
    <row r="2496" spans="1:6" x14ac:dyDescent="0.2">
      <c r="A2496" s="18">
        <v>1435469559</v>
      </c>
      <c r="B2496" s="19"/>
      <c r="C2496" s="19"/>
      <c r="D2496" s="19"/>
      <c r="E2496" s="19">
        <v>1</v>
      </c>
      <c r="F2496" s="19">
        <v>1</v>
      </c>
    </row>
    <row r="2497" spans="1:6" x14ac:dyDescent="0.2">
      <c r="A2497" s="18">
        <v>1435552057</v>
      </c>
      <c r="B2497" s="19"/>
      <c r="C2497" s="19">
        <v>1</v>
      </c>
      <c r="D2497" s="19"/>
      <c r="E2497" s="19"/>
      <c r="F2497" s="19">
        <v>1</v>
      </c>
    </row>
    <row r="2498" spans="1:6" x14ac:dyDescent="0.2">
      <c r="A2498" s="18">
        <v>1435554104</v>
      </c>
      <c r="B2498" s="19"/>
      <c r="C2498" s="19"/>
      <c r="D2498" s="19"/>
      <c r="E2498" s="19">
        <v>1</v>
      </c>
      <c r="F2498" s="19">
        <v>1</v>
      </c>
    </row>
    <row r="2499" spans="1:6" x14ac:dyDescent="0.2">
      <c r="A2499" s="18">
        <v>1435585497</v>
      </c>
      <c r="B2499" s="19"/>
      <c r="C2499" s="19"/>
      <c r="D2499" s="19"/>
      <c r="E2499" s="19">
        <v>1</v>
      </c>
      <c r="F2499" s="19">
        <v>1</v>
      </c>
    </row>
    <row r="2500" spans="1:6" x14ac:dyDescent="0.2">
      <c r="A2500" s="18">
        <v>1435590108</v>
      </c>
      <c r="B2500" s="19"/>
      <c r="C2500" s="19"/>
      <c r="D2500" s="19"/>
      <c r="E2500" s="19">
        <v>1</v>
      </c>
      <c r="F2500" s="19">
        <v>1</v>
      </c>
    </row>
    <row r="2501" spans="1:6" x14ac:dyDescent="0.2">
      <c r="A2501" s="18">
        <v>1435591889</v>
      </c>
      <c r="B2501" s="19"/>
      <c r="C2501" s="19"/>
      <c r="D2501" s="19"/>
      <c r="E2501" s="19">
        <v>1</v>
      </c>
      <c r="F2501" s="19">
        <v>1</v>
      </c>
    </row>
    <row r="2502" spans="1:6" x14ac:dyDescent="0.2">
      <c r="A2502" s="18">
        <v>1435606549</v>
      </c>
      <c r="B2502" s="19"/>
      <c r="C2502" s="19"/>
      <c r="D2502" s="19"/>
      <c r="E2502" s="19">
        <v>1</v>
      </c>
      <c r="F2502" s="19">
        <v>1</v>
      </c>
    </row>
    <row r="2503" spans="1:6" x14ac:dyDescent="0.2">
      <c r="A2503" s="18">
        <v>1435611572</v>
      </c>
      <c r="B2503" s="19"/>
      <c r="C2503" s="19"/>
      <c r="D2503" s="19"/>
      <c r="E2503" s="19">
        <v>1</v>
      </c>
      <c r="F2503" s="19">
        <v>1</v>
      </c>
    </row>
    <row r="2504" spans="1:6" x14ac:dyDescent="0.2">
      <c r="A2504" s="18">
        <v>1435627497</v>
      </c>
      <c r="B2504" s="19"/>
      <c r="C2504" s="19">
        <v>1</v>
      </c>
      <c r="D2504" s="19"/>
      <c r="E2504" s="19"/>
      <c r="F2504" s="19">
        <v>1</v>
      </c>
    </row>
    <row r="2505" spans="1:6" x14ac:dyDescent="0.2">
      <c r="A2505" s="18">
        <v>1435645490</v>
      </c>
      <c r="B2505" s="19"/>
      <c r="C2505" s="19"/>
      <c r="D2505" s="19"/>
      <c r="E2505" s="19">
        <v>1</v>
      </c>
      <c r="F2505" s="19">
        <v>1</v>
      </c>
    </row>
    <row r="2506" spans="1:6" x14ac:dyDescent="0.2">
      <c r="A2506" s="18">
        <v>1435656759</v>
      </c>
      <c r="B2506" s="19"/>
      <c r="C2506" s="19">
        <v>1</v>
      </c>
      <c r="D2506" s="19"/>
      <c r="E2506" s="19"/>
      <c r="F2506" s="19">
        <v>1</v>
      </c>
    </row>
    <row r="2507" spans="1:6" x14ac:dyDescent="0.2">
      <c r="A2507" s="18">
        <v>1435667422</v>
      </c>
      <c r="B2507" s="19"/>
      <c r="C2507" s="19"/>
      <c r="D2507" s="19"/>
      <c r="E2507" s="19">
        <v>1</v>
      </c>
      <c r="F2507" s="19">
        <v>1</v>
      </c>
    </row>
    <row r="2508" spans="1:6" x14ac:dyDescent="0.2">
      <c r="A2508" s="18">
        <v>1435670452</v>
      </c>
      <c r="B2508" s="19"/>
      <c r="C2508" s="19"/>
      <c r="D2508" s="19"/>
      <c r="E2508" s="19">
        <v>1</v>
      </c>
      <c r="F2508" s="19">
        <v>1</v>
      </c>
    </row>
    <row r="2509" spans="1:6" x14ac:dyDescent="0.2">
      <c r="A2509" s="18">
        <v>1435709765</v>
      </c>
      <c r="B2509" s="19"/>
      <c r="C2509" s="19">
        <v>1</v>
      </c>
      <c r="D2509" s="19"/>
      <c r="E2509" s="19"/>
      <c r="F2509" s="19">
        <v>1</v>
      </c>
    </row>
    <row r="2510" spans="1:6" x14ac:dyDescent="0.2">
      <c r="A2510" s="18">
        <v>1435731041</v>
      </c>
      <c r="B2510" s="19">
        <v>1</v>
      </c>
      <c r="C2510" s="19"/>
      <c r="D2510" s="19"/>
      <c r="E2510" s="19"/>
      <c r="F2510" s="19">
        <v>1</v>
      </c>
    </row>
    <row r="2511" spans="1:6" x14ac:dyDescent="0.2">
      <c r="A2511" s="18">
        <v>1435782748</v>
      </c>
      <c r="B2511" s="19"/>
      <c r="C2511" s="19"/>
      <c r="D2511" s="19"/>
      <c r="E2511" s="19">
        <v>1</v>
      </c>
      <c r="F2511" s="19">
        <v>1</v>
      </c>
    </row>
    <row r="2512" spans="1:6" x14ac:dyDescent="0.2">
      <c r="A2512" s="18">
        <v>1435806054</v>
      </c>
      <c r="B2512" s="19"/>
      <c r="C2512" s="19"/>
      <c r="D2512" s="19"/>
      <c r="E2512" s="19">
        <v>1</v>
      </c>
      <c r="F2512" s="19">
        <v>1</v>
      </c>
    </row>
    <row r="2513" spans="1:6" x14ac:dyDescent="0.2">
      <c r="A2513" s="18">
        <v>1435819537</v>
      </c>
      <c r="B2513" s="19"/>
      <c r="C2513" s="19">
        <v>1</v>
      </c>
      <c r="D2513" s="19"/>
      <c r="E2513" s="19"/>
      <c r="F2513" s="19">
        <v>1</v>
      </c>
    </row>
    <row r="2514" spans="1:6" x14ac:dyDescent="0.2">
      <c r="A2514" s="18">
        <v>1435874772</v>
      </c>
      <c r="B2514" s="19">
        <v>1</v>
      </c>
      <c r="C2514" s="19"/>
      <c r="D2514" s="19"/>
      <c r="E2514" s="19"/>
      <c r="F2514" s="19">
        <v>1</v>
      </c>
    </row>
    <row r="2515" spans="1:6" x14ac:dyDescent="0.2">
      <c r="A2515" s="18">
        <v>1435876423</v>
      </c>
      <c r="B2515" s="19"/>
      <c r="C2515" s="19">
        <v>1</v>
      </c>
      <c r="D2515" s="19"/>
      <c r="E2515" s="19"/>
      <c r="F2515" s="19">
        <v>1</v>
      </c>
    </row>
    <row r="2516" spans="1:6" x14ac:dyDescent="0.2">
      <c r="A2516" s="18">
        <v>1435882704</v>
      </c>
      <c r="B2516" s="19"/>
      <c r="C2516" s="19">
        <v>1</v>
      </c>
      <c r="D2516" s="19"/>
      <c r="E2516" s="19"/>
      <c r="F2516" s="19">
        <v>1</v>
      </c>
    </row>
    <row r="2517" spans="1:6" x14ac:dyDescent="0.2">
      <c r="A2517" s="18">
        <v>1435903390</v>
      </c>
      <c r="B2517" s="19"/>
      <c r="C2517" s="19">
        <v>1</v>
      </c>
      <c r="D2517" s="19"/>
      <c r="E2517" s="19"/>
      <c r="F2517" s="19">
        <v>1</v>
      </c>
    </row>
    <row r="2518" spans="1:6" x14ac:dyDescent="0.2">
      <c r="A2518" s="18">
        <v>1435921992</v>
      </c>
      <c r="B2518" s="19"/>
      <c r="C2518" s="19"/>
      <c r="D2518" s="19"/>
      <c r="E2518" s="19">
        <v>1</v>
      </c>
      <c r="F2518" s="19">
        <v>1</v>
      </c>
    </row>
    <row r="2519" spans="1:6" x14ac:dyDescent="0.2">
      <c r="A2519" s="18">
        <v>1435951033</v>
      </c>
      <c r="B2519" s="19">
        <v>1</v>
      </c>
      <c r="C2519" s="19"/>
      <c r="D2519" s="19"/>
      <c r="E2519" s="19"/>
      <c r="F2519" s="19">
        <v>1</v>
      </c>
    </row>
    <row r="2520" spans="1:6" x14ac:dyDescent="0.2">
      <c r="A2520" s="18">
        <v>1435953566</v>
      </c>
      <c r="B2520" s="19"/>
      <c r="C2520" s="19">
        <v>1</v>
      </c>
      <c r="D2520" s="19"/>
      <c r="E2520" s="19"/>
      <c r="F2520" s="19">
        <v>1</v>
      </c>
    </row>
    <row r="2521" spans="1:6" x14ac:dyDescent="0.2">
      <c r="A2521" s="18">
        <v>1435970682</v>
      </c>
      <c r="B2521" s="19"/>
      <c r="C2521" s="19">
        <v>1</v>
      </c>
      <c r="D2521" s="19"/>
      <c r="E2521" s="19"/>
      <c r="F2521" s="19">
        <v>1</v>
      </c>
    </row>
    <row r="2522" spans="1:6" x14ac:dyDescent="0.2">
      <c r="A2522" s="18">
        <v>1436026170</v>
      </c>
      <c r="B2522" s="19"/>
      <c r="C2522" s="19">
        <v>1</v>
      </c>
      <c r="D2522" s="19"/>
      <c r="E2522" s="19"/>
      <c r="F2522" s="19">
        <v>1</v>
      </c>
    </row>
    <row r="2523" spans="1:6" x14ac:dyDescent="0.2">
      <c r="A2523" s="18">
        <v>1436142833</v>
      </c>
      <c r="B2523" s="19"/>
      <c r="C2523" s="19">
        <v>1</v>
      </c>
      <c r="D2523" s="19"/>
      <c r="E2523" s="19"/>
      <c r="F2523" s="19">
        <v>1</v>
      </c>
    </row>
    <row r="2524" spans="1:6" x14ac:dyDescent="0.2">
      <c r="A2524" s="18">
        <v>1436172207</v>
      </c>
      <c r="B2524" s="19"/>
      <c r="C2524" s="19"/>
      <c r="D2524" s="19"/>
      <c r="E2524" s="19">
        <v>1</v>
      </c>
      <c r="F2524" s="19">
        <v>1</v>
      </c>
    </row>
    <row r="2525" spans="1:6" x14ac:dyDescent="0.2">
      <c r="A2525" s="18">
        <v>1436201432</v>
      </c>
      <c r="B2525" s="19">
        <v>1</v>
      </c>
      <c r="C2525" s="19"/>
      <c r="D2525" s="19"/>
      <c r="E2525" s="19"/>
      <c r="F2525" s="19">
        <v>1</v>
      </c>
    </row>
    <row r="2526" spans="1:6" x14ac:dyDescent="0.2">
      <c r="A2526" s="18">
        <v>1436211999</v>
      </c>
      <c r="B2526" s="19"/>
      <c r="C2526" s="19">
        <v>1</v>
      </c>
      <c r="D2526" s="19"/>
      <c r="E2526" s="19"/>
      <c r="F2526" s="19">
        <v>1</v>
      </c>
    </row>
    <row r="2527" spans="1:6" x14ac:dyDescent="0.2">
      <c r="A2527" s="18">
        <v>1436267121</v>
      </c>
      <c r="B2527" s="19"/>
      <c r="C2527" s="19">
        <v>1</v>
      </c>
      <c r="D2527" s="19"/>
      <c r="E2527" s="19"/>
      <c r="F2527" s="19">
        <v>1</v>
      </c>
    </row>
    <row r="2528" spans="1:6" x14ac:dyDescent="0.2">
      <c r="A2528" s="18">
        <v>1436278344</v>
      </c>
      <c r="B2528" s="19"/>
      <c r="C2528" s="19"/>
      <c r="D2528" s="19"/>
      <c r="E2528" s="19">
        <v>1</v>
      </c>
      <c r="F2528" s="19">
        <v>1</v>
      </c>
    </row>
    <row r="2529" spans="1:6" x14ac:dyDescent="0.2">
      <c r="A2529" s="18">
        <v>1436283107</v>
      </c>
      <c r="B2529" s="19"/>
      <c r="C2529" s="19"/>
      <c r="D2529" s="19"/>
      <c r="E2529" s="19">
        <v>1</v>
      </c>
      <c r="F2529" s="19">
        <v>1</v>
      </c>
    </row>
    <row r="2530" spans="1:6" x14ac:dyDescent="0.2">
      <c r="A2530" s="18">
        <v>1436285591</v>
      </c>
      <c r="B2530" s="19"/>
      <c r="C2530" s="19">
        <v>1</v>
      </c>
      <c r="D2530" s="19"/>
      <c r="E2530" s="19"/>
      <c r="F2530" s="19">
        <v>1</v>
      </c>
    </row>
    <row r="2531" spans="1:6" x14ac:dyDescent="0.2">
      <c r="A2531" s="18">
        <v>1436297723</v>
      </c>
      <c r="B2531" s="19"/>
      <c r="C2531" s="19">
        <v>1</v>
      </c>
      <c r="D2531" s="19"/>
      <c r="E2531" s="19"/>
      <c r="F2531" s="19">
        <v>1</v>
      </c>
    </row>
    <row r="2532" spans="1:6" x14ac:dyDescent="0.2">
      <c r="A2532" s="18">
        <v>1436305452</v>
      </c>
      <c r="B2532" s="19"/>
      <c r="C2532" s="19">
        <v>1</v>
      </c>
      <c r="D2532" s="19"/>
      <c r="E2532" s="19"/>
      <c r="F2532" s="19">
        <v>1</v>
      </c>
    </row>
    <row r="2533" spans="1:6" x14ac:dyDescent="0.2">
      <c r="A2533" s="18">
        <v>1436307894</v>
      </c>
      <c r="B2533" s="19"/>
      <c r="C2533" s="19"/>
      <c r="D2533" s="19"/>
      <c r="E2533" s="19">
        <v>1</v>
      </c>
      <c r="F2533" s="19">
        <v>1</v>
      </c>
    </row>
    <row r="2534" spans="1:6" x14ac:dyDescent="0.2">
      <c r="A2534" s="18">
        <v>1436355270</v>
      </c>
      <c r="B2534" s="19"/>
      <c r="C2534" s="19">
        <v>1</v>
      </c>
      <c r="D2534" s="19"/>
      <c r="E2534" s="19"/>
      <c r="F2534" s="19">
        <v>1</v>
      </c>
    </row>
    <row r="2535" spans="1:6" x14ac:dyDescent="0.2">
      <c r="A2535" s="18">
        <v>1436369818</v>
      </c>
      <c r="B2535" s="19"/>
      <c r="C2535" s="19"/>
      <c r="D2535" s="19"/>
      <c r="E2535" s="19">
        <v>1</v>
      </c>
      <c r="F2535" s="19">
        <v>1</v>
      </c>
    </row>
    <row r="2536" spans="1:6" x14ac:dyDescent="0.2">
      <c r="A2536" s="18">
        <v>1436376146</v>
      </c>
      <c r="B2536" s="19"/>
      <c r="C2536" s="19"/>
      <c r="D2536" s="19"/>
      <c r="E2536" s="19">
        <v>1</v>
      </c>
      <c r="F2536" s="19">
        <v>1</v>
      </c>
    </row>
    <row r="2537" spans="1:6" x14ac:dyDescent="0.2">
      <c r="A2537" s="18">
        <v>1436380256</v>
      </c>
      <c r="B2537" s="19"/>
      <c r="C2537" s="19"/>
      <c r="D2537" s="19"/>
      <c r="E2537" s="19">
        <v>1</v>
      </c>
      <c r="F2537" s="19">
        <v>1</v>
      </c>
    </row>
    <row r="2538" spans="1:6" x14ac:dyDescent="0.2">
      <c r="A2538" s="18">
        <v>1436383889</v>
      </c>
      <c r="B2538" s="19"/>
      <c r="C2538" s="19"/>
      <c r="D2538" s="19"/>
      <c r="E2538" s="19">
        <v>1</v>
      </c>
      <c r="F2538" s="19">
        <v>1</v>
      </c>
    </row>
    <row r="2539" spans="1:6" x14ac:dyDescent="0.2">
      <c r="A2539" s="18">
        <v>1436394968</v>
      </c>
      <c r="B2539" s="19">
        <v>1</v>
      </c>
      <c r="C2539" s="19"/>
      <c r="D2539" s="19"/>
      <c r="E2539" s="19"/>
      <c r="F2539" s="19">
        <v>1</v>
      </c>
    </row>
    <row r="2540" spans="1:6" x14ac:dyDescent="0.2">
      <c r="A2540" s="18">
        <v>1436408308</v>
      </c>
      <c r="B2540" s="19"/>
      <c r="C2540" s="19"/>
      <c r="D2540" s="19"/>
      <c r="E2540" s="19">
        <v>1</v>
      </c>
      <c r="F2540" s="19">
        <v>1</v>
      </c>
    </row>
    <row r="2541" spans="1:6" x14ac:dyDescent="0.2">
      <c r="A2541" s="18">
        <v>1436430908</v>
      </c>
      <c r="B2541" s="19">
        <v>1</v>
      </c>
      <c r="C2541" s="19"/>
      <c r="D2541" s="19"/>
      <c r="E2541" s="19"/>
      <c r="F2541" s="19">
        <v>1</v>
      </c>
    </row>
    <row r="2542" spans="1:6" x14ac:dyDescent="0.2">
      <c r="A2542" s="18">
        <v>1436456017</v>
      </c>
      <c r="B2542" s="19">
        <v>1</v>
      </c>
      <c r="C2542" s="19"/>
      <c r="D2542" s="19"/>
      <c r="E2542" s="19"/>
      <c r="F2542" s="19">
        <v>1</v>
      </c>
    </row>
    <row r="2543" spans="1:6" x14ac:dyDescent="0.2">
      <c r="A2543" s="18">
        <v>1436464945</v>
      </c>
      <c r="B2543" s="19"/>
      <c r="C2543" s="19"/>
      <c r="D2543" s="19"/>
      <c r="E2543" s="19">
        <v>1</v>
      </c>
      <c r="F2543" s="19">
        <v>1</v>
      </c>
    </row>
    <row r="2544" spans="1:6" x14ac:dyDescent="0.2">
      <c r="A2544" s="18">
        <v>1436472039</v>
      </c>
      <c r="B2544" s="19"/>
      <c r="C2544" s="19">
        <v>1</v>
      </c>
      <c r="D2544" s="19"/>
      <c r="E2544" s="19"/>
      <c r="F2544" s="19">
        <v>1</v>
      </c>
    </row>
    <row r="2545" spans="1:6" x14ac:dyDescent="0.2">
      <c r="A2545" s="18">
        <v>1436502603</v>
      </c>
      <c r="B2545" s="19">
        <v>1</v>
      </c>
      <c r="C2545" s="19"/>
      <c r="D2545" s="19"/>
      <c r="E2545" s="19"/>
      <c r="F2545" s="19">
        <v>1</v>
      </c>
    </row>
    <row r="2546" spans="1:6" x14ac:dyDescent="0.2">
      <c r="A2546" s="18">
        <v>1436542030</v>
      </c>
      <c r="B2546" s="19"/>
      <c r="C2546" s="19">
        <v>1</v>
      </c>
      <c r="D2546" s="19"/>
      <c r="E2546" s="19"/>
      <c r="F2546" s="19">
        <v>1</v>
      </c>
    </row>
    <row r="2547" spans="1:6" x14ac:dyDescent="0.2">
      <c r="A2547" s="18">
        <v>1436551178</v>
      </c>
      <c r="B2547" s="19"/>
      <c r="C2547" s="19"/>
      <c r="D2547" s="19"/>
      <c r="E2547" s="19">
        <v>1</v>
      </c>
      <c r="F2547" s="19">
        <v>1</v>
      </c>
    </row>
    <row r="2548" spans="1:6" x14ac:dyDescent="0.2">
      <c r="A2548" s="18">
        <v>1436575280</v>
      </c>
      <c r="B2548" s="19"/>
      <c r="C2548" s="19"/>
      <c r="D2548" s="19"/>
      <c r="E2548" s="19">
        <v>1</v>
      </c>
      <c r="F2548" s="19">
        <v>1</v>
      </c>
    </row>
    <row r="2549" spans="1:6" x14ac:dyDescent="0.2">
      <c r="A2549" s="18">
        <v>1436587218</v>
      </c>
      <c r="B2549" s="19"/>
      <c r="C2549" s="19">
        <v>1</v>
      </c>
      <c r="D2549" s="19"/>
      <c r="E2549" s="19"/>
      <c r="F2549" s="19">
        <v>1</v>
      </c>
    </row>
    <row r="2550" spans="1:6" x14ac:dyDescent="0.2">
      <c r="A2550" s="18">
        <v>1436653037</v>
      </c>
      <c r="B2550" s="19"/>
      <c r="C2550" s="19"/>
      <c r="D2550" s="19"/>
      <c r="E2550" s="19">
        <v>1</v>
      </c>
      <c r="F2550" s="19">
        <v>1</v>
      </c>
    </row>
    <row r="2551" spans="1:6" x14ac:dyDescent="0.2">
      <c r="A2551" s="18">
        <v>1436725900</v>
      </c>
      <c r="B2551" s="19"/>
      <c r="C2551" s="19"/>
      <c r="D2551" s="19"/>
      <c r="E2551" s="19">
        <v>1</v>
      </c>
      <c r="F2551" s="19">
        <v>1</v>
      </c>
    </row>
    <row r="2552" spans="1:6" x14ac:dyDescent="0.2">
      <c r="A2552" s="18">
        <v>1436793939</v>
      </c>
      <c r="B2552" s="19">
        <v>1</v>
      </c>
      <c r="C2552" s="19"/>
      <c r="D2552" s="19"/>
      <c r="E2552" s="19"/>
      <c r="F2552" s="19">
        <v>1</v>
      </c>
    </row>
    <row r="2553" spans="1:6" x14ac:dyDescent="0.2">
      <c r="A2553" s="18">
        <v>1436804063</v>
      </c>
      <c r="B2553" s="19"/>
      <c r="C2553" s="19"/>
      <c r="D2553" s="19"/>
      <c r="E2553" s="19">
        <v>1</v>
      </c>
      <c r="F2553" s="19">
        <v>1</v>
      </c>
    </row>
    <row r="2554" spans="1:6" x14ac:dyDescent="0.2">
      <c r="A2554" s="18">
        <v>1436805660</v>
      </c>
      <c r="B2554" s="19"/>
      <c r="C2554" s="19">
        <v>1</v>
      </c>
      <c r="D2554" s="19"/>
      <c r="E2554" s="19"/>
      <c r="F2554" s="19">
        <v>1</v>
      </c>
    </row>
    <row r="2555" spans="1:6" x14ac:dyDescent="0.2">
      <c r="A2555" s="18">
        <v>1436810422</v>
      </c>
      <c r="B2555" s="19"/>
      <c r="C2555" s="19"/>
      <c r="D2555" s="19"/>
      <c r="E2555" s="19">
        <v>1</v>
      </c>
      <c r="F2555" s="19">
        <v>1</v>
      </c>
    </row>
    <row r="2556" spans="1:6" x14ac:dyDescent="0.2">
      <c r="A2556" s="18">
        <v>1436811769</v>
      </c>
      <c r="B2556" s="19"/>
      <c r="C2556" s="19">
        <v>1</v>
      </c>
      <c r="D2556" s="19"/>
      <c r="E2556" s="19"/>
      <c r="F2556" s="19">
        <v>1</v>
      </c>
    </row>
    <row r="2557" spans="1:6" x14ac:dyDescent="0.2">
      <c r="A2557" s="18">
        <v>1436812628</v>
      </c>
      <c r="B2557" s="19">
        <v>1</v>
      </c>
      <c r="C2557" s="19"/>
      <c r="D2557" s="19"/>
      <c r="E2557" s="19"/>
      <c r="F2557" s="19">
        <v>1</v>
      </c>
    </row>
    <row r="2558" spans="1:6" x14ac:dyDescent="0.2">
      <c r="A2558" s="18">
        <v>1436860259</v>
      </c>
      <c r="B2558" s="19"/>
      <c r="C2558" s="19"/>
      <c r="D2558" s="19"/>
      <c r="E2558" s="19">
        <v>1</v>
      </c>
      <c r="F2558" s="19">
        <v>1</v>
      </c>
    </row>
    <row r="2559" spans="1:6" x14ac:dyDescent="0.2">
      <c r="A2559" s="18">
        <v>1436863609</v>
      </c>
      <c r="B2559" s="19"/>
      <c r="C2559" s="19"/>
      <c r="D2559" s="19"/>
      <c r="E2559" s="19">
        <v>1</v>
      </c>
      <c r="F2559" s="19">
        <v>1</v>
      </c>
    </row>
    <row r="2560" spans="1:6" x14ac:dyDescent="0.2">
      <c r="A2560" s="18">
        <v>1436881248</v>
      </c>
      <c r="B2560" s="19"/>
      <c r="C2560" s="19"/>
      <c r="D2560" s="19"/>
      <c r="E2560" s="19">
        <v>1</v>
      </c>
      <c r="F2560" s="19">
        <v>1</v>
      </c>
    </row>
    <row r="2561" spans="1:6" x14ac:dyDescent="0.2">
      <c r="A2561" s="18">
        <v>1436885440</v>
      </c>
      <c r="B2561" s="19"/>
      <c r="C2561" s="19"/>
      <c r="D2561" s="19"/>
      <c r="E2561" s="19">
        <v>1</v>
      </c>
      <c r="F2561" s="19">
        <v>1</v>
      </c>
    </row>
    <row r="2562" spans="1:6" x14ac:dyDescent="0.2">
      <c r="A2562" s="18">
        <v>1436888066</v>
      </c>
      <c r="B2562" s="19"/>
      <c r="C2562" s="19">
        <v>1</v>
      </c>
      <c r="D2562" s="19"/>
      <c r="E2562" s="19"/>
      <c r="F2562" s="19">
        <v>1</v>
      </c>
    </row>
    <row r="2563" spans="1:6" x14ac:dyDescent="0.2">
      <c r="A2563" s="18">
        <v>1436888274</v>
      </c>
      <c r="B2563" s="19"/>
      <c r="C2563" s="19"/>
      <c r="D2563" s="19"/>
      <c r="E2563" s="19">
        <v>1</v>
      </c>
      <c r="F2563" s="19">
        <v>1</v>
      </c>
    </row>
    <row r="2564" spans="1:6" x14ac:dyDescent="0.2">
      <c r="A2564" s="18">
        <v>1436907462</v>
      </c>
      <c r="B2564" s="19"/>
      <c r="C2564" s="19">
        <v>1</v>
      </c>
      <c r="D2564" s="19"/>
      <c r="E2564" s="19"/>
      <c r="F2564" s="19">
        <v>1</v>
      </c>
    </row>
    <row r="2565" spans="1:6" x14ac:dyDescent="0.2">
      <c r="A2565" s="18">
        <v>1436941019</v>
      </c>
      <c r="B2565" s="19">
        <v>1</v>
      </c>
      <c r="C2565" s="19"/>
      <c r="D2565" s="19"/>
      <c r="E2565" s="19"/>
      <c r="F2565" s="19">
        <v>1</v>
      </c>
    </row>
    <row r="2566" spans="1:6" x14ac:dyDescent="0.2">
      <c r="A2566" s="18">
        <v>1436965252</v>
      </c>
      <c r="B2566" s="19">
        <v>1</v>
      </c>
      <c r="C2566" s="19"/>
      <c r="D2566" s="19"/>
      <c r="E2566" s="19"/>
      <c r="F2566" s="19">
        <v>1</v>
      </c>
    </row>
    <row r="2567" spans="1:6" x14ac:dyDescent="0.2">
      <c r="A2567" s="18">
        <v>1436968366</v>
      </c>
      <c r="B2567" s="19"/>
      <c r="C2567" s="19"/>
      <c r="D2567" s="19"/>
      <c r="E2567" s="19">
        <v>1</v>
      </c>
      <c r="F2567" s="19">
        <v>1</v>
      </c>
    </row>
    <row r="2568" spans="1:6" x14ac:dyDescent="0.2">
      <c r="A2568" s="18">
        <v>1436972472</v>
      </c>
      <c r="B2568" s="19"/>
      <c r="C2568" s="19"/>
      <c r="D2568" s="19"/>
      <c r="E2568" s="19">
        <v>1</v>
      </c>
      <c r="F2568" s="19">
        <v>1</v>
      </c>
    </row>
    <row r="2569" spans="1:6" x14ac:dyDescent="0.2">
      <c r="A2569" s="18">
        <v>1436975965</v>
      </c>
      <c r="B2569" s="19"/>
      <c r="C2569" s="19"/>
      <c r="D2569" s="19"/>
      <c r="E2569" s="19">
        <v>1</v>
      </c>
      <c r="F2569" s="19">
        <v>1</v>
      </c>
    </row>
    <row r="2570" spans="1:6" x14ac:dyDescent="0.2">
      <c r="A2570" s="18">
        <v>1436976858</v>
      </c>
      <c r="B2570" s="19"/>
      <c r="C2570" s="19"/>
      <c r="D2570" s="19"/>
      <c r="E2570" s="19">
        <v>1</v>
      </c>
      <c r="F2570" s="19">
        <v>1</v>
      </c>
    </row>
    <row r="2571" spans="1:6" x14ac:dyDescent="0.2">
      <c r="A2571" s="18">
        <v>1436983912</v>
      </c>
      <c r="B2571" s="19"/>
      <c r="C2571" s="19"/>
      <c r="D2571" s="19"/>
      <c r="E2571" s="19">
        <v>1</v>
      </c>
      <c r="F2571" s="19">
        <v>1</v>
      </c>
    </row>
    <row r="2572" spans="1:6" x14ac:dyDescent="0.2">
      <c r="A2572" s="18">
        <v>1437042490</v>
      </c>
      <c r="B2572" s="19"/>
      <c r="C2572" s="19">
        <v>1</v>
      </c>
      <c r="D2572" s="19"/>
      <c r="E2572" s="19"/>
      <c r="F2572" s="19">
        <v>1</v>
      </c>
    </row>
    <row r="2573" spans="1:6" x14ac:dyDescent="0.2">
      <c r="A2573" s="18">
        <v>1437063121</v>
      </c>
      <c r="B2573" s="19"/>
      <c r="C2573" s="19"/>
      <c r="D2573" s="19"/>
      <c r="E2573" s="19">
        <v>1</v>
      </c>
      <c r="F2573" s="19">
        <v>1</v>
      </c>
    </row>
    <row r="2574" spans="1:6" x14ac:dyDescent="0.2">
      <c r="A2574" s="18">
        <v>1437115236</v>
      </c>
      <c r="B2574" s="19"/>
      <c r="C2574" s="19"/>
      <c r="D2574" s="19"/>
      <c r="E2574" s="19">
        <v>1</v>
      </c>
      <c r="F2574" s="19">
        <v>1</v>
      </c>
    </row>
    <row r="2575" spans="1:6" x14ac:dyDescent="0.2">
      <c r="A2575" s="18">
        <v>1437142547</v>
      </c>
      <c r="B2575" s="19"/>
      <c r="C2575" s="19">
        <v>1</v>
      </c>
      <c r="D2575" s="19"/>
      <c r="E2575" s="19"/>
      <c r="F2575" s="19">
        <v>1</v>
      </c>
    </row>
    <row r="2576" spans="1:6" x14ac:dyDescent="0.2">
      <c r="A2576" s="18">
        <v>1437214936</v>
      </c>
      <c r="B2576" s="19"/>
      <c r="C2576" s="19"/>
      <c r="D2576" s="19"/>
      <c r="E2576" s="19">
        <v>1</v>
      </c>
      <c r="F2576" s="19">
        <v>1</v>
      </c>
    </row>
    <row r="2577" spans="1:6" x14ac:dyDescent="0.2">
      <c r="A2577" s="18">
        <v>1437236159</v>
      </c>
      <c r="B2577" s="19"/>
      <c r="C2577" s="19">
        <v>1</v>
      </c>
      <c r="D2577" s="19"/>
      <c r="E2577" s="19"/>
      <c r="F2577" s="19">
        <v>1</v>
      </c>
    </row>
    <row r="2578" spans="1:6" x14ac:dyDescent="0.2">
      <c r="A2578" s="18">
        <v>1437236378</v>
      </c>
      <c r="B2578" s="19"/>
      <c r="C2578" s="19"/>
      <c r="D2578" s="19"/>
      <c r="E2578" s="19">
        <v>1</v>
      </c>
      <c r="F2578" s="19">
        <v>1</v>
      </c>
    </row>
    <row r="2579" spans="1:6" x14ac:dyDescent="0.2">
      <c r="A2579" s="18">
        <v>1437339675</v>
      </c>
      <c r="B2579" s="19"/>
      <c r="C2579" s="19">
        <v>1</v>
      </c>
      <c r="D2579" s="19"/>
      <c r="E2579" s="19"/>
      <c r="F2579" s="19">
        <v>1</v>
      </c>
    </row>
    <row r="2580" spans="1:6" x14ac:dyDescent="0.2">
      <c r="A2580" s="18">
        <v>1437365176</v>
      </c>
      <c r="B2580" s="19"/>
      <c r="C2580" s="19">
        <v>1</v>
      </c>
      <c r="D2580" s="19"/>
      <c r="E2580" s="19"/>
      <c r="F2580" s="19">
        <v>1</v>
      </c>
    </row>
    <row r="2581" spans="1:6" x14ac:dyDescent="0.2">
      <c r="A2581" s="18">
        <v>1437411820</v>
      </c>
      <c r="B2581" s="19"/>
      <c r="C2581" s="19"/>
      <c r="D2581" s="19"/>
      <c r="E2581" s="19">
        <v>1</v>
      </c>
      <c r="F2581" s="19">
        <v>1</v>
      </c>
    </row>
    <row r="2582" spans="1:6" x14ac:dyDescent="0.2">
      <c r="A2582" s="18">
        <v>1437412512</v>
      </c>
      <c r="B2582" s="19"/>
      <c r="C2582" s="19"/>
      <c r="D2582" s="19"/>
      <c r="E2582" s="19">
        <v>1</v>
      </c>
      <c r="F2582" s="19">
        <v>1</v>
      </c>
    </row>
    <row r="2583" spans="1:6" x14ac:dyDescent="0.2">
      <c r="A2583" s="18">
        <v>1437502742</v>
      </c>
      <c r="B2583" s="19"/>
      <c r="C2583" s="19">
        <v>1</v>
      </c>
      <c r="D2583" s="19"/>
      <c r="E2583" s="19"/>
      <c r="F2583" s="19">
        <v>1</v>
      </c>
    </row>
    <row r="2584" spans="1:6" x14ac:dyDescent="0.2">
      <c r="A2584" s="18">
        <v>1437508976</v>
      </c>
      <c r="B2584" s="19"/>
      <c r="C2584" s="19"/>
      <c r="D2584" s="19"/>
      <c r="E2584" s="19">
        <v>1</v>
      </c>
      <c r="F2584" s="19">
        <v>1</v>
      </c>
    </row>
    <row r="2585" spans="1:6" x14ac:dyDescent="0.2">
      <c r="A2585" s="18">
        <v>1437545657</v>
      </c>
      <c r="B2585" s="19"/>
      <c r="C2585" s="19"/>
      <c r="D2585" s="19"/>
      <c r="E2585" s="19">
        <v>1</v>
      </c>
      <c r="F2585" s="19">
        <v>1</v>
      </c>
    </row>
    <row r="2586" spans="1:6" x14ac:dyDescent="0.2">
      <c r="A2586" s="18">
        <v>1437573916</v>
      </c>
      <c r="B2586" s="19"/>
      <c r="C2586" s="19"/>
      <c r="D2586" s="19"/>
      <c r="E2586" s="19">
        <v>1</v>
      </c>
      <c r="F2586" s="19">
        <v>1</v>
      </c>
    </row>
    <row r="2587" spans="1:6" x14ac:dyDescent="0.2">
      <c r="A2587" s="18">
        <v>1437587713</v>
      </c>
      <c r="B2587" s="19"/>
      <c r="C2587" s="19"/>
      <c r="D2587" s="19"/>
      <c r="E2587" s="19">
        <v>1</v>
      </c>
      <c r="F2587" s="19">
        <v>1</v>
      </c>
    </row>
    <row r="2588" spans="1:6" x14ac:dyDescent="0.2">
      <c r="A2588" s="18">
        <v>1437591956</v>
      </c>
      <c r="B2588" s="19"/>
      <c r="C2588" s="19">
        <v>1</v>
      </c>
      <c r="D2588" s="19"/>
      <c r="E2588" s="19"/>
      <c r="F2588" s="19">
        <v>1</v>
      </c>
    </row>
    <row r="2589" spans="1:6" x14ac:dyDescent="0.2">
      <c r="A2589" s="18">
        <v>1437663919</v>
      </c>
      <c r="B2589" s="19"/>
      <c r="C2589" s="19">
        <v>1</v>
      </c>
      <c r="D2589" s="19"/>
      <c r="E2589" s="19"/>
      <c r="F2589" s="19">
        <v>1</v>
      </c>
    </row>
    <row r="2590" spans="1:6" x14ac:dyDescent="0.2">
      <c r="A2590" s="18">
        <v>1437668354</v>
      </c>
      <c r="B2590" s="19"/>
      <c r="C2590" s="19"/>
      <c r="D2590" s="19"/>
      <c r="E2590" s="19">
        <v>1</v>
      </c>
      <c r="F2590" s="19">
        <v>1</v>
      </c>
    </row>
    <row r="2591" spans="1:6" x14ac:dyDescent="0.2">
      <c r="A2591" s="18">
        <v>1437682735</v>
      </c>
      <c r="B2591" s="19"/>
      <c r="C2591" s="19"/>
      <c r="D2591" s="19"/>
      <c r="E2591" s="19">
        <v>1</v>
      </c>
      <c r="F2591" s="19">
        <v>1</v>
      </c>
    </row>
    <row r="2592" spans="1:6" x14ac:dyDescent="0.2">
      <c r="A2592" s="18">
        <v>1437745060</v>
      </c>
      <c r="B2592" s="19"/>
      <c r="C2592" s="19"/>
      <c r="D2592" s="19"/>
      <c r="E2592" s="19">
        <v>1</v>
      </c>
      <c r="F2592" s="19">
        <v>1</v>
      </c>
    </row>
    <row r="2593" spans="1:6" x14ac:dyDescent="0.2">
      <c r="A2593" s="18">
        <v>1437747295</v>
      </c>
      <c r="B2593" s="19"/>
      <c r="C2593" s="19"/>
      <c r="D2593" s="19"/>
      <c r="E2593" s="19">
        <v>1</v>
      </c>
      <c r="F2593" s="19">
        <v>1</v>
      </c>
    </row>
    <row r="2594" spans="1:6" x14ac:dyDescent="0.2">
      <c r="A2594" s="18">
        <v>1437754137</v>
      </c>
      <c r="B2594" s="19"/>
      <c r="C2594" s="19">
        <v>1</v>
      </c>
      <c r="D2594" s="19"/>
      <c r="E2594" s="19"/>
      <c r="F2594" s="19">
        <v>1</v>
      </c>
    </row>
    <row r="2595" spans="1:6" x14ac:dyDescent="0.2">
      <c r="A2595" s="18">
        <v>1437820396</v>
      </c>
      <c r="B2595" s="19"/>
      <c r="C2595" s="19">
        <v>1</v>
      </c>
      <c r="D2595" s="19"/>
      <c r="E2595" s="19"/>
      <c r="F2595" s="19">
        <v>1</v>
      </c>
    </row>
    <row r="2596" spans="1:6" x14ac:dyDescent="0.2">
      <c r="A2596" s="18">
        <v>1437923112</v>
      </c>
      <c r="B2596" s="19"/>
      <c r="C2596" s="19"/>
      <c r="D2596" s="19"/>
      <c r="E2596" s="19">
        <v>1</v>
      </c>
      <c r="F2596" s="19">
        <v>1</v>
      </c>
    </row>
    <row r="2597" spans="1:6" x14ac:dyDescent="0.2">
      <c r="A2597" s="18">
        <v>1437932082</v>
      </c>
      <c r="B2597" s="19"/>
      <c r="C2597" s="19">
        <v>1</v>
      </c>
      <c r="D2597" s="19"/>
      <c r="E2597" s="19"/>
      <c r="F2597" s="19">
        <v>1</v>
      </c>
    </row>
    <row r="2598" spans="1:6" x14ac:dyDescent="0.2">
      <c r="A2598" s="18">
        <v>1437950991</v>
      </c>
      <c r="B2598" s="19"/>
      <c r="C2598" s="19"/>
      <c r="D2598" s="19"/>
      <c r="E2598" s="19">
        <v>1</v>
      </c>
      <c r="F2598" s="19">
        <v>1</v>
      </c>
    </row>
    <row r="2599" spans="1:6" x14ac:dyDescent="0.2">
      <c r="A2599" s="18">
        <v>1437954729</v>
      </c>
      <c r="B2599" s="19"/>
      <c r="C2599" s="19"/>
      <c r="D2599" s="19"/>
      <c r="E2599" s="19">
        <v>1</v>
      </c>
      <c r="F2599" s="19">
        <v>1</v>
      </c>
    </row>
    <row r="2600" spans="1:6" x14ac:dyDescent="0.2">
      <c r="A2600" s="18">
        <v>1438009130</v>
      </c>
      <c r="B2600" s="19"/>
      <c r="C2600" s="19">
        <v>1</v>
      </c>
      <c r="D2600" s="19"/>
      <c r="E2600" s="19"/>
      <c r="F2600" s="19">
        <v>1</v>
      </c>
    </row>
    <row r="2601" spans="1:6" x14ac:dyDescent="0.2">
      <c r="A2601" s="18">
        <v>1438042730</v>
      </c>
      <c r="B2601" s="19">
        <v>1</v>
      </c>
      <c r="C2601" s="19"/>
      <c r="D2601" s="19"/>
      <c r="E2601" s="19"/>
      <c r="F2601" s="19">
        <v>1</v>
      </c>
    </row>
    <row r="2602" spans="1:6" x14ac:dyDescent="0.2">
      <c r="A2602" s="18">
        <v>1438085273</v>
      </c>
      <c r="B2602" s="19"/>
      <c r="C2602" s="19"/>
      <c r="D2602" s="19"/>
      <c r="E2602" s="19">
        <v>1</v>
      </c>
      <c r="F2602" s="19">
        <v>1</v>
      </c>
    </row>
    <row r="2603" spans="1:6" x14ac:dyDescent="0.2">
      <c r="A2603" s="18">
        <v>1438098875</v>
      </c>
      <c r="B2603" s="19"/>
      <c r="C2603" s="19">
        <v>1</v>
      </c>
      <c r="D2603" s="19"/>
      <c r="E2603" s="19"/>
      <c r="F2603" s="19">
        <v>1</v>
      </c>
    </row>
    <row r="2604" spans="1:6" x14ac:dyDescent="0.2">
      <c r="A2604" s="18">
        <v>1438110910</v>
      </c>
      <c r="B2604" s="19"/>
      <c r="C2604" s="19"/>
      <c r="D2604" s="19"/>
      <c r="E2604" s="19">
        <v>1</v>
      </c>
      <c r="F2604" s="19">
        <v>1</v>
      </c>
    </row>
    <row r="2605" spans="1:6" x14ac:dyDescent="0.2">
      <c r="A2605" s="18">
        <v>1438188106</v>
      </c>
      <c r="B2605" s="19"/>
      <c r="C2605" s="19"/>
      <c r="D2605" s="19"/>
      <c r="E2605" s="19">
        <v>1</v>
      </c>
      <c r="F2605" s="19">
        <v>1</v>
      </c>
    </row>
    <row r="2606" spans="1:6" x14ac:dyDescent="0.2">
      <c r="A2606" s="18">
        <v>1438271624</v>
      </c>
      <c r="B2606" s="19">
        <v>1</v>
      </c>
      <c r="C2606" s="19"/>
      <c r="D2606" s="19"/>
      <c r="E2606" s="19"/>
      <c r="F2606" s="19">
        <v>1</v>
      </c>
    </row>
    <row r="2607" spans="1:6" x14ac:dyDescent="0.2">
      <c r="A2607" s="18">
        <v>1438385283</v>
      </c>
      <c r="B2607" s="19"/>
      <c r="C2607" s="19">
        <v>1</v>
      </c>
      <c r="D2607" s="19"/>
      <c r="E2607" s="19"/>
      <c r="F2607" s="19">
        <v>1</v>
      </c>
    </row>
    <row r="2608" spans="1:6" x14ac:dyDescent="0.2">
      <c r="A2608" s="18">
        <v>1438445097</v>
      </c>
      <c r="B2608" s="19"/>
      <c r="C2608" s="19">
        <v>1</v>
      </c>
      <c r="D2608" s="19"/>
      <c r="E2608" s="19"/>
      <c r="F2608" s="19">
        <v>1</v>
      </c>
    </row>
    <row r="2609" spans="1:6" x14ac:dyDescent="0.2">
      <c r="A2609" s="18">
        <v>1438459303</v>
      </c>
      <c r="B2609" s="19"/>
      <c r="C2609" s="19"/>
      <c r="D2609" s="19"/>
      <c r="E2609" s="19">
        <v>1</v>
      </c>
      <c r="F2609" s="19">
        <v>1</v>
      </c>
    </row>
    <row r="2610" spans="1:6" x14ac:dyDescent="0.2">
      <c r="A2610" s="18">
        <v>1438488227</v>
      </c>
      <c r="B2610" s="19"/>
      <c r="C2610" s="19"/>
      <c r="D2610" s="19"/>
      <c r="E2610" s="19">
        <v>1</v>
      </c>
      <c r="F2610" s="19">
        <v>1</v>
      </c>
    </row>
    <row r="2611" spans="1:6" x14ac:dyDescent="0.2">
      <c r="A2611" s="18">
        <v>1438549026</v>
      </c>
      <c r="B2611" s="19"/>
      <c r="C2611" s="19">
        <v>1</v>
      </c>
      <c r="D2611" s="19"/>
      <c r="E2611" s="19"/>
      <c r="F2611" s="19">
        <v>1</v>
      </c>
    </row>
    <row r="2612" spans="1:6" x14ac:dyDescent="0.2">
      <c r="A2612" s="18">
        <v>1438561705</v>
      </c>
      <c r="B2612" s="19"/>
      <c r="C2612" s="19"/>
      <c r="D2612" s="19"/>
      <c r="E2612" s="19">
        <v>1</v>
      </c>
      <c r="F2612" s="19">
        <v>1</v>
      </c>
    </row>
    <row r="2613" spans="1:6" x14ac:dyDescent="0.2">
      <c r="A2613" s="18">
        <v>1438575586</v>
      </c>
      <c r="B2613" s="19"/>
      <c r="C2613" s="19"/>
      <c r="D2613" s="19"/>
      <c r="E2613" s="19">
        <v>1</v>
      </c>
      <c r="F2613" s="19">
        <v>1</v>
      </c>
    </row>
    <row r="2614" spans="1:6" x14ac:dyDescent="0.2">
      <c r="A2614" s="18">
        <v>1438584447</v>
      </c>
      <c r="B2614" s="19"/>
      <c r="C2614" s="19">
        <v>1</v>
      </c>
      <c r="D2614" s="19"/>
      <c r="E2614" s="19"/>
      <c r="F2614" s="19">
        <v>1</v>
      </c>
    </row>
    <row r="2615" spans="1:6" x14ac:dyDescent="0.2">
      <c r="A2615" s="18">
        <v>1438617471</v>
      </c>
      <c r="B2615" s="19"/>
      <c r="C2615" s="19"/>
      <c r="D2615" s="19"/>
      <c r="E2615" s="19">
        <v>1</v>
      </c>
      <c r="F2615" s="19">
        <v>1</v>
      </c>
    </row>
    <row r="2616" spans="1:6" x14ac:dyDescent="0.2">
      <c r="A2616" s="18">
        <v>1438639130</v>
      </c>
      <c r="B2616" s="19"/>
      <c r="C2616" s="19"/>
      <c r="D2616" s="19"/>
      <c r="E2616" s="19">
        <v>1</v>
      </c>
      <c r="F2616" s="19">
        <v>1</v>
      </c>
    </row>
    <row r="2617" spans="1:6" x14ac:dyDescent="0.2">
      <c r="A2617" s="18">
        <v>1438642143</v>
      </c>
      <c r="B2617" s="19"/>
      <c r="C2617" s="19"/>
      <c r="D2617" s="19"/>
      <c r="E2617" s="19">
        <v>1</v>
      </c>
      <c r="F2617" s="19">
        <v>1</v>
      </c>
    </row>
    <row r="2618" spans="1:6" x14ac:dyDescent="0.2">
      <c r="A2618" s="18">
        <v>1438715077</v>
      </c>
      <c r="B2618" s="19"/>
      <c r="C2618" s="19"/>
      <c r="D2618" s="19"/>
      <c r="E2618" s="19">
        <v>1</v>
      </c>
      <c r="F2618" s="19">
        <v>1</v>
      </c>
    </row>
    <row r="2619" spans="1:6" x14ac:dyDescent="0.2">
      <c r="A2619" s="18">
        <v>1438789546</v>
      </c>
      <c r="B2619" s="19"/>
      <c r="C2619" s="19">
        <v>1</v>
      </c>
      <c r="D2619" s="19"/>
      <c r="E2619" s="19"/>
      <c r="F2619" s="19">
        <v>1</v>
      </c>
    </row>
    <row r="2620" spans="1:6" x14ac:dyDescent="0.2">
      <c r="A2620" s="18">
        <v>1438791062</v>
      </c>
      <c r="B2620" s="19"/>
      <c r="C2620" s="19"/>
      <c r="D2620" s="19"/>
      <c r="E2620" s="19">
        <v>1</v>
      </c>
      <c r="F2620" s="19">
        <v>1</v>
      </c>
    </row>
    <row r="2621" spans="1:6" x14ac:dyDescent="0.2">
      <c r="A2621" s="18">
        <v>1438801210</v>
      </c>
      <c r="B2621" s="19"/>
      <c r="C2621" s="19"/>
      <c r="D2621" s="19"/>
      <c r="E2621" s="19">
        <v>1</v>
      </c>
      <c r="F2621" s="19">
        <v>1</v>
      </c>
    </row>
    <row r="2622" spans="1:6" x14ac:dyDescent="0.2">
      <c r="A2622" s="18">
        <v>1438811418</v>
      </c>
      <c r="B2622" s="19">
        <v>1</v>
      </c>
      <c r="C2622" s="19"/>
      <c r="D2622" s="19"/>
      <c r="E2622" s="19"/>
      <c r="F2622" s="19">
        <v>1</v>
      </c>
    </row>
    <row r="2623" spans="1:6" x14ac:dyDescent="0.2">
      <c r="A2623" s="18">
        <v>1438873007</v>
      </c>
      <c r="B2623" s="19"/>
      <c r="C2623" s="19"/>
      <c r="D2623" s="19"/>
      <c r="E2623" s="19">
        <v>1</v>
      </c>
      <c r="F2623" s="19">
        <v>1</v>
      </c>
    </row>
    <row r="2624" spans="1:6" x14ac:dyDescent="0.2">
      <c r="A2624" s="18">
        <v>1438882275</v>
      </c>
      <c r="B2624" s="19"/>
      <c r="C2624" s="19"/>
      <c r="D2624" s="19"/>
      <c r="E2624" s="19">
        <v>1</v>
      </c>
      <c r="F2624" s="19">
        <v>1</v>
      </c>
    </row>
    <row r="2625" spans="1:6" x14ac:dyDescent="0.2">
      <c r="A2625" s="18">
        <v>1438915006</v>
      </c>
      <c r="B2625" s="19"/>
      <c r="C2625" s="19">
        <v>1</v>
      </c>
      <c r="D2625" s="19"/>
      <c r="E2625" s="19"/>
      <c r="F2625" s="19">
        <v>1</v>
      </c>
    </row>
    <row r="2626" spans="1:6" x14ac:dyDescent="0.2">
      <c r="A2626" s="18">
        <v>1438939673</v>
      </c>
      <c r="B2626" s="19"/>
      <c r="C2626" s="19"/>
      <c r="D2626" s="19"/>
      <c r="E2626" s="19">
        <v>1</v>
      </c>
      <c r="F2626" s="19">
        <v>1</v>
      </c>
    </row>
    <row r="2627" spans="1:6" x14ac:dyDescent="0.2">
      <c r="A2627" s="18">
        <v>1438958824</v>
      </c>
      <c r="B2627" s="19"/>
      <c r="C2627" s="19">
        <v>1</v>
      </c>
      <c r="D2627" s="19"/>
      <c r="E2627" s="19"/>
      <c r="F2627" s="19">
        <v>1</v>
      </c>
    </row>
    <row r="2628" spans="1:6" x14ac:dyDescent="0.2">
      <c r="A2628" s="18">
        <v>1438959121</v>
      </c>
      <c r="B2628" s="19">
        <v>1</v>
      </c>
      <c r="C2628" s="19"/>
      <c r="D2628" s="19"/>
      <c r="E2628" s="19"/>
      <c r="F2628" s="19">
        <v>1</v>
      </c>
    </row>
    <row r="2629" spans="1:6" x14ac:dyDescent="0.2">
      <c r="A2629" s="18">
        <v>1439000863</v>
      </c>
      <c r="B2629" s="19"/>
      <c r="C2629" s="19">
        <v>1</v>
      </c>
      <c r="D2629" s="19"/>
      <c r="E2629" s="19"/>
      <c r="F2629" s="19">
        <v>1</v>
      </c>
    </row>
    <row r="2630" spans="1:6" x14ac:dyDescent="0.2">
      <c r="A2630" s="18">
        <v>1439027275</v>
      </c>
      <c r="B2630" s="19"/>
      <c r="C2630" s="19">
        <v>1</v>
      </c>
      <c r="D2630" s="19"/>
      <c r="E2630" s="19"/>
      <c r="F2630" s="19">
        <v>1</v>
      </c>
    </row>
    <row r="2631" spans="1:6" x14ac:dyDescent="0.2">
      <c r="A2631" s="18">
        <v>1439057397</v>
      </c>
      <c r="B2631" s="19"/>
      <c r="C2631" s="19">
        <v>1</v>
      </c>
      <c r="D2631" s="19"/>
      <c r="E2631" s="19"/>
      <c r="F2631" s="19">
        <v>1</v>
      </c>
    </row>
    <row r="2632" spans="1:6" x14ac:dyDescent="0.2">
      <c r="A2632" s="18">
        <v>1439122800</v>
      </c>
      <c r="B2632" s="19"/>
      <c r="C2632" s="19"/>
      <c r="D2632" s="19"/>
      <c r="E2632" s="19">
        <v>1</v>
      </c>
      <c r="F2632" s="19">
        <v>1</v>
      </c>
    </row>
    <row r="2633" spans="1:6" x14ac:dyDescent="0.2">
      <c r="A2633" s="18">
        <v>1439126756</v>
      </c>
      <c r="B2633" s="19"/>
      <c r="C2633" s="19"/>
      <c r="D2633" s="19"/>
      <c r="E2633" s="19">
        <v>1</v>
      </c>
      <c r="F2633" s="19">
        <v>1</v>
      </c>
    </row>
    <row r="2634" spans="1:6" x14ac:dyDescent="0.2">
      <c r="A2634" s="18">
        <v>1439191869</v>
      </c>
      <c r="B2634" s="19">
        <v>1</v>
      </c>
      <c r="C2634" s="19"/>
      <c r="D2634" s="19"/>
      <c r="E2634" s="19"/>
      <c r="F2634" s="19">
        <v>1</v>
      </c>
    </row>
    <row r="2635" spans="1:6" x14ac:dyDescent="0.2">
      <c r="A2635" s="18">
        <v>1439221123</v>
      </c>
      <c r="B2635" s="19"/>
      <c r="C2635" s="19">
        <v>1</v>
      </c>
      <c r="D2635" s="19"/>
      <c r="E2635" s="19"/>
      <c r="F2635" s="19">
        <v>1</v>
      </c>
    </row>
    <row r="2636" spans="1:6" x14ac:dyDescent="0.2">
      <c r="A2636" s="18">
        <v>1439224829</v>
      </c>
      <c r="B2636" s="19"/>
      <c r="C2636" s="19">
        <v>1</v>
      </c>
      <c r="D2636" s="19"/>
      <c r="E2636" s="19"/>
      <c r="F2636" s="19">
        <v>1</v>
      </c>
    </row>
    <row r="2637" spans="1:6" x14ac:dyDescent="0.2">
      <c r="A2637" s="18">
        <v>1439245879</v>
      </c>
      <c r="B2637" s="19"/>
      <c r="C2637" s="19">
        <v>1</v>
      </c>
      <c r="D2637" s="19"/>
      <c r="E2637" s="19"/>
      <c r="F2637" s="19">
        <v>1</v>
      </c>
    </row>
    <row r="2638" spans="1:6" x14ac:dyDescent="0.2">
      <c r="A2638" s="18">
        <v>1439266161</v>
      </c>
      <c r="B2638" s="19"/>
      <c r="C2638" s="19">
        <v>1</v>
      </c>
      <c r="D2638" s="19"/>
      <c r="E2638" s="19"/>
      <c r="F2638" s="19">
        <v>1</v>
      </c>
    </row>
    <row r="2639" spans="1:6" x14ac:dyDescent="0.2">
      <c r="A2639" s="18">
        <v>1439322412</v>
      </c>
      <c r="B2639" s="19"/>
      <c r="C2639" s="19"/>
      <c r="D2639" s="19"/>
      <c r="E2639" s="19">
        <v>1</v>
      </c>
      <c r="F2639" s="19">
        <v>1</v>
      </c>
    </row>
    <row r="2640" spans="1:6" x14ac:dyDescent="0.2">
      <c r="A2640" s="18">
        <v>1439332084</v>
      </c>
      <c r="B2640" s="19"/>
      <c r="C2640" s="19"/>
      <c r="D2640" s="19"/>
      <c r="E2640" s="19">
        <v>1</v>
      </c>
      <c r="F2640" s="19">
        <v>1</v>
      </c>
    </row>
    <row r="2641" spans="1:6" x14ac:dyDescent="0.2">
      <c r="A2641" s="18">
        <v>1439341459</v>
      </c>
      <c r="B2641" s="19"/>
      <c r="C2641" s="19"/>
      <c r="D2641" s="19"/>
      <c r="E2641" s="19">
        <v>1</v>
      </c>
      <c r="F2641" s="19">
        <v>1</v>
      </c>
    </row>
    <row r="2642" spans="1:6" x14ac:dyDescent="0.2">
      <c r="A2642" s="18">
        <v>1439350707</v>
      </c>
      <c r="B2642" s="19"/>
      <c r="C2642" s="19">
        <v>1</v>
      </c>
      <c r="D2642" s="19"/>
      <c r="E2642" s="19"/>
      <c r="F2642" s="19">
        <v>1</v>
      </c>
    </row>
    <row r="2643" spans="1:6" x14ac:dyDescent="0.2">
      <c r="A2643" s="18">
        <v>1439392022</v>
      </c>
      <c r="B2643" s="19"/>
      <c r="C2643" s="19">
        <v>1</v>
      </c>
      <c r="D2643" s="19"/>
      <c r="E2643" s="19"/>
      <c r="F2643" s="19">
        <v>1</v>
      </c>
    </row>
    <row r="2644" spans="1:6" x14ac:dyDescent="0.2">
      <c r="A2644" s="18">
        <v>1439392406</v>
      </c>
      <c r="B2644" s="19"/>
      <c r="C2644" s="19"/>
      <c r="D2644" s="19"/>
      <c r="E2644" s="19">
        <v>1</v>
      </c>
      <c r="F2644" s="19">
        <v>1</v>
      </c>
    </row>
    <row r="2645" spans="1:6" x14ac:dyDescent="0.2">
      <c r="A2645" s="18">
        <v>1439494863</v>
      </c>
      <c r="B2645" s="19"/>
      <c r="C2645" s="19"/>
      <c r="D2645" s="19"/>
      <c r="E2645" s="19">
        <v>1</v>
      </c>
      <c r="F2645" s="19">
        <v>1</v>
      </c>
    </row>
    <row r="2646" spans="1:6" x14ac:dyDescent="0.2">
      <c r="A2646" s="18">
        <v>1439517413</v>
      </c>
      <c r="B2646" s="19"/>
      <c r="C2646" s="19">
        <v>1</v>
      </c>
      <c r="D2646" s="19"/>
      <c r="E2646" s="19"/>
      <c r="F2646" s="19">
        <v>1</v>
      </c>
    </row>
    <row r="2647" spans="1:6" x14ac:dyDescent="0.2">
      <c r="A2647" s="18">
        <v>1439530776</v>
      </c>
      <c r="B2647" s="19"/>
      <c r="C2647" s="19"/>
      <c r="D2647" s="19"/>
      <c r="E2647" s="19">
        <v>1</v>
      </c>
      <c r="F2647" s="19">
        <v>1</v>
      </c>
    </row>
    <row r="2648" spans="1:6" x14ac:dyDescent="0.2">
      <c r="A2648" s="18">
        <v>1439551200</v>
      </c>
      <c r="B2648" s="19"/>
      <c r="C2648" s="19"/>
      <c r="D2648" s="19"/>
      <c r="E2648" s="19">
        <v>1</v>
      </c>
      <c r="F2648" s="19">
        <v>1</v>
      </c>
    </row>
    <row r="2649" spans="1:6" x14ac:dyDescent="0.2">
      <c r="A2649" s="18">
        <v>1439560393</v>
      </c>
      <c r="B2649" s="19"/>
      <c r="C2649" s="19">
        <v>1</v>
      </c>
      <c r="D2649" s="19"/>
      <c r="E2649" s="19"/>
      <c r="F2649" s="19">
        <v>1</v>
      </c>
    </row>
    <row r="2650" spans="1:6" x14ac:dyDescent="0.2">
      <c r="A2650" s="18">
        <v>1439567660</v>
      </c>
      <c r="B2650" s="19"/>
      <c r="C2650" s="19"/>
      <c r="D2650" s="19"/>
      <c r="E2650" s="19">
        <v>1</v>
      </c>
      <c r="F2650" s="19">
        <v>1</v>
      </c>
    </row>
    <row r="2651" spans="1:6" x14ac:dyDescent="0.2">
      <c r="A2651" s="18">
        <v>1439665677</v>
      </c>
      <c r="B2651" s="19">
        <v>1</v>
      </c>
      <c r="C2651" s="19"/>
      <c r="D2651" s="19"/>
      <c r="E2651" s="19"/>
      <c r="F2651" s="19">
        <v>1</v>
      </c>
    </row>
    <row r="2652" spans="1:6" x14ac:dyDescent="0.2">
      <c r="A2652" s="18">
        <v>1439696174</v>
      </c>
      <c r="B2652" s="19"/>
      <c r="C2652" s="19">
        <v>1</v>
      </c>
      <c r="D2652" s="19"/>
      <c r="E2652" s="19"/>
      <c r="F2652" s="19">
        <v>1</v>
      </c>
    </row>
    <row r="2653" spans="1:6" x14ac:dyDescent="0.2">
      <c r="A2653" s="18">
        <v>1439743900</v>
      </c>
      <c r="B2653" s="19"/>
      <c r="C2653" s="19"/>
      <c r="D2653" s="19"/>
      <c r="E2653" s="19">
        <v>1</v>
      </c>
      <c r="F2653" s="19">
        <v>1</v>
      </c>
    </row>
    <row r="2654" spans="1:6" x14ac:dyDescent="0.2">
      <c r="A2654" s="18">
        <v>1439800904</v>
      </c>
      <c r="B2654" s="19"/>
      <c r="C2654" s="19">
        <v>1</v>
      </c>
      <c r="D2654" s="19"/>
      <c r="E2654" s="19"/>
      <c r="F2654" s="19">
        <v>1</v>
      </c>
    </row>
    <row r="2655" spans="1:6" x14ac:dyDescent="0.2">
      <c r="A2655" s="18">
        <v>1439827639</v>
      </c>
      <c r="B2655" s="19"/>
      <c r="C2655" s="19">
        <v>1</v>
      </c>
      <c r="D2655" s="19"/>
      <c r="E2655" s="19"/>
      <c r="F2655" s="19">
        <v>1</v>
      </c>
    </row>
    <row r="2656" spans="1:6" x14ac:dyDescent="0.2">
      <c r="A2656" s="18">
        <v>1439833412</v>
      </c>
      <c r="B2656" s="19"/>
      <c r="C2656" s="19"/>
      <c r="D2656" s="19"/>
      <c r="E2656" s="19">
        <v>1</v>
      </c>
      <c r="F2656" s="19">
        <v>1</v>
      </c>
    </row>
    <row r="2657" spans="1:6" x14ac:dyDescent="0.2">
      <c r="A2657" s="18">
        <v>1439834171</v>
      </c>
      <c r="B2657" s="19"/>
      <c r="C2657" s="19"/>
      <c r="D2657" s="19"/>
      <c r="E2657" s="19">
        <v>1</v>
      </c>
      <c r="F2657" s="19">
        <v>1</v>
      </c>
    </row>
    <row r="2658" spans="1:6" x14ac:dyDescent="0.2">
      <c r="A2658" s="18">
        <v>1439835595</v>
      </c>
      <c r="B2658" s="19"/>
      <c r="C2658" s="19"/>
      <c r="D2658" s="19"/>
      <c r="E2658" s="19">
        <v>1</v>
      </c>
      <c r="F2658" s="19">
        <v>1</v>
      </c>
    </row>
    <row r="2659" spans="1:6" x14ac:dyDescent="0.2">
      <c r="A2659" s="18">
        <v>1439865112</v>
      </c>
      <c r="B2659" s="19">
        <v>1</v>
      </c>
      <c r="C2659" s="19"/>
      <c r="D2659" s="19"/>
      <c r="E2659" s="19"/>
      <c r="F2659" s="19">
        <v>1</v>
      </c>
    </row>
    <row r="2660" spans="1:6" x14ac:dyDescent="0.2">
      <c r="A2660" s="18">
        <v>1439907640</v>
      </c>
      <c r="B2660" s="19"/>
      <c r="C2660" s="19"/>
      <c r="D2660" s="19"/>
      <c r="E2660" s="19">
        <v>1</v>
      </c>
      <c r="F2660" s="19">
        <v>1</v>
      </c>
    </row>
    <row r="2661" spans="1:6" x14ac:dyDescent="0.2">
      <c r="A2661" s="18">
        <v>1439909991</v>
      </c>
      <c r="B2661" s="19"/>
      <c r="C2661" s="19"/>
      <c r="D2661" s="19"/>
      <c r="E2661" s="19">
        <v>1</v>
      </c>
      <c r="F2661" s="19">
        <v>1</v>
      </c>
    </row>
    <row r="2662" spans="1:6" x14ac:dyDescent="0.2">
      <c r="A2662" s="18">
        <v>1439924246</v>
      </c>
      <c r="B2662" s="19"/>
      <c r="C2662" s="19"/>
      <c r="D2662" s="19"/>
      <c r="E2662" s="19">
        <v>1</v>
      </c>
      <c r="F2662" s="19">
        <v>1</v>
      </c>
    </row>
    <row r="2663" spans="1:6" x14ac:dyDescent="0.2">
      <c r="A2663" s="18">
        <v>1439952550</v>
      </c>
      <c r="B2663" s="19"/>
      <c r="C2663" s="19">
        <v>1</v>
      </c>
      <c r="D2663" s="19"/>
      <c r="E2663" s="19"/>
      <c r="F2663" s="19">
        <v>1</v>
      </c>
    </row>
    <row r="2664" spans="1:6" x14ac:dyDescent="0.2">
      <c r="A2664" s="18">
        <v>1440008439</v>
      </c>
      <c r="B2664" s="19"/>
      <c r="C2664" s="19"/>
      <c r="D2664" s="19"/>
      <c r="E2664" s="19">
        <v>1</v>
      </c>
      <c r="F2664" s="19">
        <v>1</v>
      </c>
    </row>
    <row r="2665" spans="1:6" x14ac:dyDescent="0.2">
      <c r="A2665" s="18">
        <v>1440042617</v>
      </c>
      <c r="B2665" s="19"/>
      <c r="C2665" s="19">
        <v>1</v>
      </c>
      <c r="D2665" s="19"/>
      <c r="E2665" s="19"/>
      <c r="F2665" s="19">
        <v>1</v>
      </c>
    </row>
    <row r="2666" spans="1:6" x14ac:dyDescent="0.2">
      <c r="A2666" s="18">
        <v>1440052651</v>
      </c>
      <c r="B2666" s="19"/>
      <c r="C2666" s="19">
        <v>1</v>
      </c>
      <c r="D2666" s="19"/>
      <c r="E2666" s="19"/>
      <c r="F2666" s="19">
        <v>1</v>
      </c>
    </row>
    <row r="2667" spans="1:6" x14ac:dyDescent="0.2">
      <c r="A2667" s="18">
        <v>1440082649</v>
      </c>
      <c r="B2667" s="19"/>
      <c r="C2667" s="19"/>
      <c r="D2667" s="19"/>
      <c r="E2667" s="19">
        <v>1</v>
      </c>
      <c r="F2667" s="19">
        <v>1</v>
      </c>
    </row>
    <row r="2668" spans="1:6" x14ac:dyDescent="0.2">
      <c r="A2668" s="18">
        <v>1440116616</v>
      </c>
      <c r="B2668" s="19">
        <v>1</v>
      </c>
      <c r="C2668" s="19"/>
      <c r="D2668" s="19"/>
      <c r="E2668" s="19"/>
      <c r="F2668" s="19">
        <v>1</v>
      </c>
    </row>
    <row r="2669" spans="1:6" x14ac:dyDescent="0.2">
      <c r="A2669" s="18">
        <v>1440130891</v>
      </c>
      <c r="B2669" s="19"/>
      <c r="C2669" s="19">
        <v>1</v>
      </c>
      <c r="D2669" s="19"/>
      <c r="E2669" s="19"/>
      <c r="F2669" s="19">
        <v>1</v>
      </c>
    </row>
    <row r="2670" spans="1:6" x14ac:dyDescent="0.2">
      <c r="A2670" s="18">
        <v>1440203579</v>
      </c>
      <c r="B2670" s="19">
        <v>1</v>
      </c>
      <c r="C2670" s="19"/>
      <c r="D2670" s="19"/>
      <c r="E2670" s="19"/>
      <c r="F2670" s="19">
        <v>1</v>
      </c>
    </row>
    <row r="2671" spans="1:6" x14ac:dyDescent="0.2">
      <c r="A2671" s="18">
        <v>1440213076</v>
      </c>
      <c r="B2671" s="19"/>
      <c r="C2671" s="19"/>
      <c r="D2671" s="19"/>
      <c r="E2671" s="19">
        <v>1</v>
      </c>
      <c r="F2671" s="19">
        <v>1</v>
      </c>
    </row>
    <row r="2672" spans="1:6" x14ac:dyDescent="0.2">
      <c r="A2672" s="18">
        <v>1440264381</v>
      </c>
      <c r="B2672" s="19"/>
      <c r="C2672" s="19">
        <v>1</v>
      </c>
      <c r="D2672" s="19"/>
      <c r="E2672" s="19"/>
      <c r="F2672" s="19">
        <v>1</v>
      </c>
    </row>
    <row r="2673" spans="1:6" x14ac:dyDescent="0.2">
      <c r="A2673" s="18">
        <v>1440326138</v>
      </c>
      <c r="B2673" s="19"/>
      <c r="C2673" s="19">
        <v>1</v>
      </c>
      <c r="D2673" s="19"/>
      <c r="E2673" s="19"/>
      <c r="F2673" s="19">
        <v>1</v>
      </c>
    </row>
    <row r="2674" spans="1:6" x14ac:dyDescent="0.2">
      <c r="A2674" s="18">
        <v>1440337593</v>
      </c>
      <c r="B2674" s="19">
        <v>1</v>
      </c>
      <c r="C2674" s="19"/>
      <c r="D2674" s="19"/>
      <c r="E2674" s="19"/>
      <c r="F2674" s="19">
        <v>1</v>
      </c>
    </row>
    <row r="2675" spans="1:6" x14ac:dyDescent="0.2">
      <c r="A2675" s="18">
        <v>1440370768</v>
      </c>
      <c r="B2675" s="19"/>
      <c r="C2675" s="19"/>
      <c r="D2675" s="19"/>
      <c r="E2675" s="19">
        <v>1</v>
      </c>
      <c r="F2675" s="19">
        <v>1</v>
      </c>
    </row>
    <row r="2676" spans="1:6" x14ac:dyDescent="0.2">
      <c r="A2676" s="18">
        <v>1440447001</v>
      </c>
      <c r="B2676" s="19"/>
      <c r="C2676" s="19">
        <v>1</v>
      </c>
      <c r="D2676" s="19"/>
      <c r="E2676" s="19"/>
      <c r="F2676" s="19">
        <v>1</v>
      </c>
    </row>
    <row r="2677" spans="1:6" x14ac:dyDescent="0.2">
      <c r="A2677" s="18">
        <v>1440448059</v>
      </c>
      <c r="B2677" s="19"/>
      <c r="C2677" s="19"/>
      <c r="D2677" s="19"/>
      <c r="E2677" s="19">
        <v>1</v>
      </c>
      <c r="F2677" s="19">
        <v>1</v>
      </c>
    </row>
    <row r="2678" spans="1:6" x14ac:dyDescent="0.2">
      <c r="A2678" s="18">
        <v>1440448464</v>
      </c>
      <c r="B2678" s="19"/>
      <c r="C2678" s="19">
        <v>1</v>
      </c>
      <c r="D2678" s="19"/>
      <c r="E2678" s="19"/>
      <c r="F2678" s="19">
        <v>1</v>
      </c>
    </row>
    <row r="2679" spans="1:6" x14ac:dyDescent="0.2">
      <c r="A2679" s="18">
        <v>1440497876</v>
      </c>
      <c r="B2679" s="19"/>
      <c r="C2679" s="19">
        <v>1</v>
      </c>
      <c r="D2679" s="19"/>
      <c r="E2679" s="19"/>
      <c r="F2679" s="19">
        <v>1</v>
      </c>
    </row>
    <row r="2680" spans="1:6" x14ac:dyDescent="0.2">
      <c r="A2680" s="18">
        <v>1440513832</v>
      </c>
      <c r="B2680" s="19"/>
      <c r="C2680" s="19">
        <v>1</v>
      </c>
      <c r="D2680" s="19"/>
      <c r="E2680" s="19"/>
      <c r="F2680" s="19">
        <v>1</v>
      </c>
    </row>
    <row r="2681" spans="1:6" x14ac:dyDescent="0.2">
      <c r="A2681" s="18">
        <v>1440529765</v>
      </c>
      <c r="B2681" s="19"/>
      <c r="C2681" s="19">
        <v>1</v>
      </c>
      <c r="D2681" s="19"/>
      <c r="E2681" s="19"/>
      <c r="F2681" s="19">
        <v>1</v>
      </c>
    </row>
    <row r="2682" spans="1:6" x14ac:dyDescent="0.2">
      <c r="A2682" s="18">
        <v>1440535082</v>
      </c>
      <c r="B2682" s="19"/>
      <c r="C2682" s="19"/>
      <c r="D2682" s="19"/>
      <c r="E2682" s="19">
        <v>1</v>
      </c>
      <c r="F2682" s="19">
        <v>1</v>
      </c>
    </row>
    <row r="2683" spans="1:6" x14ac:dyDescent="0.2">
      <c r="A2683" s="18">
        <v>1440557759</v>
      </c>
      <c r="B2683" s="19">
        <v>1</v>
      </c>
      <c r="C2683" s="19"/>
      <c r="D2683" s="19"/>
      <c r="E2683" s="19"/>
      <c r="F2683" s="19">
        <v>1</v>
      </c>
    </row>
    <row r="2684" spans="1:6" x14ac:dyDescent="0.2">
      <c r="A2684" s="18">
        <v>1440632622</v>
      </c>
      <c r="B2684" s="19"/>
      <c r="C2684" s="19">
        <v>1</v>
      </c>
      <c r="D2684" s="19"/>
      <c r="E2684" s="19"/>
      <c r="F2684" s="19">
        <v>1</v>
      </c>
    </row>
    <row r="2685" spans="1:6" x14ac:dyDescent="0.2">
      <c r="A2685" s="18">
        <v>1440650021</v>
      </c>
      <c r="B2685" s="19"/>
      <c r="C2685" s="19"/>
      <c r="D2685" s="19"/>
      <c r="E2685" s="19">
        <v>1</v>
      </c>
      <c r="F2685" s="19">
        <v>1</v>
      </c>
    </row>
    <row r="2686" spans="1:6" x14ac:dyDescent="0.2">
      <c r="A2686" s="18">
        <v>1440687623</v>
      </c>
      <c r="B2686" s="19"/>
      <c r="C2686" s="19"/>
      <c r="D2686" s="19"/>
      <c r="E2686" s="19">
        <v>1</v>
      </c>
      <c r="F2686" s="19">
        <v>1</v>
      </c>
    </row>
    <row r="2687" spans="1:6" x14ac:dyDescent="0.2">
      <c r="A2687" s="18">
        <v>1440701890</v>
      </c>
      <c r="B2687" s="19"/>
      <c r="C2687" s="19">
        <v>1</v>
      </c>
      <c r="D2687" s="19"/>
      <c r="E2687" s="19"/>
      <c r="F2687" s="19">
        <v>1</v>
      </c>
    </row>
    <row r="2688" spans="1:6" x14ac:dyDescent="0.2">
      <c r="A2688" s="18">
        <v>1440716654</v>
      </c>
      <c r="B2688" s="19"/>
      <c r="C2688" s="19">
        <v>1</v>
      </c>
      <c r="D2688" s="19"/>
      <c r="E2688" s="19"/>
      <c r="F2688" s="19">
        <v>1</v>
      </c>
    </row>
    <row r="2689" spans="1:6" x14ac:dyDescent="0.2">
      <c r="A2689" s="18">
        <v>1440787104</v>
      </c>
      <c r="B2689" s="19"/>
      <c r="C2689" s="19">
        <v>1</v>
      </c>
      <c r="D2689" s="19"/>
      <c r="E2689" s="19"/>
      <c r="F2689" s="19">
        <v>1</v>
      </c>
    </row>
    <row r="2690" spans="1:6" x14ac:dyDescent="0.2">
      <c r="A2690" s="18">
        <v>1440807846</v>
      </c>
      <c r="B2690" s="19"/>
      <c r="C2690" s="19">
        <v>1</v>
      </c>
      <c r="D2690" s="19"/>
      <c r="E2690" s="19"/>
      <c r="F2690" s="19">
        <v>1</v>
      </c>
    </row>
    <row r="2691" spans="1:6" x14ac:dyDescent="0.2">
      <c r="A2691" s="18">
        <v>1440826647</v>
      </c>
      <c r="B2691" s="19"/>
      <c r="C2691" s="19">
        <v>1</v>
      </c>
      <c r="D2691" s="19"/>
      <c r="E2691" s="19"/>
      <c r="F2691" s="19">
        <v>1</v>
      </c>
    </row>
    <row r="2692" spans="1:6" x14ac:dyDescent="0.2">
      <c r="A2692" s="18">
        <v>1440830134</v>
      </c>
      <c r="B2692" s="19"/>
      <c r="C2692" s="19">
        <v>1</v>
      </c>
      <c r="D2692" s="19"/>
      <c r="E2692" s="19"/>
      <c r="F2692" s="19">
        <v>1</v>
      </c>
    </row>
    <row r="2693" spans="1:6" x14ac:dyDescent="0.2">
      <c r="A2693" s="18">
        <v>1440961053</v>
      </c>
      <c r="B2693" s="19"/>
      <c r="C2693" s="19">
        <v>1</v>
      </c>
      <c r="D2693" s="19"/>
      <c r="E2693" s="19"/>
      <c r="F2693" s="19">
        <v>1</v>
      </c>
    </row>
    <row r="2694" spans="1:6" x14ac:dyDescent="0.2">
      <c r="A2694" s="18">
        <v>1440969159</v>
      </c>
      <c r="B2694" s="19"/>
      <c r="C2694" s="19">
        <v>1</v>
      </c>
      <c r="D2694" s="19"/>
      <c r="E2694" s="19"/>
      <c r="F2694" s="19">
        <v>1</v>
      </c>
    </row>
    <row r="2695" spans="1:6" x14ac:dyDescent="0.2">
      <c r="A2695" s="18">
        <v>1441022120</v>
      </c>
      <c r="B2695" s="19">
        <v>1</v>
      </c>
      <c r="C2695" s="19"/>
      <c r="D2695" s="19"/>
      <c r="E2695" s="19"/>
      <c r="F2695" s="19">
        <v>1</v>
      </c>
    </row>
    <row r="2696" spans="1:6" x14ac:dyDescent="0.2">
      <c r="A2696" s="18">
        <v>1441032457</v>
      </c>
      <c r="B2696" s="19"/>
      <c r="C2696" s="19"/>
      <c r="D2696" s="19"/>
      <c r="E2696" s="19">
        <v>1</v>
      </c>
      <c r="F2696" s="19">
        <v>1</v>
      </c>
    </row>
    <row r="2697" spans="1:6" x14ac:dyDescent="0.2">
      <c r="A2697" s="18">
        <v>1441048658</v>
      </c>
      <c r="B2697" s="19"/>
      <c r="C2697" s="19">
        <v>1</v>
      </c>
      <c r="D2697" s="19"/>
      <c r="E2697" s="19"/>
      <c r="F2697" s="19">
        <v>1</v>
      </c>
    </row>
    <row r="2698" spans="1:6" x14ac:dyDescent="0.2">
      <c r="A2698" s="18">
        <v>1441111892</v>
      </c>
      <c r="B2698" s="19"/>
      <c r="C2698" s="19">
        <v>1</v>
      </c>
      <c r="D2698" s="19"/>
      <c r="E2698" s="19"/>
      <c r="F2698" s="19">
        <v>1</v>
      </c>
    </row>
    <row r="2699" spans="1:6" x14ac:dyDescent="0.2">
      <c r="A2699" s="18">
        <v>1441119774</v>
      </c>
      <c r="B2699" s="19"/>
      <c r="C2699" s="19">
        <v>1</v>
      </c>
      <c r="D2699" s="19"/>
      <c r="E2699" s="19"/>
      <c r="F2699" s="19">
        <v>1</v>
      </c>
    </row>
    <row r="2700" spans="1:6" x14ac:dyDescent="0.2">
      <c r="A2700" s="18">
        <v>1441120222</v>
      </c>
      <c r="B2700" s="19"/>
      <c r="C2700" s="19">
        <v>1</v>
      </c>
      <c r="D2700" s="19"/>
      <c r="E2700" s="19"/>
      <c r="F2700" s="19">
        <v>1</v>
      </c>
    </row>
    <row r="2701" spans="1:6" x14ac:dyDescent="0.2">
      <c r="A2701" s="18">
        <v>1441120910</v>
      </c>
      <c r="B2701" s="19"/>
      <c r="C2701" s="19"/>
      <c r="D2701" s="19"/>
      <c r="E2701" s="19">
        <v>1</v>
      </c>
      <c r="F2701" s="19">
        <v>1</v>
      </c>
    </row>
    <row r="2702" spans="1:6" x14ac:dyDescent="0.2">
      <c r="A2702" s="18">
        <v>1441125886</v>
      </c>
      <c r="B2702" s="19"/>
      <c r="C2702" s="19"/>
      <c r="D2702" s="19"/>
      <c r="E2702" s="19">
        <v>1</v>
      </c>
      <c r="F2702" s="19">
        <v>1</v>
      </c>
    </row>
    <row r="2703" spans="1:6" x14ac:dyDescent="0.2">
      <c r="A2703" s="18">
        <v>1441128131</v>
      </c>
      <c r="B2703" s="19"/>
      <c r="C2703" s="19">
        <v>1</v>
      </c>
      <c r="D2703" s="19"/>
      <c r="E2703" s="19"/>
      <c r="F2703" s="19">
        <v>1</v>
      </c>
    </row>
    <row r="2704" spans="1:6" x14ac:dyDescent="0.2">
      <c r="A2704" s="18">
        <v>1441134142</v>
      </c>
      <c r="B2704" s="19">
        <v>1</v>
      </c>
      <c r="C2704" s="19"/>
      <c r="D2704" s="19"/>
      <c r="E2704" s="19"/>
      <c r="F2704" s="19">
        <v>1</v>
      </c>
    </row>
    <row r="2705" spans="1:6" x14ac:dyDescent="0.2">
      <c r="A2705" s="18">
        <v>1441143397</v>
      </c>
      <c r="B2705" s="19"/>
      <c r="C2705" s="19"/>
      <c r="D2705" s="19"/>
      <c r="E2705" s="19">
        <v>1</v>
      </c>
      <c r="F2705" s="19">
        <v>1</v>
      </c>
    </row>
    <row r="2706" spans="1:6" x14ac:dyDescent="0.2">
      <c r="A2706" s="18">
        <v>1441146356</v>
      </c>
      <c r="B2706" s="19">
        <v>1</v>
      </c>
      <c r="C2706" s="19"/>
      <c r="D2706" s="19"/>
      <c r="E2706" s="19"/>
      <c r="F2706" s="19">
        <v>1</v>
      </c>
    </row>
    <row r="2707" spans="1:6" x14ac:dyDescent="0.2">
      <c r="A2707" s="18">
        <v>1441157592</v>
      </c>
      <c r="B2707" s="19"/>
      <c r="C2707" s="19">
        <v>1</v>
      </c>
      <c r="D2707" s="19"/>
      <c r="E2707" s="19"/>
      <c r="F2707" s="19">
        <v>1</v>
      </c>
    </row>
    <row r="2708" spans="1:6" x14ac:dyDescent="0.2">
      <c r="A2708" s="18">
        <v>1441209715</v>
      </c>
      <c r="B2708" s="19"/>
      <c r="C2708" s="19">
        <v>1</v>
      </c>
      <c r="D2708" s="19"/>
      <c r="E2708" s="19"/>
      <c r="F2708" s="19">
        <v>1</v>
      </c>
    </row>
    <row r="2709" spans="1:6" x14ac:dyDescent="0.2">
      <c r="A2709" s="18">
        <v>1441290086</v>
      </c>
      <c r="B2709" s="19"/>
      <c r="C2709" s="19"/>
      <c r="D2709" s="19"/>
      <c r="E2709" s="19">
        <v>1</v>
      </c>
      <c r="F2709" s="19">
        <v>1</v>
      </c>
    </row>
    <row r="2710" spans="1:6" x14ac:dyDescent="0.2">
      <c r="A2710" s="18">
        <v>1441297645</v>
      </c>
      <c r="B2710" s="19"/>
      <c r="C2710" s="19">
        <v>1</v>
      </c>
      <c r="D2710" s="19"/>
      <c r="E2710" s="19"/>
      <c r="F2710" s="19">
        <v>1</v>
      </c>
    </row>
    <row r="2711" spans="1:6" x14ac:dyDescent="0.2">
      <c r="A2711" s="18">
        <v>1441339242</v>
      </c>
      <c r="B2711" s="19"/>
      <c r="C2711" s="19"/>
      <c r="D2711" s="19"/>
      <c r="E2711" s="19">
        <v>1</v>
      </c>
      <c r="F2711" s="19">
        <v>1</v>
      </c>
    </row>
    <row r="2712" spans="1:6" x14ac:dyDescent="0.2">
      <c r="A2712" s="18">
        <v>1441435186</v>
      </c>
      <c r="B2712" s="19"/>
      <c r="C2712" s="19">
        <v>1</v>
      </c>
      <c r="D2712" s="19"/>
      <c r="E2712" s="19"/>
      <c r="F2712" s="19">
        <v>1</v>
      </c>
    </row>
    <row r="2713" spans="1:6" x14ac:dyDescent="0.2">
      <c r="A2713" s="18">
        <v>1441452184</v>
      </c>
      <c r="B2713" s="19"/>
      <c r="C2713" s="19"/>
      <c r="D2713" s="19"/>
      <c r="E2713" s="19">
        <v>1</v>
      </c>
      <c r="F2713" s="19">
        <v>1</v>
      </c>
    </row>
    <row r="2714" spans="1:6" x14ac:dyDescent="0.2">
      <c r="A2714" s="18">
        <v>1441479361</v>
      </c>
      <c r="B2714" s="19"/>
      <c r="C2714" s="19"/>
      <c r="D2714" s="19"/>
      <c r="E2714" s="19">
        <v>1</v>
      </c>
      <c r="F2714" s="19">
        <v>1</v>
      </c>
    </row>
    <row r="2715" spans="1:6" x14ac:dyDescent="0.2">
      <c r="A2715" s="18">
        <v>1441552305</v>
      </c>
      <c r="B2715" s="19"/>
      <c r="C2715" s="19">
        <v>1</v>
      </c>
      <c r="D2715" s="19"/>
      <c r="E2715" s="19"/>
      <c r="F2715" s="19">
        <v>1</v>
      </c>
    </row>
    <row r="2716" spans="1:6" x14ac:dyDescent="0.2">
      <c r="A2716" s="18">
        <v>1441557047</v>
      </c>
      <c r="B2716" s="19"/>
      <c r="C2716" s="19"/>
      <c r="D2716" s="19"/>
      <c r="E2716" s="19">
        <v>1</v>
      </c>
      <c r="F2716" s="19">
        <v>1</v>
      </c>
    </row>
    <row r="2717" spans="1:6" x14ac:dyDescent="0.2">
      <c r="A2717" s="18">
        <v>1441577825</v>
      </c>
      <c r="B2717" s="19"/>
      <c r="C2717" s="19"/>
      <c r="D2717" s="19"/>
      <c r="E2717" s="19">
        <v>1</v>
      </c>
      <c r="F2717" s="19">
        <v>1</v>
      </c>
    </row>
    <row r="2718" spans="1:6" x14ac:dyDescent="0.2">
      <c r="A2718" s="18">
        <v>1441606869</v>
      </c>
      <c r="B2718" s="19"/>
      <c r="C2718" s="19"/>
      <c r="D2718" s="19"/>
      <c r="E2718" s="19">
        <v>1</v>
      </c>
      <c r="F2718" s="19">
        <v>1</v>
      </c>
    </row>
    <row r="2719" spans="1:6" x14ac:dyDescent="0.2">
      <c r="A2719" s="18">
        <v>1441699193</v>
      </c>
      <c r="B2719" s="19"/>
      <c r="C2719" s="19"/>
      <c r="D2719" s="19"/>
      <c r="E2719" s="19">
        <v>1</v>
      </c>
      <c r="F2719" s="19">
        <v>1</v>
      </c>
    </row>
    <row r="2720" spans="1:6" x14ac:dyDescent="0.2">
      <c r="A2720" s="18">
        <v>1441723912</v>
      </c>
      <c r="B2720" s="19"/>
      <c r="C2720" s="19">
        <v>1</v>
      </c>
      <c r="D2720" s="19"/>
      <c r="E2720" s="19"/>
      <c r="F2720" s="19">
        <v>1</v>
      </c>
    </row>
    <row r="2721" spans="1:6" x14ac:dyDescent="0.2">
      <c r="A2721" s="18">
        <v>1441730535</v>
      </c>
      <c r="B2721" s="19">
        <v>1</v>
      </c>
      <c r="C2721" s="19"/>
      <c r="D2721" s="19"/>
      <c r="E2721" s="19"/>
      <c r="F2721" s="19">
        <v>1</v>
      </c>
    </row>
    <row r="2722" spans="1:6" x14ac:dyDescent="0.2">
      <c r="A2722" s="18">
        <v>1441738821</v>
      </c>
      <c r="B2722" s="19">
        <v>1</v>
      </c>
      <c r="C2722" s="19"/>
      <c r="D2722" s="19"/>
      <c r="E2722" s="19"/>
      <c r="F2722" s="19">
        <v>1</v>
      </c>
    </row>
    <row r="2723" spans="1:6" x14ac:dyDescent="0.2">
      <c r="A2723" s="18">
        <v>1441750564</v>
      </c>
      <c r="B2723" s="19"/>
      <c r="C2723" s="19">
        <v>1</v>
      </c>
      <c r="D2723" s="19"/>
      <c r="E2723" s="19"/>
      <c r="F2723" s="19">
        <v>1</v>
      </c>
    </row>
    <row r="2724" spans="1:6" x14ac:dyDescent="0.2">
      <c r="A2724" s="18">
        <v>1441790658</v>
      </c>
      <c r="B2724" s="19"/>
      <c r="C2724" s="19"/>
      <c r="D2724" s="19"/>
      <c r="E2724" s="19">
        <v>1</v>
      </c>
      <c r="F2724" s="19">
        <v>1</v>
      </c>
    </row>
    <row r="2725" spans="1:6" x14ac:dyDescent="0.2">
      <c r="A2725" s="18">
        <v>1441822828</v>
      </c>
      <c r="B2725" s="19"/>
      <c r="C2725" s="19"/>
      <c r="D2725" s="19"/>
      <c r="E2725" s="19">
        <v>1</v>
      </c>
      <c r="F2725" s="19">
        <v>1</v>
      </c>
    </row>
    <row r="2726" spans="1:6" x14ac:dyDescent="0.2">
      <c r="A2726" s="18">
        <v>1441841886</v>
      </c>
      <c r="B2726" s="19"/>
      <c r="C2726" s="19">
        <v>1</v>
      </c>
      <c r="D2726" s="19"/>
      <c r="E2726" s="19"/>
      <c r="F2726" s="19">
        <v>1</v>
      </c>
    </row>
    <row r="2727" spans="1:6" x14ac:dyDescent="0.2">
      <c r="A2727" s="18">
        <v>1441844493</v>
      </c>
      <c r="B2727" s="19"/>
      <c r="C2727" s="19">
        <v>1</v>
      </c>
      <c r="D2727" s="19"/>
      <c r="E2727" s="19"/>
      <c r="F2727" s="19">
        <v>1</v>
      </c>
    </row>
    <row r="2728" spans="1:6" x14ac:dyDescent="0.2">
      <c r="A2728" s="18">
        <v>1441894248</v>
      </c>
      <c r="B2728" s="19"/>
      <c r="C2728" s="19">
        <v>1</v>
      </c>
      <c r="D2728" s="19"/>
      <c r="E2728" s="19"/>
      <c r="F2728" s="19">
        <v>1</v>
      </c>
    </row>
    <row r="2729" spans="1:6" x14ac:dyDescent="0.2">
      <c r="A2729" s="18">
        <v>1441919468</v>
      </c>
      <c r="B2729" s="19">
        <v>1</v>
      </c>
      <c r="C2729" s="19"/>
      <c r="D2729" s="19"/>
      <c r="E2729" s="19"/>
      <c r="F2729" s="19">
        <v>1</v>
      </c>
    </row>
    <row r="2730" spans="1:6" x14ac:dyDescent="0.2">
      <c r="A2730" s="18">
        <v>1441955269</v>
      </c>
      <c r="B2730" s="19"/>
      <c r="C2730" s="19">
        <v>1</v>
      </c>
      <c r="D2730" s="19"/>
      <c r="E2730" s="19"/>
      <c r="F2730" s="19">
        <v>1</v>
      </c>
    </row>
    <row r="2731" spans="1:6" x14ac:dyDescent="0.2">
      <c r="A2731" s="18">
        <v>1441985458</v>
      </c>
      <c r="B2731" s="19"/>
      <c r="C2731" s="19">
        <v>1</v>
      </c>
      <c r="D2731" s="19"/>
      <c r="E2731" s="19"/>
      <c r="F2731" s="19">
        <v>1</v>
      </c>
    </row>
    <row r="2732" spans="1:6" x14ac:dyDescent="0.2">
      <c r="A2732" s="18">
        <v>1441997020</v>
      </c>
      <c r="B2732" s="19"/>
      <c r="C2732" s="19">
        <v>1</v>
      </c>
      <c r="D2732" s="19"/>
      <c r="E2732" s="19"/>
      <c r="F2732" s="19">
        <v>1</v>
      </c>
    </row>
    <row r="2733" spans="1:6" x14ac:dyDescent="0.2">
      <c r="A2733" s="18">
        <v>1442062898</v>
      </c>
      <c r="B2733" s="19"/>
      <c r="C2733" s="19">
        <v>1</v>
      </c>
      <c r="D2733" s="19"/>
      <c r="E2733" s="19"/>
      <c r="F2733" s="19">
        <v>1</v>
      </c>
    </row>
    <row r="2734" spans="1:6" x14ac:dyDescent="0.2">
      <c r="A2734" s="18">
        <v>1442148089</v>
      </c>
      <c r="B2734" s="19">
        <v>1</v>
      </c>
      <c r="C2734" s="19"/>
      <c r="D2734" s="19"/>
      <c r="E2734" s="19"/>
      <c r="F2734" s="19">
        <v>1</v>
      </c>
    </row>
    <row r="2735" spans="1:6" x14ac:dyDescent="0.2">
      <c r="A2735" s="18">
        <v>1442232021</v>
      </c>
      <c r="B2735" s="19"/>
      <c r="C2735" s="19"/>
      <c r="D2735" s="19"/>
      <c r="E2735" s="19">
        <v>1</v>
      </c>
      <c r="F2735" s="19">
        <v>1</v>
      </c>
    </row>
    <row r="2736" spans="1:6" x14ac:dyDescent="0.2">
      <c r="A2736" s="18">
        <v>1442243484</v>
      </c>
      <c r="B2736" s="19"/>
      <c r="C2736" s="19">
        <v>1</v>
      </c>
      <c r="D2736" s="19"/>
      <c r="E2736" s="19"/>
      <c r="F2736" s="19">
        <v>1</v>
      </c>
    </row>
    <row r="2737" spans="1:6" x14ac:dyDescent="0.2">
      <c r="A2737" s="18">
        <v>1442268063</v>
      </c>
      <c r="B2737" s="19"/>
      <c r="C2737" s="19"/>
      <c r="D2737" s="19"/>
      <c r="E2737" s="19">
        <v>1</v>
      </c>
      <c r="F2737" s="19">
        <v>1</v>
      </c>
    </row>
    <row r="2738" spans="1:6" x14ac:dyDescent="0.2">
      <c r="A2738" s="18">
        <v>1442283562</v>
      </c>
      <c r="B2738" s="19"/>
      <c r="C2738" s="19"/>
      <c r="D2738" s="19"/>
      <c r="E2738" s="19">
        <v>1</v>
      </c>
      <c r="F2738" s="19">
        <v>1</v>
      </c>
    </row>
    <row r="2739" spans="1:6" x14ac:dyDescent="0.2">
      <c r="A2739" s="18">
        <v>1442284253</v>
      </c>
      <c r="B2739" s="19"/>
      <c r="C2739" s="19">
        <v>1</v>
      </c>
      <c r="D2739" s="19"/>
      <c r="E2739" s="19"/>
      <c r="F2739" s="19">
        <v>1</v>
      </c>
    </row>
    <row r="2740" spans="1:6" x14ac:dyDescent="0.2">
      <c r="A2740" s="18">
        <v>1442311198</v>
      </c>
      <c r="B2740" s="19"/>
      <c r="C2740" s="19"/>
      <c r="D2740" s="19"/>
      <c r="E2740" s="19">
        <v>1</v>
      </c>
      <c r="F2740" s="19">
        <v>1</v>
      </c>
    </row>
    <row r="2741" spans="1:6" x14ac:dyDescent="0.2">
      <c r="A2741" s="18">
        <v>1442348558</v>
      </c>
      <c r="B2741" s="19">
        <v>1</v>
      </c>
      <c r="C2741" s="19"/>
      <c r="D2741" s="19"/>
      <c r="E2741" s="19"/>
      <c r="F2741" s="19">
        <v>1</v>
      </c>
    </row>
    <row r="2742" spans="1:6" x14ac:dyDescent="0.2">
      <c r="A2742" s="18">
        <v>1442420377</v>
      </c>
      <c r="B2742" s="19"/>
      <c r="C2742" s="19"/>
      <c r="D2742" s="19"/>
      <c r="E2742" s="19">
        <v>1</v>
      </c>
      <c r="F2742" s="19">
        <v>1</v>
      </c>
    </row>
    <row r="2743" spans="1:6" x14ac:dyDescent="0.2">
      <c r="A2743" s="18">
        <v>1442421352</v>
      </c>
      <c r="B2743" s="19"/>
      <c r="C2743" s="19">
        <v>1</v>
      </c>
      <c r="D2743" s="19"/>
      <c r="E2743" s="19"/>
      <c r="F2743" s="19">
        <v>1</v>
      </c>
    </row>
    <row r="2744" spans="1:6" x14ac:dyDescent="0.2">
      <c r="A2744" s="18">
        <v>1442443910</v>
      </c>
      <c r="B2744" s="19"/>
      <c r="C2744" s="19"/>
      <c r="D2744" s="19"/>
      <c r="E2744" s="19">
        <v>1</v>
      </c>
      <c r="F2744" s="19">
        <v>1</v>
      </c>
    </row>
    <row r="2745" spans="1:6" x14ac:dyDescent="0.2">
      <c r="A2745" s="18">
        <v>1442473210</v>
      </c>
      <c r="B2745" s="19"/>
      <c r="C2745" s="19"/>
      <c r="D2745" s="19"/>
      <c r="E2745" s="19">
        <v>1</v>
      </c>
      <c r="F2745" s="19">
        <v>1</v>
      </c>
    </row>
    <row r="2746" spans="1:6" x14ac:dyDescent="0.2">
      <c r="A2746" s="18">
        <v>1442501578</v>
      </c>
      <c r="B2746" s="19">
        <v>1</v>
      </c>
      <c r="C2746" s="19"/>
      <c r="D2746" s="19"/>
      <c r="E2746" s="19"/>
      <c r="F2746" s="19">
        <v>1</v>
      </c>
    </row>
    <row r="2747" spans="1:6" x14ac:dyDescent="0.2">
      <c r="A2747" s="18">
        <v>1442531217</v>
      </c>
      <c r="B2747" s="19"/>
      <c r="C2747" s="19">
        <v>1</v>
      </c>
      <c r="D2747" s="19"/>
      <c r="E2747" s="19"/>
      <c r="F2747" s="19">
        <v>1</v>
      </c>
    </row>
    <row r="2748" spans="1:6" x14ac:dyDescent="0.2">
      <c r="A2748" s="18">
        <v>1442536372</v>
      </c>
      <c r="B2748" s="19"/>
      <c r="C2748" s="19"/>
      <c r="D2748" s="19"/>
      <c r="E2748" s="19">
        <v>1</v>
      </c>
      <c r="F2748" s="19">
        <v>1</v>
      </c>
    </row>
    <row r="2749" spans="1:6" x14ac:dyDescent="0.2">
      <c r="A2749" s="18">
        <v>1442593427</v>
      </c>
      <c r="B2749" s="19"/>
      <c r="C2749" s="19">
        <v>1</v>
      </c>
      <c r="D2749" s="19"/>
      <c r="E2749" s="19"/>
      <c r="F2749" s="19">
        <v>1</v>
      </c>
    </row>
    <row r="2750" spans="1:6" x14ac:dyDescent="0.2">
      <c r="A2750" s="18">
        <v>1442604989</v>
      </c>
      <c r="B2750" s="19"/>
      <c r="C2750" s="19">
        <v>1</v>
      </c>
      <c r="D2750" s="19"/>
      <c r="E2750" s="19"/>
      <c r="F2750" s="19">
        <v>1</v>
      </c>
    </row>
    <row r="2751" spans="1:6" x14ac:dyDescent="0.2">
      <c r="A2751" s="18">
        <v>1442605129</v>
      </c>
      <c r="B2751" s="19"/>
      <c r="C2751" s="19">
        <v>1</v>
      </c>
      <c r="D2751" s="19"/>
      <c r="E2751" s="19"/>
      <c r="F2751" s="19">
        <v>1</v>
      </c>
    </row>
    <row r="2752" spans="1:6" x14ac:dyDescent="0.2">
      <c r="A2752" s="18">
        <v>1442771722</v>
      </c>
      <c r="B2752" s="19"/>
      <c r="C2752" s="19"/>
      <c r="D2752" s="19"/>
      <c r="E2752" s="19">
        <v>1</v>
      </c>
      <c r="F2752" s="19">
        <v>1</v>
      </c>
    </row>
    <row r="2753" spans="1:6" x14ac:dyDescent="0.2">
      <c r="A2753" s="18">
        <v>1442794397</v>
      </c>
      <c r="B2753" s="19"/>
      <c r="C2753" s="19"/>
      <c r="D2753" s="19"/>
      <c r="E2753" s="19">
        <v>1</v>
      </c>
      <c r="F2753" s="19">
        <v>1</v>
      </c>
    </row>
    <row r="2754" spans="1:6" x14ac:dyDescent="0.2">
      <c r="A2754" s="18">
        <v>1442804633</v>
      </c>
      <c r="B2754" s="19"/>
      <c r="C2754" s="19"/>
      <c r="D2754" s="19"/>
      <c r="E2754" s="19">
        <v>1</v>
      </c>
      <c r="F2754" s="19">
        <v>1</v>
      </c>
    </row>
    <row r="2755" spans="1:6" x14ac:dyDescent="0.2">
      <c r="A2755" s="18">
        <v>1442839533</v>
      </c>
      <c r="B2755" s="19">
        <v>1</v>
      </c>
      <c r="C2755" s="19"/>
      <c r="D2755" s="19"/>
      <c r="E2755" s="19"/>
      <c r="F2755" s="19">
        <v>1</v>
      </c>
    </row>
    <row r="2756" spans="1:6" x14ac:dyDescent="0.2">
      <c r="A2756" s="18">
        <v>1442847674</v>
      </c>
      <c r="B2756" s="19"/>
      <c r="C2756" s="19">
        <v>1</v>
      </c>
      <c r="D2756" s="19"/>
      <c r="E2756" s="19"/>
      <c r="F2756" s="19">
        <v>1</v>
      </c>
    </row>
    <row r="2757" spans="1:6" x14ac:dyDescent="0.2">
      <c r="A2757" s="18">
        <v>1442850513</v>
      </c>
      <c r="B2757" s="19"/>
      <c r="C2757" s="19">
        <v>1</v>
      </c>
      <c r="D2757" s="19"/>
      <c r="E2757" s="19"/>
      <c r="F2757" s="19">
        <v>1</v>
      </c>
    </row>
    <row r="2758" spans="1:6" x14ac:dyDescent="0.2">
      <c r="A2758" s="18">
        <v>1442890906</v>
      </c>
      <c r="B2758" s="19"/>
      <c r="C2758" s="19">
        <v>1</v>
      </c>
      <c r="D2758" s="19"/>
      <c r="E2758" s="19"/>
      <c r="F2758" s="19">
        <v>1</v>
      </c>
    </row>
    <row r="2759" spans="1:6" x14ac:dyDescent="0.2">
      <c r="A2759" s="18">
        <v>1442963621</v>
      </c>
      <c r="B2759" s="19"/>
      <c r="C2759" s="19"/>
      <c r="D2759" s="19"/>
      <c r="E2759" s="19">
        <v>1</v>
      </c>
      <c r="F2759" s="19">
        <v>1</v>
      </c>
    </row>
    <row r="2760" spans="1:6" x14ac:dyDescent="0.2">
      <c r="A2760" s="18">
        <v>1443016697</v>
      </c>
      <c r="B2760" s="19"/>
      <c r="C2760" s="19"/>
      <c r="D2760" s="19"/>
      <c r="E2760" s="19">
        <v>1</v>
      </c>
      <c r="F2760" s="19">
        <v>1</v>
      </c>
    </row>
    <row r="2761" spans="1:6" x14ac:dyDescent="0.2">
      <c r="A2761" s="18">
        <v>1443029206</v>
      </c>
      <c r="B2761" s="19"/>
      <c r="C2761" s="19"/>
      <c r="D2761" s="19"/>
      <c r="E2761" s="19">
        <v>1</v>
      </c>
      <c r="F2761" s="19">
        <v>1</v>
      </c>
    </row>
    <row r="2762" spans="1:6" x14ac:dyDescent="0.2">
      <c r="A2762" s="18">
        <v>1443036470</v>
      </c>
      <c r="B2762" s="19"/>
      <c r="C2762" s="19"/>
      <c r="D2762" s="19"/>
      <c r="E2762" s="19">
        <v>1</v>
      </c>
      <c r="F2762" s="19">
        <v>1</v>
      </c>
    </row>
    <row r="2763" spans="1:6" x14ac:dyDescent="0.2">
      <c r="A2763" s="18">
        <v>1443042061</v>
      </c>
      <c r="B2763" s="19"/>
      <c r="C2763" s="19">
        <v>1</v>
      </c>
      <c r="D2763" s="19"/>
      <c r="E2763" s="19"/>
      <c r="F2763" s="19">
        <v>1</v>
      </c>
    </row>
    <row r="2764" spans="1:6" x14ac:dyDescent="0.2">
      <c r="A2764" s="18">
        <v>1443068045</v>
      </c>
      <c r="B2764" s="19"/>
      <c r="C2764" s="19"/>
      <c r="D2764" s="19"/>
      <c r="E2764" s="19">
        <v>1</v>
      </c>
      <c r="F2764" s="19">
        <v>1</v>
      </c>
    </row>
    <row r="2765" spans="1:6" x14ac:dyDescent="0.2">
      <c r="A2765" s="18">
        <v>1443074571</v>
      </c>
      <c r="B2765" s="19"/>
      <c r="C2765" s="19"/>
      <c r="D2765" s="19"/>
      <c r="E2765" s="19">
        <v>1</v>
      </c>
      <c r="F2765" s="19">
        <v>1</v>
      </c>
    </row>
    <row r="2766" spans="1:6" x14ac:dyDescent="0.2">
      <c r="A2766" s="18">
        <v>1443146783</v>
      </c>
      <c r="B2766" s="19"/>
      <c r="C2766" s="19">
        <v>1</v>
      </c>
      <c r="D2766" s="19"/>
      <c r="E2766" s="19"/>
      <c r="F2766" s="19">
        <v>1</v>
      </c>
    </row>
    <row r="2767" spans="1:6" x14ac:dyDescent="0.2">
      <c r="A2767" s="18">
        <v>1443185036</v>
      </c>
      <c r="B2767" s="19"/>
      <c r="C2767" s="19"/>
      <c r="D2767" s="19"/>
      <c r="E2767" s="19">
        <v>1</v>
      </c>
      <c r="F2767" s="19">
        <v>1</v>
      </c>
    </row>
    <row r="2768" spans="1:6" x14ac:dyDescent="0.2">
      <c r="A2768" s="18">
        <v>1443200818</v>
      </c>
      <c r="B2768" s="19">
        <v>1</v>
      </c>
      <c r="C2768" s="19"/>
      <c r="D2768" s="19"/>
      <c r="E2768" s="19"/>
      <c r="F2768" s="19">
        <v>1</v>
      </c>
    </row>
    <row r="2769" spans="1:6" x14ac:dyDescent="0.2">
      <c r="A2769" s="18">
        <v>1443220372</v>
      </c>
      <c r="B2769" s="19"/>
      <c r="C2769" s="19">
        <v>1</v>
      </c>
      <c r="D2769" s="19"/>
      <c r="E2769" s="19"/>
      <c r="F2769" s="19">
        <v>1</v>
      </c>
    </row>
    <row r="2770" spans="1:6" x14ac:dyDescent="0.2">
      <c r="A2770" s="18">
        <v>1443233440</v>
      </c>
      <c r="B2770" s="19"/>
      <c r="C2770" s="19">
        <v>1</v>
      </c>
      <c r="D2770" s="19"/>
      <c r="E2770" s="19"/>
      <c r="F2770" s="19">
        <v>1</v>
      </c>
    </row>
    <row r="2771" spans="1:6" x14ac:dyDescent="0.2">
      <c r="A2771" s="18">
        <v>1443302004</v>
      </c>
      <c r="B2771" s="19"/>
      <c r="C2771" s="19"/>
      <c r="D2771" s="19"/>
      <c r="E2771" s="19">
        <v>1</v>
      </c>
      <c r="F2771" s="19">
        <v>1</v>
      </c>
    </row>
    <row r="2772" spans="1:6" x14ac:dyDescent="0.2">
      <c r="A2772" s="18">
        <v>1443449265</v>
      </c>
      <c r="B2772" s="19"/>
      <c r="C2772" s="19"/>
      <c r="D2772" s="19"/>
      <c r="E2772" s="19">
        <v>1</v>
      </c>
      <c r="F2772" s="19">
        <v>1</v>
      </c>
    </row>
    <row r="2773" spans="1:6" x14ac:dyDescent="0.2">
      <c r="A2773" s="18">
        <v>1443460627</v>
      </c>
      <c r="B2773" s="19"/>
      <c r="C2773" s="19">
        <v>1</v>
      </c>
      <c r="D2773" s="19"/>
      <c r="E2773" s="19"/>
      <c r="F2773" s="19">
        <v>1</v>
      </c>
    </row>
    <row r="2774" spans="1:6" x14ac:dyDescent="0.2">
      <c r="A2774" s="18">
        <v>1443461616</v>
      </c>
      <c r="B2774" s="19"/>
      <c r="C2774" s="19"/>
      <c r="D2774" s="19"/>
      <c r="E2774" s="19">
        <v>1</v>
      </c>
      <c r="F2774" s="19">
        <v>1</v>
      </c>
    </row>
    <row r="2775" spans="1:6" x14ac:dyDescent="0.2">
      <c r="A2775" s="18">
        <v>1443464695</v>
      </c>
      <c r="B2775" s="19"/>
      <c r="C2775" s="19"/>
      <c r="D2775" s="19"/>
      <c r="E2775" s="19">
        <v>1</v>
      </c>
      <c r="F2775" s="19">
        <v>1</v>
      </c>
    </row>
    <row r="2776" spans="1:6" x14ac:dyDescent="0.2">
      <c r="A2776" s="18">
        <v>1443472804</v>
      </c>
      <c r="B2776" s="19"/>
      <c r="C2776" s="19">
        <v>1</v>
      </c>
      <c r="D2776" s="19"/>
      <c r="E2776" s="19"/>
      <c r="F2776" s="19">
        <v>1</v>
      </c>
    </row>
    <row r="2777" spans="1:6" x14ac:dyDescent="0.2">
      <c r="A2777" s="18">
        <v>1443488834</v>
      </c>
      <c r="B2777" s="19"/>
      <c r="C2777" s="19">
        <v>1</v>
      </c>
      <c r="D2777" s="19"/>
      <c r="E2777" s="19"/>
      <c r="F2777" s="19">
        <v>1</v>
      </c>
    </row>
    <row r="2778" spans="1:6" x14ac:dyDescent="0.2">
      <c r="A2778" s="18">
        <v>1443495223</v>
      </c>
      <c r="B2778" s="19">
        <v>1</v>
      </c>
      <c r="C2778" s="19"/>
      <c r="D2778" s="19"/>
      <c r="E2778" s="19"/>
      <c r="F2778" s="19">
        <v>1</v>
      </c>
    </row>
    <row r="2779" spans="1:6" x14ac:dyDescent="0.2">
      <c r="A2779" s="18">
        <v>1443538783</v>
      </c>
      <c r="B2779" s="19">
        <v>1</v>
      </c>
      <c r="C2779" s="19"/>
      <c r="D2779" s="19"/>
      <c r="E2779" s="19"/>
      <c r="F2779" s="19">
        <v>1</v>
      </c>
    </row>
    <row r="2780" spans="1:6" x14ac:dyDescent="0.2">
      <c r="A2780" s="18">
        <v>1443562848</v>
      </c>
      <c r="B2780" s="19"/>
      <c r="C2780" s="19">
        <v>1</v>
      </c>
      <c r="D2780" s="19"/>
      <c r="E2780" s="19"/>
      <c r="F2780" s="19">
        <v>1</v>
      </c>
    </row>
    <row r="2781" spans="1:6" x14ac:dyDescent="0.2">
      <c r="A2781" s="18">
        <v>1443621612</v>
      </c>
      <c r="B2781" s="19"/>
      <c r="C2781" s="19"/>
      <c r="D2781" s="19"/>
      <c r="E2781" s="19">
        <v>1</v>
      </c>
      <c r="F2781" s="19">
        <v>1</v>
      </c>
    </row>
    <row r="2782" spans="1:6" x14ac:dyDescent="0.2">
      <c r="A2782" s="18">
        <v>1443665293</v>
      </c>
      <c r="B2782" s="19"/>
      <c r="C2782" s="19"/>
      <c r="D2782" s="19"/>
      <c r="E2782" s="19">
        <v>1</v>
      </c>
      <c r="F2782" s="19">
        <v>1</v>
      </c>
    </row>
    <row r="2783" spans="1:6" x14ac:dyDescent="0.2">
      <c r="A2783" s="18">
        <v>1443696797</v>
      </c>
      <c r="B2783" s="19"/>
      <c r="C2783" s="19"/>
      <c r="D2783" s="19"/>
      <c r="E2783" s="19">
        <v>1</v>
      </c>
      <c r="F2783" s="19">
        <v>1</v>
      </c>
    </row>
    <row r="2784" spans="1:6" x14ac:dyDescent="0.2">
      <c r="A2784" s="18">
        <v>1443700648</v>
      </c>
      <c r="B2784" s="19">
        <v>1</v>
      </c>
      <c r="C2784" s="19"/>
      <c r="D2784" s="19"/>
      <c r="E2784" s="19"/>
      <c r="F2784" s="19">
        <v>1</v>
      </c>
    </row>
    <row r="2785" spans="1:6" x14ac:dyDescent="0.2">
      <c r="A2785" s="18">
        <v>1443712007</v>
      </c>
      <c r="B2785" s="19"/>
      <c r="C2785" s="19">
        <v>1</v>
      </c>
      <c r="D2785" s="19"/>
      <c r="E2785" s="19"/>
      <c r="F2785" s="19">
        <v>1</v>
      </c>
    </row>
    <row r="2786" spans="1:6" x14ac:dyDescent="0.2">
      <c r="A2786" s="18">
        <v>1443714800</v>
      </c>
      <c r="B2786" s="19"/>
      <c r="C2786" s="19"/>
      <c r="D2786" s="19"/>
      <c r="E2786" s="19">
        <v>1</v>
      </c>
      <c r="F2786" s="19">
        <v>1</v>
      </c>
    </row>
    <row r="2787" spans="1:6" x14ac:dyDescent="0.2">
      <c r="A2787" s="18">
        <v>1443715053</v>
      </c>
      <c r="B2787" s="19"/>
      <c r="C2787" s="19">
        <v>1</v>
      </c>
      <c r="D2787" s="19"/>
      <c r="E2787" s="19"/>
      <c r="F2787" s="19">
        <v>1</v>
      </c>
    </row>
    <row r="2788" spans="1:6" x14ac:dyDescent="0.2">
      <c r="A2788" s="18">
        <v>1443739388</v>
      </c>
      <c r="B2788" s="19"/>
      <c r="C2788" s="19"/>
      <c r="D2788" s="19"/>
      <c r="E2788" s="19">
        <v>1</v>
      </c>
      <c r="F2788" s="19">
        <v>1</v>
      </c>
    </row>
    <row r="2789" spans="1:6" x14ac:dyDescent="0.2">
      <c r="A2789" s="18">
        <v>1443801868</v>
      </c>
      <c r="B2789" s="19"/>
      <c r="C2789" s="19"/>
      <c r="D2789" s="19"/>
      <c r="E2789" s="19">
        <v>1</v>
      </c>
      <c r="F2789" s="19">
        <v>1</v>
      </c>
    </row>
    <row r="2790" spans="1:6" x14ac:dyDescent="0.2">
      <c r="A2790" s="18">
        <v>1443811268</v>
      </c>
      <c r="B2790" s="19"/>
      <c r="C2790" s="19">
        <v>1</v>
      </c>
      <c r="D2790" s="19"/>
      <c r="E2790" s="19"/>
      <c r="F2790" s="19">
        <v>1</v>
      </c>
    </row>
    <row r="2791" spans="1:6" x14ac:dyDescent="0.2">
      <c r="A2791" s="18">
        <v>1443812461</v>
      </c>
      <c r="B2791" s="19"/>
      <c r="C2791" s="19"/>
      <c r="D2791" s="19"/>
      <c r="E2791" s="19">
        <v>1</v>
      </c>
      <c r="F2791" s="19">
        <v>1</v>
      </c>
    </row>
    <row r="2792" spans="1:6" x14ac:dyDescent="0.2">
      <c r="A2792" s="18">
        <v>1443928559</v>
      </c>
      <c r="B2792" s="19"/>
      <c r="C2792" s="19">
        <v>1</v>
      </c>
      <c r="D2792" s="19"/>
      <c r="E2792" s="19"/>
      <c r="F2792" s="19">
        <v>1</v>
      </c>
    </row>
    <row r="2793" spans="1:6" x14ac:dyDescent="0.2">
      <c r="A2793" s="18">
        <v>1444017801</v>
      </c>
      <c r="B2793" s="19"/>
      <c r="C2793" s="19">
        <v>1</v>
      </c>
      <c r="D2793" s="19"/>
      <c r="E2793" s="19"/>
      <c r="F2793" s="19">
        <v>1</v>
      </c>
    </row>
    <row r="2794" spans="1:6" x14ac:dyDescent="0.2">
      <c r="A2794" s="18">
        <v>1444059839</v>
      </c>
      <c r="B2794" s="19"/>
      <c r="C2794" s="19">
        <v>1</v>
      </c>
      <c r="D2794" s="19"/>
      <c r="E2794" s="19"/>
      <c r="F2794" s="19">
        <v>1</v>
      </c>
    </row>
    <row r="2795" spans="1:6" x14ac:dyDescent="0.2">
      <c r="A2795" s="18">
        <v>1444061804</v>
      </c>
      <c r="B2795" s="19"/>
      <c r="C2795" s="19">
        <v>1</v>
      </c>
      <c r="D2795" s="19"/>
      <c r="E2795" s="19"/>
      <c r="F2795" s="19">
        <v>1</v>
      </c>
    </row>
    <row r="2796" spans="1:6" x14ac:dyDescent="0.2">
      <c r="A2796" s="18">
        <v>1444065088</v>
      </c>
      <c r="B2796" s="19"/>
      <c r="C2796" s="19">
        <v>1</v>
      </c>
      <c r="D2796" s="19"/>
      <c r="E2796" s="19"/>
      <c r="F2796" s="19">
        <v>1</v>
      </c>
    </row>
    <row r="2797" spans="1:6" x14ac:dyDescent="0.2">
      <c r="A2797" s="18">
        <v>1444069591</v>
      </c>
      <c r="B2797" s="19"/>
      <c r="C2797" s="19"/>
      <c r="D2797" s="19"/>
      <c r="E2797" s="19">
        <v>1</v>
      </c>
      <c r="F2797" s="19">
        <v>1</v>
      </c>
    </row>
    <row r="2798" spans="1:6" x14ac:dyDescent="0.2">
      <c r="A2798" s="18">
        <v>1444069748</v>
      </c>
      <c r="B2798" s="19"/>
      <c r="C2798" s="19"/>
      <c r="D2798" s="19"/>
      <c r="E2798" s="19">
        <v>1</v>
      </c>
      <c r="F2798" s="19">
        <v>1</v>
      </c>
    </row>
    <row r="2799" spans="1:6" x14ac:dyDescent="0.2">
      <c r="A2799" s="18">
        <v>1444123377</v>
      </c>
      <c r="B2799" s="19"/>
      <c r="C2799" s="19">
        <v>1</v>
      </c>
      <c r="D2799" s="19"/>
      <c r="E2799" s="19"/>
      <c r="F2799" s="19">
        <v>1</v>
      </c>
    </row>
    <row r="2800" spans="1:6" x14ac:dyDescent="0.2">
      <c r="A2800" s="18">
        <v>1444137375</v>
      </c>
      <c r="B2800" s="19"/>
      <c r="C2800" s="19">
        <v>1</v>
      </c>
      <c r="D2800" s="19"/>
      <c r="E2800" s="19"/>
      <c r="F2800" s="19">
        <v>1</v>
      </c>
    </row>
    <row r="2801" spans="1:6" x14ac:dyDescent="0.2">
      <c r="A2801" s="18">
        <v>1444140789</v>
      </c>
      <c r="B2801" s="19"/>
      <c r="C2801" s="19">
        <v>1</v>
      </c>
      <c r="D2801" s="19"/>
      <c r="E2801" s="19"/>
      <c r="F2801" s="19">
        <v>1</v>
      </c>
    </row>
    <row r="2802" spans="1:6" x14ac:dyDescent="0.2">
      <c r="A2802" s="18">
        <v>1444164280</v>
      </c>
      <c r="B2802" s="19"/>
      <c r="C2802" s="19"/>
      <c r="D2802" s="19"/>
      <c r="E2802" s="19">
        <v>1</v>
      </c>
      <c r="F2802" s="19">
        <v>1</v>
      </c>
    </row>
    <row r="2803" spans="1:6" x14ac:dyDescent="0.2">
      <c r="A2803" s="18">
        <v>1444219209</v>
      </c>
      <c r="B2803" s="19"/>
      <c r="C2803" s="19"/>
      <c r="D2803" s="19"/>
      <c r="E2803" s="19">
        <v>1</v>
      </c>
      <c r="F2803" s="19">
        <v>1</v>
      </c>
    </row>
    <row r="2804" spans="1:6" x14ac:dyDescent="0.2">
      <c r="A2804" s="18">
        <v>1444220588</v>
      </c>
      <c r="B2804" s="19"/>
      <c r="C2804" s="19"/>
      <c r="D2804" s="19"/>
      <c r="E2804" s="19">
        <v>1</v>
      </c>
      <c r="F2804" s="19">
        <v>1</v>
      </c>
    </row>
    <row r="2805" spans="1:6" x14ac:dyDescent="0.2">
      <c r="A2805" s="18">
        <v>1444236216</v>
      </c>
      <c r="B2805" s="19"/>
      <c r="C2805" s="19"/>
      <c r="D2805" s="19"/>
      <c r="E2805" s="19">
        <v>1</v>
      </c>
      <c r="F2805" s="19">
        <v>1</v>
      </c>
    </row>
    <row r="2806" spans="1:6" x14ac:dyDescent="0.2">
      <c r="A2806" s="18">
        <v>1444274839</v>
      </c>
      <c r="B2806" s="19"/>
      <c r="C2806" s="19">
        <v>1</v>
      </c>
      <c r="D2806" s="19"/>
      <c r="E2806" s="19"/>
      <c r="F2806" s="19">
        <v>1</v>
      </c>
    </row>
    <row r="2807" spans="1:6" x14ac:dyDescent="0.2">
      <c r="A2807" s="18">
        <v>1444340940</v>
      </c>
      <c r="B2807" s="19"/>
      <c r="C2807" s="19">
        <v>1</v>
      </c>
      <c r="D2807" s="19"/>
      <c r="E2807" s="19"/>
      <c r="F2807" s="19">
        <v>1</v>
      </c>
    </row>
    <row r="2808" spans="1:6" x14ac:dyDescent="0.2">
      <c r="A2808" s="18">
        <v>1444341462</v>
      </c>
      <c r="B2808" s="19"/>
      <c r="C2808" s="19">
        <v>1</v>
      </c>
      <c r="D2808" s="19"/>
      <c r="E2808" s="19"/>
      <c r="F2808" s="19">
        <v>1</v>
      </c>
    </row>
    <row r="2809" spans="1:6" x14ac:dyDescent="0.2">
      <c r="A2809" s="18">
        <v>1444405901</v>
      </c>
      <c r="B2809" s="19"/>
      <c r="C2809" s="19"/>
      <c r="D2809" s="19"/>
      <c r="E2809" s="19">
        <v>1</v>
      </c>
      <c r="F2809" s="19">
        <v>1</v>
      </c>
    </row>
    <row r="2810" spans="1:6" x14ac:dyDescent="0.2">
      <c r="A2810" s="18">
        <v>1444413581</v>
      </c>
      <c r="B2810" s="19"/>
      <c r="C2810" s="19">
        <v>1</v>
      </c>
      <c r="D2810" s="19"/>
      <c r="E2810" s="19"/>
      <c r="F2810" s="19">
        <v>1</v>
      </c>
    </row>
    <row r="2811" spans="1:6" x14ac:dyDescent="0.2">
      <c r="A2811" s="18">
        <v>1444423233</v>
      </c>
      <c r="B2811" s="19"/>
      <c r="C2811" s="19">
        <v>1</v>
      </c>
      <c r="D2811" s="19"/>
      <c r="E2811" s="19"/>
      <c r="F2811" s="19">
        <v>1</v>
      </c>
    </row>
    <row r="2812" spans="1:6" x14ac:dyDescent="0.2">
      <c r="A2812" s="18">
        <v>1444425020</v>
      </c>
      <c r="B2812" s="19"/>
      <c r="C2812" s="19">
        <v>1</v>
      </c>
      <c r="D2812" s="19"/>
      <c r="E2812" s="19"/>
      <c r="F2812" s="19">
        <v>1</v>
      </c>
    </row>
    <row r="2813" spans="1:6" x14ac:dyDescent="0.2">
      <c r="A2813" s="18">
        <v>1444666335</v>
      </c>
      <c r="B2813" s="19">
        <v>1</v>
      </c>
      <c r="C2813" s="19"/>
      <c r="D2813" s="19"/>
      <c r="E2813" s="19"/>
      <c r="F2813" s="19">
        <v>1</v>
      </c>
    </row>
    <row r="2814" spans="1:6" x14ac:dyDescent="0.2">
      <c r="A2814" s="18">
        <v>1444673767</v>
      </c>
      <c r="B2814" s="19"/>
      <c r="C2814" s="19"/>
      <c r="D2814" s="19"/>
      <c r="E2814" s="19">
        <v>1</v>
      </c>
      <c r="F2814" s="19">
        <v>1</v>
      </c>
    </row>
    <row r="2815" spans="1:6" x14ac:dyDescent="0.2">
      <c r="A2815" s="18">
        <v>1444685444</v>
      </c>
      <c r="B2815" s="19">
        <v>1</v>
      </c>
      <c r="C2815" s="19"/>
      <c r="D2815" s="19"/>
      <c r="E2815" s="19"/>
      <c r="F2815" s="19">
        <v>1</v>
      </c>
    </row>
    <row r="2816" spans="1:6" x14ac:dyDescent="0.2">
      <c r="A2816" s="18">
        <v>1444689259</v>
      </c>
      <c r="B2816" s="19"/>
      <c r="C2816" s="19">
        <v>1</v>
      </c>
      <c r="D2816" s="19"/>
      <c r="E2816" s="19"/>
      <c r="F2816" s="19">
        <v>1</v>
      </c>
    </row>
    <row r="2817" spans="1:6" x14ac:dyDescent="0.2">
      <c r="A2817" s="18">
        <v>1444690700</v>
      </c>
      <c r="B2817" s="19"/>
      <c r="C2817" s="19"/>
      <c r="D2817" s="19"/>
      <c r="E2817" s="19">
        <v>1</v>
      </c>
      <c r="F2817" s="19">
        <v>1</v>
      </c>
    </row>
    <row r="2818" spans="1:6" x14ac:dyDescent="0.2">
      <c r="A2818" s="18">
        <v>1444699549</v>
      </c>
      <c r="B2818" s="19"/>
      <c r="C2818" s="19"/>
      <c r="D2818" s="19"/>
      <c r="E2818" s="19">
        <v>1</v>
      </c>
      <c r="F2818" s="19">
        <v>1</v>
      </c>
    </row>
    <row r="2819" spans="1:6" x14ac:dyDescent="0.2">
      <c r="A2819" s="18">
        <v>1444734146</v>
      </c>
      <c r="B2819" s="19"/>
      <c r="C2819" s="19"/>
      <c r="D2819" s="19"/>
      <c r="E2819" s="19">
        <v>1</v>
      </c>
      <c r="F2819" s="19">
        <v>1</v>
      </c>
    </row>
    <row r="2820" spans="1:6" x14ac:dyDescent="0.2">
      <c r="A2820" s="18">
        <v>1444747843</v>
      </c>
      <c r="B2820" s="19"/>
      <c r="C2820" s="19"/>
      <c r="D2820" s="19"/>
      <c r="E2820" s="19">
        <v>1</v>
      </c>
      <c r="F2820" s="19">
        <v>1</v>
      </c>
    </row>
    <row r="2821" spans="1:6" x14ac:dyDescent="0.2">
      <c r="A2821" s="18">
        <v>1444821127</v>
      </c>
      <c r="B2821" s="19"/>
      <c r="C2821" s="19"/>
      <c r="D2821" s="19"/>
      <c r="E2821" s="19">
        <v>1</v>
      </c>
      <c r="F2821" s="19">
        <v>1</v>
      </c>
    </row>
    <row r="2822" spans="1:6" x14ac:dyDescent="0.2">
      <c r="A2822" s="18">
        <v>1444828845</v>
      </c>
      <c r="B2822" s="19"/>
      <c r="C2822" s="19"/>
      <c r="D2822" s="19"/>
      <c r="E2822" s="19">
        <v>1</v>
      </c>
      <c r="F2822" s="19">
        <v>1</v>
      </c>
    </row>
    <row r="2823" spans="1:6" x14ac:dyDescent="0.2">
      <c r="A2823" s="18">
        <v>1444831031</v>
      </c>
      <c r="B2823" s="19"/>
      <c r="C2823" s="19"/>
      <c r="D2823" s="19"/>
      <c r="E2823" s="19">
        <v>1</v>
      </c>
      <c r="F2823" s="19">
        <v>1</v>
      </c>
    </row>
    <row r="2824" spans="1:6" x14ac:dyDescent="0.2">
      <c r="A2824" s="18">
        <v>1444832318</v>
      </c>
      <c r="B2824" s="19"/>
      <c r="C2824" s="19"/>
      <c r="D2824" s="19"/>
      <c r="E2824" s="19">
        <v>1</v>
      </c>
      <c r="F2824" s="19">
        <v>1</v>
      </c>
    </row>
    <row r="2825" spans="1:6" x14ac:dyDescent="0.2">
      <c r="A2825" s="18">
        <v>1444844697</v>
      </c>
      <c r="B2825" s="19"/>
      <c r="C2825" s="19">
        <v>1</v>
      </c>
      <c r="D2825" s="19"/>
      <c r="E2825" s="19"/>
      <c r="F2825" s="19">
        <v>1</v>
      </c>
    </row>
    <row r="2826" spans="1:6" x14ac:dyDescent="0.2">
      <c r="A2826" s="18">
        <v>1444852796</v>
      </c>
      <c r="B2826" s="19"/>
      <c r="C2826" s="19">
        <v>1</v>
      </c>
      <c r="D2826" s="19"/>
      <c r="E2826" s="19"/>
      <c r="F2826" s="19">
        <v>1</v>
      </c>
    </row>
    <row r="2827" spans="1:6" x14ac:dyDescent="0.2">
      <c r="A2827" s="18">
        <v>1444856156</v>
      </c>
      <c r="B2827" s="19"/>
      <c r="C2827" s="19">
        <v>1</v>
      </c>
      <c r="D2827" s="19"/>
      <c r="E2827" s="19"/>
      <c r="F2827" s="19">
        <v>1</v>
      </c>
    </row>
    <row r="2828" spans="1:6" x14ac:dyDescent="0.2">
      <c r="A2828" s="18">
        <v>1444867450</v>
      </c>
      <c r="B2828" s="19"/>
      <c r="C2828" s="19"/>
      <c r="D2828" s="19"/>
      <c r="E2828" s="19">
        <v>1</v>
      </c>
      <c r="F2828" s="19">
        <v>1</v>
      </c>
    </row>
    <row r="2829" spans="1:6" x14ac:dyDescent="0.2">
      <c r="A2829" s="18">
        <v>1444874768</v>
      </c>
      <c r="B2829" s="19"/>
      <c r="C2829" s="19"/>
      <c r="D2829" s="19"/>
      <c r="E2829" s="19">
        <v>1</v>
      </c>
      <c r="F2829" s="19">
        <v>1</v>
      </c>
    </row>
    <row r="2830" spans="1:6" x14ac:dyDescent="0.2">
      <c r="A2830" s="18">
        <v>1444888868</v>
      </c>
      <c r="B2830" s="19"/>
      <c r="C2830" s="19"/>
      <c r="D2830" s="19"/>
      <c r="E2830" s="19">
        <v>1</v>
      </c>
      <c r="F2830" s="19">
        <v>1</v>
      </c>
    </row>
    <row r="2831" spans="1:6" x14ac:dyDescent="0.2">
      <c r="A2831" s="18">
        <v>1444904830</v>
      </c>
      <c r="B2831" s="19"/>
      <c r="C2831" s="19"/>
      <c r="D2831" s="19"/>
      <c r="E2831" s="19">
        <v>1</v>
      </c>
      <c r="F2831" s="19">
        <v>1</v>
      </c>
    </row>
    <row r="2832" spans="1:6" x14ac:dyDescent="0.2">
      <c r="A2832" s="18">
        <v>1444910009</v>
      </c>
      <c r="B2832" s="19"/>
      <c r="C2832" s="19"/>
      <c r="D2832" s="19"/>
      <c r="E2832" s="19">
        <v>1</v>
      </c>
      <c r="F2832" s="19">
        <v>1</v>
      </c>
    </row>
    <row r="2833" spans="1:6" x14ac:dyDescent="0.2">
      <c r="A2833" s="18">
        <v>1444911600</v>
      </c>
      <c r="B2833" s="19"/>
      <c r="C2833" s="19"/>
      <c r="D2833" s="19"/>
      <c r="E2833" s="19">
        <v>1</v>
      </c>
      <c r="F2833" s="19">
        <v>1</v>
      </c>
    </row>
    <row r="2834" spans="1:6" x14ac:dyDescent="0.2">
      <c r="A2834" s="18">
        <v>1444913817</v>
      </c>
      <c r="B2834" s="19"/>
      <c r="C2834" s="19"/>
      <c r="D2834" s="19"/>
      <c r="E2834" s="19">
        <v>1</v>
      </c>
      <c r="F2834" s="19">
        <v>1</v>
      </c>
    </row>
    <row r="2835" spans="1:6" x14ac:dyDescent="0.2">
      <c r="A2835" s="18">
        <v>1444927771</v>
      </c>
      <c r="B2835" s="19"/>
      <c r="C2835" s="19"/>
      <c r="D2835" s="19"/>
      <c r="E2835" s="19">
        <v>1</v>
      </c>
      <c r="F2835" s="19">
        <v>1</v>
      </c>
    </row>
    <row r="2836" spans="1:6" x14ac:dyDescent="0.2">
      <c r="A2836" s="18">
        <v>1445023516</v>
      </c>
      <c r="B2836" s="19"/>
      <c r="C2836" s="19">
        <v>1</v>
      </c>
      <c r="D2836" s="19"/>
      <c r="E2836" s="19"/>
      <c r="F2836" s="19">
        <v>1</v>
      </c>
    </row>
    <row r="2837" spans="1:6" x14ac:dyDescent="0.2">
      <c r="A2837" s="18">
        <v>1445027346</v>
      </c>
      <c r="B2837" s="19"/>
      <c r="C2837" s="19">
        <v>1</v>
      </c>
      <c r="D2837" s="19"/>
      <c r="E2837" s="19"/>
      <c r="F2837" s="19">
        <v>1</v>
      </c>
    </row>
    <row r="2838" spans="1:6" x14ac:dyDescent="0.2">
      <c r="A2838" s="18">
        <v>1445033346</v>
      </c>
      <c r="B2838" s="19"/>
      <c r="C2838" s="19">
        <v>1</v>
      </c>
      <c r="D2838" s="19"/>
      <c r="E2838" s="19"/>
      <c r="F2838" s="19">
        <v>1</v>
      </c>
    </row>
    <row r="2839" spans="1:6" x14ac:dyDescent="0.2">
      <c r="A2839" s="18">
        <v>1445077121</v>
      </c>
      <c r="B2839" s="19"/>
      <c r="C2839" s="19"/>
      <c r="D2839" s="19"/>
      <c r="E2839" s="19">
        <v>1</v>
      </c>
      <c r="F2839" s="19">
        <v>1</v>
      </c>
    </row>
    <row r="2840" spans="1:6" x14ac:dyDescent="0.2">
      <c r="A2840" s="18">
        <v>1445094298</v>
      </c>
      <c r="B2840" s="19"/>
      <c r="C2840" s="19">
        <v>1</v>
      </c>
      <c r="D2840" s="19"/>
      <c r="E2840" s="19"/>
      <c r="F2840" s="19">
        <v>1</v>
      </c>
    </row>
    <row r="2841" spans="1:6" x14ac:dyDescent="0.2">
      <c r="A2841" s="18">
        <v>1445109822</v>
      </c>
      <c r="B2841" s="19"/>
      <c r="C2841" s="19"/>
      <c r="D2841" s="19"/>
      <c r="E2841" s="19">
        <v>1</v>
      </c>
      <c r="F2841" s="19">
        <v>1</v>
      </c>
    </row>
    <row r="2842" spans="1:6" x14ac:dyDescent="0.2">
      <c r="A2842" s="18">
        <v>1445191493</v>
      </c>
      <c r="B2842" s="19"/>
      <c r="C2842" s="19">
        <v>1</v>
      </c>
      <c r="D2842" s="19"/>
      <c r="E2842" s="19"/>
      <c r="F2842" s="19">
        <v>1</v>
      </c>
    </row>
    <row r="2843" spans="1:6" x14ac:dyDescent="0.2">
      <c r="A2843" s="18">
        <v>1445203454</v>
      </c>
      <c r="B2843" s="19"/>
      <c r="C2843" s="19">
        <v>1</v>
      </c>
      <c r="D2843" s="19"/>
      <c r="E2843" s="19"/>
      <c r="F2843" s="19">
        <v>1</v>
      </c>
    </row>
    <row r="2844" spans="1:6" x14ac:dyDescent="0.2">
      <c r="A2844" s="18">
        <v>1445226117</v>
      </c>
      <c r="B2844" s="19"/>
      <c r="C2844" s="19">
        <v>1</v>
      </c>
      <c r="D2844" s="19"/>
      <c r="E2844" s="19"/>
      <c r="F2844" s="19">
        <v>1</v>
      </c>
    </row>
    <row r="2845" spans="1:6" x14ac:dyDescent="0.2">
      <c r="A2845" s="18">
        <v>1445235358</v>
      </c>
      <c r="B2845" s="19"/>
      <c r="C2845" s="19">
        <v>1</v>
      </c>
      <c r="D2845" s="19"/>
      <c r="E2845" s="19"/>
      <c r="F2845" s="19">
        <v>1</v>
      </c>
    </row>
    <row r="2846" spans="1:6" x14ac:dyDescent="0.2">
      <c r="A2846" s="18">
        <v>1445263204</v>
      </c>
      <c r="B2846" s="19"/>
      <c r="C2846" s="19"/>
      <c r="D2846" s="19"/>
      <c r="E2846" s="19">
        <v>1</v>
      </c>
      <c r="F2846" s="19">
        <v>1</v>
      </c>
    </row>
    <row r="2847" spans="1:6" x14ac:dyDescent="0.2">
      <c r="A2847" s="18">
        <v>1445267347</v>
      </c>
      <c r="B2847" s="19"/>
      <c r="C2847" s="19"/>
      <c r="D2847" s="19"/>
      <c r="E2847" s="19">
        <v>1</v>
      </c>
      <c r="F2847" s="19">
        <v>1</v>
      </c>
    </row>
    <row r="2848" spans="1:6" x14ac:dyDescent="0.2">
      <c r="A2848" s="18">
        <v>1445308730</v>
      </c>
      <c r="B2848" s="19"/>
      <c r="C2848" s="19">
        <v>1</v>
      </c>
      <c r="D2848" s="19"/>
      <c r="E2848" s="19"/>
      <c r="F2848" s="19">
        <v>1</v>
      </c>
    </row>
    <row r="2849" spans="1:6" x14ac:dyDescent="0.2">
      <c r="A2849" s="18">
        <v>1445336607</v>
      </c>
      <c r="B2849" s="19"/>
      <c r="C2849" s="19">
        <v>1</v>
      </c>
      <c r="D2849" s="19"/>
      <c r="E2849" s="19"/>
      <c r="F2849" s="19">
        <v>1</v>
      </c>
    </row>
    <row r="2850" spans="1:6" x14ac:dyDescent="0.2">
      <c r="A2850" s="18">
        <v>1445358903</v>
      </c>
      <c r="B2850" s="19"/>
      <c r="C2850" s="19">
        <v>1</v>
      </c>
      <c r="D2850" s="19"/>
      <c r="E2850" s="19"/>
      <c r="F2850" s="19">
        <v>1</v>
      </c>
    </row>
    <row r="2851" spans="1:6" x14ac:dyDescent="0.2">
      <c r="A2851" s="18">
        <v>1445363833</v>
      </c>
      <c r="B2851" s="19"/>
      <c r="C2851" s="19"/>
      <c r="D2851" s="19"/>
      <c r="E2851" s="19">
        <v>1</v>
      </c>
      <c r="F2851" s="19">
        <v>1</v>
      </c>
    </row>
    <row r="2852" spans="1:6" x14ac:dyDescent="0.2">
      <c r="A2852" s="18">
        <v>1445363891</v>
      </c>
      <c r="B2852" s="19"/>
      <c r="C2852" s="19"/>
      <c r="D2852" s="19"/>
      <c r="E2852" s="19">
        <v>1</v>
      </c>
      <c r="F2852" s="19">
        <v>1</v>
      </c>
    </row>
    <row r="2853" spans="1:6" x14ac:dyDescent="0.2">
      <c r="A2853" s="18">
        <v>1445367619</v>
      </c>
      <c r="B2853" s="19"/>
      <c r="C2853" s="19"/>
      <c r="D2853" s="19"/>
      <c r="E2853" s="19">
        <v>1</v>
      </c>
      <c r="F2853" s="19">
        <v>1</v>
      </c>
    </row>
    <row r="2854" spans="1:6" x14ac:dyDescent="0.2">
      <c r="A2854" s="18">
        <v>1445369727</v>
      </c>
      <c r="B2854" s="19"/>
      <c r="C2854" s="19">
        <v>1</v>
      </c>
      <c r="D2854" s="19"/>
      <c r="E2854" s="19"/>
      <c r="F2854" s="19">
        <v>1</v>
      </c>
    </row>
    <row r="2855" spans="1:6" x14ac:dyDescent="0.2">
      <c r="A2855" s="18">
        <v>1445370317</v>
      </c>
      <c r="B2855" s="19"/>
      <c r="C2855" s="19">
        <v>1</v>
      </c>
      <c r="D2855" s="19"/>
      <c r="E2855" s="19"/>
      <c r="F2855" s="19">
        <v>1</v>
      </c>
    </row>
    <row r="2856" spans="1:6" x14ac:dyDescent="0.2">
      <c r="A2856" s="18">
        <v>1445415653</v>
      </c>
      <c r="B2856" s="19"/>
      <c r="C2856" s="19"/>
      <c r="D2856" s="19"/>
      <c r="E2856" s="19">
        <v>1</v>
      </c>
      <c r="F2856" s="19">
        <v>1</v>
      </c>
    </row>
    <row r="2857" spans="1:6" x14ac:dyDescent="0.2">
      <c r="A2857" s="18">
        <v>1445483246</v>
      </c>
      <c r="B2857" s="19"/>
      <c r="C2857" s="19">
        <v>1</v>
      </c>
      <c r="D2857" s="19"/>
      <c r="E2857" s="19"/>
      <c r="F2857" s="19">
        <v>1</v>
      </c>
    </row>
    <row r="2858" spans="1:6" x14ac:dyDescent="0.2">
      <c r="A2858" s="18">
        <v>1445539113</v>
      </c>
      <c r="B2858" s="19"/>
      <c r="C2858" s="19"/>
      <c r="D2858" s="19"/>
      <c r="E2858" s="19">
        <v>1</v>
      </c>
      <c r="F2858" s="19">
        <v>1</v>
      </c>
    </row>
    <row r="2859" spans="1:6" x14ac:dyDescent="0.2">
      <c r="A2859" s="18">
        <v>1445552019</v>
      </c>
      <c r="B2859" s="19"/>
      <c r="C2859" s="19">
        <v>1</v>
      </c>
      <c r="D2859" s="19"/>
      <c r="E2859" s="19"/>
      <c r="F2859" s="19">
        <v>1</v>
      </c>
    </row>
    <row r="2860" spans="1:6" x14ac:dyDescent="0.2">
      <c r="A2860" s="18">
        <v>1445609021</v>
      </c>
      <c r="B2860" s="19"/>
      <c r="C2860" s="19">
        <v>1</v>
      </c>
      <c r="D2860" s="19"/>
      <c r="E2860" s="19"/>
      <c r="F2860" s="19">
        <v>1</v>
      </c>
    </row>
    <row r="2861" spans="1:6" x14ac:dyDescent="0.2">
      <c r="A2861" s="18">
        <v>1445629736</v>
      </c>
      <c r="B2861" s="19">
        <v>1</v>
      </c>
      <c r="C2861" s="19"/>
      <c r="D2861" s="19"/>
      <c r="E2861" s="19"/>
      <c r="F2861" s="19">
        <v>1</v>
      </c>
    </row>
    <row r="2862" spans="1:6" x14ac:dyDescent="0.2">
      <c r="A2862" s="18">
        <v>1445791811</v>
      </c>
      <c r="B2862" s="19"/>
      <c r="C2862" s="19"/>
      <c r="D2862" s="19"/>
      <c r="E2862" s="19">
        <v>1</v>
      </c>
      <c r="F2862" s="19">
        <v>1</v>
      </c>
    </row>
    <row r="2863" spans="1:6" x14ac:dyDescent="0.2">
      <c r="A2863" s="18">
        <v>1445870951</v>
      </c>
      <c r="B2863" s="19"/>
      <c r="C2863" s="19"/>
      <c r="D2863" s="19"/>
      <c r="E2863" s="19">
        <v>1</v>
      </c>
      <c r="F2863" s="19">
        <v>1</v>
      </c>
    </row>
    <row r="2864" spans="1:6" x14ac:dyDescent="0.2">
      <c r="A2864" s="18">
        <v>1445874565</v>
      </c>
      <c r="B2864" s="19">
        <v>1</v>
      </c>
      <c r="C2864" s="19"/>
      <c r="D2864" s="19"/>
      <c r="E2864" s="19"/>
      <c r="F2864" s="19">
        <v>1</v>
      </c>
    </row>
    <row r="2865" spans="1:6" x14ac:dyDescent="0.2">
      <c r="A2865" s="18">
        <v>1445875718</v>
      </c>
      <c r="B2865" s="19"/>
      <c r="C2865" s="19"/>
      <c r="D2865" s="19"/>
      <c r="E2865" s="19">
        <v>1</v>
      </c>
      <c r="F2865" s="19">
        <v>1</v>
      </c>
    </row>
    <row r="2866" spans="1:6" x14ac:dyDescent="0.2">
      <c r="A2866" s="18">
        <v>1445893495</v>
      </c>
      <c r="B2866" s="19">
        <v>1</v>
      </c>
      <c r="C2866" s="19"/>
      <c r="D2866" s="19"/>
      <c r="E2866" s="19"/>
      <c r="F2866" s="19">
        <v>1</v>
      </c>
    </row>
    <row r="2867" spans="1:6" x14ac:dyDescent="0.2">
      <c r="A2867" s="18">
        <v>1445922216</v>
      </c>
      <c r="B2867" s="19"/>
      <c r="C2867" s="19">
        <v>1</v>
      </c>
      <c r="D2867" s="19"/>
      <c r="E2867" s="19"/>
      <c r="F2867" s="19">
        <v>1</v>
      </c>
    </row>
    <row r="2868" spans="1:6" x14ac:dyDescent="0.2">
      <c r="A2868" s="18">
        <v>1445975661</v>
      </c>
      <c r="B2868" s="19"/>
      <c r="C2868" s="19"/>
      <c r="D2868" s="19"/>
      <c r="E2868" s="19">
        <v>1</v>
      </c>
      <c r="F2868" s="19">
        <v>1</v>
      </c>
    </row>
    <row r="2869" spans="1:6" x14ac:dyDescent="0.2">
      <c r="A2869" s="18">
        <v>1445985299</v>
      </c>
      <c r="B2869" s="19"/>
      <c r="C2869" s="19">
        <v>1</v>
      </c>
      <c r="D2869" s="19"/>
      <c r="E2869" s="19"/>
      <c r="F2869" s="19">
        <v>1</v>
      </c>
    </row>
    <row r="2870" spans="1:6" x14ac:dyDescent="0.2">
      <c r="A2870" s="18">
        <v>1445986545</v>
      </c>
      <c r="B2870" s="19"/>
      <c r="C2870" s="19">
        <v>1</v>
      </c>
      <c r="D2870" s="19"/>
      <c r="E2870" s="19"/>
      <c r="F2870" s="19">
        <v>1</v>
      </c>
    </row>
    <row r="2871" spans="1:6" x14ac:dyDescent="0.2">
      <c r="A2871" s="18">
        <v>1446048367</v>
      </c>
      <c r="B2871" s="19"/>
      <c r="C2871" s="19">
        <v>1</v>
      </c>
      <c r="D2871" s="19"/>
      <c r="E2871" s="19"/>
      <c r="F2871" s="19">
        <v>1</v>
      </c>
    </row>
    <row r="2872" spans="1:6" x14ac:dyDescent="0.2">
      <c r="A2872" s="18">
        <v>1446150141</v>
      </c>
      <c r="B2872" s="19"/>
      <c r="C2872" s="19">
        <v>1</v>
      </c>
      <c r="D2872" s="19"/>
      <c r="E2872" s="19"/>
      <c r="F2872" s="19">
        <v>1</v>
      </c>
    </row>
    <row r="2873" spans="1:6" x14ac:dyDescent="0.2">
      <c r="A2873" s="18">
        <v>1446166144</v>
      </c>
      <c r="B2873" s="19">
        <v>1</v>
      </c>
      <c r="C2873" s="19"/>
      <c r="D2873" s="19"/>
      <c r="E2873" s="19"/>
      <c r="F2873" s="19">
        <v>1</v>
      </c>
    </row>
    <row r="2874" spans="1:6" x14ac:dyDescent="0.2">
      <c r="A2874" s="18">
        <v>1446179553</v>
      </c>
      <c r="B2874" s="19"/>
      <c r="C2874" s="19">
        <v>1</v>
      </c>
      <c r="D2874" s="19"/>
      <c r="E2874" s="19"/>
      <c r="F2874" s="19">
        <v>1</v>
      </c>
    </row>
    <row r="2875" spans="1:6" x14ac:dyDescent="0.2">
      <c r="A2875" s="18">
        <v>1446209804</v>
      </c>
      <c r="B2875" s="19"/>
      <c r="C2875" s="19">
        <v>1</v>
      </c>
      <c r="D2875" s="19"/>
      <c r="E2875" s="19"/>
      <c r="F2875" s="19">
        <v>1</v>
      </c>
    </row>
    <row r="2876" spans="1:6" x14ac:dyDescent="0.2">
      <c r="A2876" s="18">
        <v>1446241684</v>
      </c>
      <c r="B2876" s="19"/>
      <c r="C2876" s="19"/>
      <c r="D2876" s="19"/>
      <c r="E2876" s="19">
        <v>1</v>
      </c>
      <c r="F2876" s="19">
        <v>1</v>
      </c>
    </row>
    <row r="2877" spans="1:6" x14ac:dyDescent="0.2">
      <c r="A2877" s="18">
        <v>1446267849</v>
      </c>
      <c r="B2877" s="19"/>
      <c r="C2877" s="19">
        <v>1</v>
      </c>
      <c r="D2877" s="19"/>
      <c r="E2877" s="19"/>
      <c r="F2877" s="19">
        <v>1</v>
      </c>
    </row>
    <row r="2878" spans="1:6" x14ac:dyDescent="0.2">
      <c r="A2878" s="18">
        <v>1446352529</v>
      </c>
      <c r="B2878" s="19"/>
      <c r="C2878" s="19"/>
      <c r="D2878" s="19"/>
      <c r="E2878" s="19">
        <v>1</v>
      </c>
      <c r="F2878" s="19">
        <v>1</v>
      </c>
    </row>
    <row r="2879" spans="1:6" x14ac:dyDescent="0.2">
      <c r="A2879" s="18">
        <v>1446401372</v>
      </c>
      <c r="B2879" s="19"/>
      <c r="C2879" s="19"/>
      <c r="D2879" s="19"/>
      <c r="E2879" s="19">
        <v>1</v>
      </c>
      <c r="F2879" s="19">
        <v>1</v>
      </c>
    </row>
    <row r="2880" spans="1:6" x14ac:dyDescent="0.2">
      <c r="A2880" s="18">
        <v>1446506080</v>
      </c>
      <c r="B2880" s="19"/>
      <c r="C2880" s="19">
        <v>1</v>
      </c>
      <c r="D2880" s="19"/>
      <c r="E2880" s="19"/>
      <c r="F2880" s="19">
        <v>1</v>
      </c>
    </row>
    <row r="2881" spans="1:6" x14ac:dyDescent="0.2">
      <c r="A2881" s="18">
        <v>1446527540</v>
      </c>
      <c r="B2881" s="19"/>
      <c r="C2881" s="19"/>
      <c r="D2881" s="19"/>
      <c r="E2881" s="19">
        <v>1</v>
      </c>
      <c r="F2881" s="19">
        <v>1</v>
      </c>
    </row>
    <row r="2882" spans="1:6" x14ac:dyDescent="0.2">
      <c r="A2882" s="18">
        <v>1446562494</v>
      </c>
      <c r="B2882" s="19"/>
      <c r="C2882" s="19">
        <v>1</v>
      </c>
      <c r="D2882" s="19"/>
      <c r="E2882" s="19"/>
      <c r="F2882" s="19">
        <v>1</v>
      </c>
    </row>
    <row r="2883" spans="1:6" x14ac:dyDescent="0.2">
      <c r="A2883" s="18">
        <v>1446562807</v>
      </c>
      <c r="B2883" s="19"/>
      <c r="C2883" s="19"/>
      <c r="D2883" s="19"/>
      <c r="E2883" s="19">
        <v>1</v>
      </c>
      <c r="F2883" s="19">
        <v>1</v>
      </c>
    </row>
    <row r="2884" spans="1:6" x14ac:dyDescent="0.2">
      <c r="A2884" s="18">
        <v>1446570315</v>
      </c>
      <c r="B2884" s="19"/>
      <c r="C2884" s="19"/>
      <c r="D2884" s="19"/>
      <c r="E2884" s="19">
        <v>1</v>
      </c>
      <c r="F2884" s="19">
        <v>1</v>
      </c>
    </row>
    <row r="2885" spans="1:6" x14ac:dyDescent="0.2">
      <c r="A2885" s="18">
        <v>1446573628</v>
      </c>
      <c r="B2885" s="19"/>
      <c r="C2885" s="19"/>
      <c r="D2885" s="19"/>
      <c r="E2885" s="19">
        <v>1</v>
      </c>
      <c r="F2885" s="19">
        <v>1</v>
      </c>
    </row>
    <row r="2886" spans="1:6" x14ac:dyDescent="0.2">
      <c r="A2886" s="18">
        <v>1446612896</v>
      </c>
      <c r="B2886" s="19">
        <v>1</v>
      </c>
      <c r="C2886" s="19"/>
      <c r="D2886" s="19"/>
      <c r="E2886" s="19"/>
      <c r="F2886" s="19">
        <v>1</v>
      </c>
    </row>
    <row r="2887" spans="1:6" x14ac:dyDescent="0.2">
      <c r="A2887" s="18">
        <v>1446663686</v>
      </c>
      <c r="B2887" s="19"/>
      <c r="C2887" s="19"/>
      <c r="D2887" s="19"/>
      <c r="E2887" s="19">
        <v>1</v>
      </c>
      <c r="F2887" s="19">
        <v>1</v>
      </c>
    </row>
    <row r="2888" spans="1:6" x14ac:dyDescent="0.2">
      <c r="A2888" s="18">
        <v>1446670765</v>
      </c>
      <c r="B2888" s="19"/>
      <c r="C2888" s="19"/>
      <c r="D2888" s="19"/>
      <c r="E2888" s="19">
        <v>1</v>
      </c>
      <c r="F2888" s="19">
        <v>1</v>
      </c>
    </row>
    <row r="2889" spans="1:6" x14ac:dyDescent="0.2">
      <c r="A2889" s="18">
        <v>1446683797</v>
      </c>
      <c r="B2889" s="19"/>
      <c r="C2889" s="19"/>
      <c r="D2889" s="19"/>
      <c r="E2889" s="19">
        <v>1</v>
      </c>
      <c r="F2889" s="19">
        <v>1</v>
      </c>
    </row>
    <row r="2890" spans="1:6" x14ac:dyDescent="0.2">
      <c r="A2890" s="18">
        <v>1446742417</v>
      </c>
      <c r="B2890" s="19"/>
      <c r="C2890" s="19"/>
      <c r="D2890" s="19"/>
      <c r="E2890" s="19">
        <v>1</v>
      </c>
      <c r="F2890" s="19">
        <v>1</v>
      </c>
    </row>
    <row r="2891" spans="1:6" x14ac:dyDescent="0.2">
      <c r="A2891" s="18">
        <v>1446762502</v>
      </c>
      <c r="B2891" s="19">
        <v>1</v>
      </c>
      <c r="C2891" s="19"/>
      <c r="D2891" s="19"/>
      <c r="E2891" s="19"/>
      <c r="F2891" s="19">
        <v>1</v>
      </c>
    </row>
    <row r="2892" spans="1:6" x14ac:dyDescent="0.2">
      <c r="A2892" s="18">
        <v>1446914836</v>
      </c>
      <c r="B2892" s="19"/>
      <c r="C2892" s="19"/>
      <c r="D2892" s="19"/>
      <c r="E2892" s="19">
        <v>1</v>
      </c>
      <c r="F2892" s="19">
        <v>1</v>
      </c>
    </row>
    <row r="2893" spans="1:6" x14ac:dyDescent="0.2">
      <c r="A2893" s="18">
        <v>1447055935</v>
      </c>
      <c r="B2893" s="19"/>
      <c r="C2893" s="19"/>
      <c r="D2893" s="19"/>
      <c r="E2893" s="19">
        <v>1</v>
      </c>
      <c r="F2893" s="19">
        <v>1</v>
      </c>
    </row>
    <row r="2894" spans="1:6" x14ac:dyDescent="0.2">
      <c r="A2894" s="18">
        <v>1447097203</v>
      </c>
      <c r="B2894" s="19">
        <v>1</v>
      </c>
      <c r="C2894" s="19"/>
      <c r="D2894" s="19"/>
      <c r="E2894" s="19"/>
      <c r="F2894" s="19">
        <v>1</v>
      </c>
    </row>
    <row r="2895" spans="1:6" x14ac:dyDescent="0.2">
      <c r="A2895" s="18">
        <v>1447098599</v>
      </c>
      <c r="B2895" s="19"/>
      <c r="C2895" s="19">
        <v>1</v>
      </c>
      <c r="D2895" s="19"/>
      <c r="E2895" s="19"/>
      <c r="F2895" s="19">
        <v>1</v>
      </c>
    </row>
    <row r="2896" spans="1:6" x14ac:dyDescent="0.2">
      <c r="A2896" s="18">
        <v>1447109675</v>
      </c>
      <c r="B2896" s="19"/>
      <c r="C2896" s="19">
        <v>1</v>
      </c>
      <c r="D2896" s="19"/>
      <c r="E2896" s="19"/>
      <c r="F2896" s="19">
        <v>1</v>
      </c>
    </row>
    <row r="2897" spans="1:6" x14ac:dyDescent="0.2">
      <c r="A2897" s="18">
        <v>1447115761</v>
      </c>
      <c r="B2897" s="19"/>
      <c r="C2897" s="19"/>
      <c r="D2897" s="19"/>
      <c r="E2897" s="19">
        <v>1</v>
      </c>
      <c r="F2897" s="19">
        <v>1</v>
      </c>
    </row>
    <row r="2898" spans="1:6" x14ac:dyDescent="0.2">
      <c r="A2898" s="18">
        <v>1447122086</v>
      </c>
      <c r="B2898" s="19"/>
      <c r="C2898" s="19">
        <v>1</v>
      </c>
      <c r="D2898" s="19"/>
      <c r="E2898" s="19"/>
      <c r="F2898" s="19">
        <v>1</v>
      </c>
    </row>
    <row r="2899" spans="1:6" x14ac:dyDescent="0.2">
      <c r="A2899" s="18">
        <v>1447164896</v>
      </c>
      <c r="B2899" s="19"/>
      <c r="C2899" s="19"/>
      <c r="D2899" s="19"/>
      <c r="E2899" s="19">
        <v>1</v>
      </c>
      <c r="F2899" s="19">
        <v>1</v>
      </c>
    </row>
    <row r="2900" spans="1:6" x14ac:dyDescent="0.2">
      <c r="A2900" s="18">
        <v>1447166896</v>
      </c>
      <c r="B2900" s="19"/>
      <c r="C2900" s="19">
        <v>1</v>
      </c>
      <c r="D2900" s="19"/>
      <c r="E2900" s="19"/>
      <c r="F2900" s="19">
        <v>1</v>
      </c>
    </row>
    <row r="2901" spans="1:6" x14ac:dyDescent="0.2">
      <c r="A2901" s="18">
        <v>1447174261</v>
      </c>
      <c r="B2901" s="19"/>
      <c r="C2901" s="19"/>
      <c r="D2901" s="19"/>
      <c r="E2901" s="19">
        <v>1</v>
      </c>
      <c r="F2901" s="19">
        <v>1</v>
      </c>
    </row>
    <row r="2902" spans="1:6" x14ac:dyDescent="0.2">
      <c r="A2902" s="18">
        <v>1447193566</v>
      </c>
      <c r="B2902" s="19">
        <v>1</v>
      </c>
      <c r="C2902" s="19"/>
      <c r="D2902" s="19"/>
      <c r="E2902" s="19"/>
      <c r="F2902" s="19">
        <v>1</v>
      </c>
    </row>
    <row r="2903" spans="1:6" x14ac:dyDescent="0.2">
      <c r="A2903" s="18">
        <v>1447195695</v>
      </c>
      <c r="B2903" s="19"/>
      <c r="C2903" s="19"/>
      <c r="D2903" s="19"/>
      <c r="E2903" s="19">
        <v>1</v>
      </c>
      <c r="F2903" s="19">
        <v>1</v>
      </c>
    </row>
    <row r="2904" spans="1:6" x14ac:dyDescent="0.2">
      <c r="A2904" s="18">
        <v>1447203096</v>
      </c>
      <c r="B2904" s="19"/>
      <c r="C2904" s="19"/>
      <c r="D2904" s="19"/>
      <c r="E2904" s="19">
        <v>1</v>
      </c>
      <c r="F2904" s="19">
        <v>1</v>
      </c>
    </row>
    <row r="2905" spans="1:6" x14ac:dyDescent="0.2">
      <c r="A2905" s="18">
        <v>1447239863</v>
      </c>
      <c r="B2905" s="19"/>
      <c r="C2905" s="19">
        <v>1</v>
      </c>
      <c r="D2905" s="19"/>
      <c r="E2905" s="19"/>
      <c r="F2905" s="19">
        <v>1</v>
      </c>
    </row>
    <row r="2906" spans="1:6" x14ac:dyDescent="0.2">
      <c r="A2906" s="18">
        <v>1447273560</v>
      </c>
      <c r="B2906" s="19">
        <v>1</v>
      </c>
      <c r="C2906" s="19"/>
      <c r="D2906" s="19"/>
      <c r="E2906" s="19"/>
      <c r="F2906" s="19">
        <v>1</v>
      </c>
    </row>
    <row r="2907" spans="1:6" x14ac:dyDescent="0.2">
      <c r="A2907" s="18">
        <v>1447380099</v>
      </c>
      <c r="B2907" s="19"/>
      <c r="C2907" s="19">
        <v>1</v>
      </c>
      <c r="D2907" s="19"/>
      <c r="E2907" s="19"/>
      <c r="F2907" s="19">
        <v>1</v>
      </c>
    </row>
    <row r="2908" spans="1:6" x14ac:dyDescent="0.2">
      <c r="A2908" s="18">
        <v>1447381592</v>
      </c>
      <c r="B2908" s="19"/>
      <c r="C2908" s="19"/>
      <c r="D2908" s="19"/>
      <c r="E2908" s="19">
        <v>1</v>
      </c>
      <c r="F2908" s="19">
        <v>1</v>
      </c>
    </row>
    <row r="2909" spans="1:6" x14ac:dyDescent="0.2">
      <c r="A2909" s="18">
        <v>1447397260</v>
      </c>
      <c r="B2909" s="19"/>
      <c r="C2909" s="19">
        <v>1</v>
      </c>
      <c r="D2909" s="19"/>
      <c r="E2909" s="19"/>
      <c r="F2909" s="19">
        <v>1</v>
      </c>
    </row>
    <row r="2910" spans="1:6" x14ac:dyDescent="0.2">
      <c r="A2910" s="18">
        <v>1447426912</v>
      </c>
      <c r="B2910" s="19"/>
      <c r="C2910" s="19"/>
      <c r="D2910" s="19"/>
      <c r="E2910" s="19">
        <v>1</v>
      </c>
      <c r="F2910" s="19">
        <v>1</v>
      </c>
    </row>
    <row r="2911" spans="1:6" x14ac:dyDescent="0.2">
      <c r="A2911" s="18">
        <v>1447429868</v>
      </c>
      <c r="B2911" s="19"/>
      <c r="C2911" s="19">
        <v>1</v>
      </c>
      <c r="D2911" s="19"/>
      <c r="E2911" s="19"/>
      <c r="F2911" s="19">
        <v>1</v>
      </c>
    </row>
    <row r="2912" spans="1:6" x14ac:dyDescent="0.2">
      <c r="A2912" s="18">
        <v>1447460200</v>
      </c>
      <c r="B2912" s="19">
        <v>1</v>
      </c>
      <c r="C2912" s="19"/>
      <c r="D2912" s="19"/>
      <c r="E2912" s="19"/>
      <c r="F2912" s="19">
        <v>1</v>
      </c>
    </row>
    <row r="2913" spans="1:6" x14ac:dyDescent="0.2">
      <c r="A2913" s="18">
        <v>1447461370</v>
      </c>
      <c r="B2913" s="19"/>
      <c r="C2913" s="19">
        <v>1</v>
      </c>
      <c r="D2913" s="19"/>
      <c r="E2913" s="19"/>
      <c r="F2913" s="19">
        <v>1</v>
      </c>
    </row>
    <row r="2914" spans="1:6" x14ac:dyDescent="0.2">
      <c r="A2914" s="18">
        <v>1447515684</v>
      </c>
      <c r="B2914" s="19"/>
      <c r="C2914" s="19"/>
      <c r="D2914" s="19"/>
      <c r="E2914" s="19">
        <v>1</v>
      </c>
      <c r="F2914" s="19">
        <v>1</v>
      </c>
    </row>
    <row r="2915" spans="1:6" x14ac:dyDescent="0.2">
      <c r="A2915" s="18">
        <v>1447560686</v>
      </c>
      <c r="B2915" s="19"/>
      <c r="C2915" s="19"/>
      <c r="D2915" s="19"/>
      <c r="E2915" s="19">
        <v>1</v>
      </c>
      <c r="F2915" s="19">
        <v>1</v>
      </c>
    </row>
    <row r="2916" spans="1:6" x14ac:dyDescent="0.2">
      <c r="A2916" s="18">
        <v>1447594176</v>
      </c>
      <c r="B2916" s="19"/>
      <c r="C2916" s="19"/>
      <c r="D2916" s="19"/>
      <c r="E2916" s="19">
        <v>1</v>
      </c>
      <c r="F2916" s="19">
        <v>1</v>
      </c>
    </row>
    <row r="2917" spans="1:6" x14ac:dyDescent="0.2">
      <c r="A2917" s="18">
        <v>1447606884</v>
      </c>
      <c r="B2917" s="19"/>
      <c r="C2917" s="19"/>
      <c r="D2917" s="19"/>
      <c r="E2917" s="19">
        <v>1</v>
      </c>
      <c r="F2917" s="19">
        <v>1</v>
      </c>
    </row>
    <row r="2918" spans="1:6" x14ac:dyDescent="0.2">
      <c r="A2918" s="18">
        <v>1447614732</v>
      </c>
      <c r="B2918" s="19"/>
      <c r="C2918" s="19"/>
      <c r="D2918" s="19"/>
      <c r="E2918" s="19">
        <v>1</v>
      </c>
      <c r="F2918" s="19">
        <v>1</v>
      </c>
    </row>
    <row r="2919" spans="1:6" x14ac:dyDescent="0.2">
      <c r="A2919" s="18">
        <v>1447628974</v>
      </c>
      <c r="B2919" s="19"/>
      <c r="C2919" s="19"/>
      <c r="D2919" s="19"/>
      <c r="E2919" s="19">
        <v>1</v>
      </c>
      <c r="F2919" s="19">
        <v>1</v>
      </c>
    </row>
    <row r="2920" spans="1:6" x14ac:dyDescent="0.2">
      <c r="A2920" s="18">
        <v>1447698010</v>
      </c>
      <c r="B2920" s="19"/>
      <c r="C2920" s="19"/>
      <c r="D2920" s="19"/>
      <c r="E2920" s="19">
        <v>1</v>
      </c>
      <c r="F2920" s="19">
        <v>1</v>
      </c>
    </row>
    <row r="2921" spans="1:6" x14ac:dyDescent="0.2">
      <c r="A2921" s="18">
        <v>1447698300</v>
      </c>
      <c r="B2921" s="19"/>
      <c r="C2921" s="19">
        <v>1</v>
      </c>
      <c r="D2921" s="19"/>
      <c r="E2921" s="19"/>
      <c r="F2921" s="19">
        <v>1</v>
      </c>
    </row>
    <row r="2922" spans="1:6" x14ac:dyDescent="0.2">
      <c r="A2922" s="18">
        <v>1447715284</v>
      </c>
      <c r="B2922" s="19"/>
      <c r="C2922" s="19"/>
      <c r="D2922" s="19"/>
      <c r="E2922" s="19">
        <v>1</v>
      </c>
      <c r="F2922" s="19">
        <v>1</v>
      </c>
    </row>
    <row r="2923" spans="1:6" x14ac:dyDescent="0.2">
      <c r="A2923" s="18">
        <v>1447735126</v>
      </c>
      <c r="B2923" s="19"/>
      <c r="C2923" s="19">
        <v>1</v>
      </c>
      <c r="D2923" s="19"/>
      <c r="E2923" s="19"/>
      <c r="F2923" s="19">
        <v>1</v>
      </c>
    </row>
    <row r="2924" spans="1:6" x14ac:dyDescent="0.2">
      <c r="A2924" s="18">
        <v>1447757190</v>
      </c>
      <c r="B2924" s="19"/>
      <c r="C2924" s="19">
        <v>1</v>
      </c>
      <c r="D2924" s="19"/>
      <c r="E2924" s="19"/>
      <c r="F2924" s="19">
        <v>1</v>
      </c>
    </row>
    <row r="2925" spans="1:6" x14ac:dyDescent="0.2">
      <c r="A2925" s="18">
        <v>1447777481</v>
      </c>
      <c r="B2925" s="19"/>
      <c r="C2925" s="19">
        <v>1</v>
      </c>
      <c r="D2925" s="19"/>
      <c r="E2925" s="19"/>
      <c r="F2925" s="19">
        <v>1</v>
      </c>
    </row>
    <row r="2926" spans="1:6" x14ac:dyDescent="0.2">
      <c r="A2926" s="18">
        <v>1447777514</v>
      </c>
      <c r="B2926" s="19">
        <v>1</v>
      </c>
      <c r="C2926" s="19"/>
      <c r="D2926" s="19"/>
      <c r="E2926" s="19"/>
      <c r="F2926" s="19">
        <v>1</v>
      </c>
    </row>
    <row r="2927" spans="1:6" x14ac:dyDescent="0.2">
      <c r="A2927" s="18">
        <v>1447797950</v>
      </c>
      <c r="B2927" s="19"/>
      <c r="C2927" s="19">
        <v>1</v>
      </c>
      <c r="D2927" s="19"/>
      <c r="E2927" s="19"/>
      <c r="F2927" s="19">
        <v>1</v>
      </c>
    </row>
    <row r="2928" spans="1:6" x14ac:dyDescent="0.2">
      <c r="A2928" s="18">
        <v>1447864021</v>
      </c>
      <c r="B2928" s="19"/>
      <c r="C2928" s="19">
        <v>1</v>
      </c>
      <c r="D2928" s="19"/>
      <c r="E2928" s="19"/>
      <c r="F2928" s="19">
        <v>1</v>
      </c>
    </row>
    <row r="2929" spans="1:6" x14ac:dyDescent="0.2">
      <c r="A2929" s="18">
        <v>1447875539</v>
      </c>
      <c r="B2929" s="19"/>
      <c r="C2929" s="19"/>
      <c r="D2929" s="19"/>
      <c r="E2929" s="19">
        <v>1</v>
      </c>
      <c r="F2929" s="19">
        <v>1</v>
      </c>
    </row>
    <row r="2930" spans="1:6" x14ac:dyDescent="0.2">
      <c r="A2930" s="18">
        <v>1447933601</v>
      </c>
      <c r="B2930" s="19"/>
      <c r="C2930" s="19">
        <v>1</v>
      </c>
      <c r="D2930" s="19"/>
      <c r="E2930" s="19"/>
      <c r="F2930" s="19">
        <v>1</v>
      </c>
    </row>
    <row r="2931" spans="1:6" x14ac:dyDescent="0.2">
      <c r="A2931" s="18">
        <v>1447949229</v>
      </c>
      <c r="B2931" s="19"/>
      <c r="C2931" s="19">
        <v>1</v>
      </c>
      <c r="D2931" s="19"/>
      <c r="E2931" s="19"/>
      <c r="F2931" s="19">
        <v>1</v>
      </c>
    </row>
    <row r="2932" spans="1:6" x14ac:dyDescent="0.2">
      <c r="A2932" s="18">
        <v>1447960809</v>
      </c>
      <c r="B2932" s="19">
        <v>1</v>
      </c>
      <c r="C2932" s="19"/>
      <c r="D2932" s="19"/>
      <c r="E2932" s="19"/>
      <c r="F2932" s="19">
        <v>1</v>
      </c>
    </row>
    <row r="2933" spans="1:6" x14ac:dyDescent="0.2">
      <c r="A2933" s="18">
        <v>1447962505</v>
      </c>
      <c r="B2933" s="19">
        <v>1</v>
      </c>
      <c r="C2933" s="19"/>
      <c r="D2933" s="19"/>
      <c r="E2933" s="19"/>
      <c r="F2933" s="19">
        <v>1</v>
      </c>
    </row>
    <row r="2934" spans="1:6" x14ac:dyDescent="0.2">
      <c r="A2934" s="18">
        <v>1447963279</v>
      </c>
      <c r="B2934" s="19"/>
      <c r="C2934" s="19"/>
      <c r="D2934" s="19"/>
      <c r="E2934" s="19">
        <v>1</v>
      </c>
      <c r="F2934" s="19">
        <v>1</v>
      </c>
    </row>
    <row r="2935" spans="1:6" x14ac:dyDescent="0.2">
      <c r="A2935" s="18">
        <v>1448026037</v>
      </c>
      <c r="B2935" s="19">
        <v>1</v>
      </c>
      <c r="C2935" s="19"/>
      <c r="D2935" s="19"/>
      <c r="E2935" s="19"/>
      <c r="F2935" s="19">
        <v>1</v>
      </c>
    </row>
    <row r="2936" spans="1:6" x14ac:dyDescent="0.2">
      <c r="A2936" s="18">
        <v>1448040425</v>
      </c>
      <c r="B2936" s="19"/>
      <c r="C2936" s="19"/>
      <c r="D2936" s="19"/>
      <c r="E2936" s="19">
        <v>1</v>
      </c>
      <c r="F2936" s="19">
        <v>1</v>
      </c>
    </row>
    <row r="2937" spans="1:6" x14ac:dyDescent="0.2">
      <c r="A2937" s="18">
        <v>1448044925</v>
      </c>
      <c r="B2937" s="19"/>
      <c r="C2937" s="19">
        <v>1</v>
      </c>
      <c r="D2937" s="19"/>
      <c r="E2937" s="19"/>
      <c r="F2937" s="19">
        <v>1</v>
      </c>
    </row>
    <row r="2938" spans="1:6" x14ac:dyDescent="0.2">
      <c r="A2938" s="18">
        <v>1448114837</v>
      </c>
      <c r="B2938" s="19"/>
      <c r="C2938" s="19">
        <v>1</v>
      </c>
      <c r="D2938" s="19"/>
      <c r="E2938" s="19"/>
      <c r="F2938" s="19">
        <v>1</v>
      </c>
    </row>
    <row r="2939" spans="1:6" x14ac:dyDescent="0.2">
      <c r="A2939" s="18">
        <v>1448136417</v>
      </c>
      <c r="B2939" s="19"/>
      <c r="C2939" s="19"/>
      <c r="D2939" s="19"/>
      <c r="E2939" s="19">
        <v>1</v>
      </c>
      <c r="F2939" s="19">
        <v>1</v>
      </c>
    </row>
    <row r="2940" spans="1:6" x14ac:dyDescent="0.2">
      <c r="A2940" s="18">
        <v>1448269539</v>
      </c>
      <c r="B2940" s="19"/>
      <c r="C2940" s="19"/>
      <c r="D2940" s="19"/>
      <c r="E2940" s="19">
        <v>1</v>
      </c>
      <c r="F2940" s="19">
        <v>1</v>
      </c>
    </row>
    <row r="2941" spans="1:6" x14ac:dyDescent="0.2">
      <c r="A2941" s="18">
        <v>1448284433</v>
      </c>
      <c r="B2941" s="19"/>
      <c r="C2941" s="19"/>
      <c r="D2941" s="19"/>
      <c r="E2941" s="19">
        <v>1</v>
      </c>
      <c r="F2941" s="19">
        <v>1</v>
      </c>
    </row>
    <row r="2942" spans="1:6" x14ac:dyDescent="0.2">
      <c r="A2942" s="18">
        <v>1448297974</v>
      </c>
      <c r="B2942" s="19"/>
      <c r="C2942" s="19"/>
      <c r="D2942" s="19"/>
      <c r="E2942" s="19">
        <v>1</v>
      </c>
      <c r="F2942" s="19">
        <v>1</v>
      </c>
    </row>
    <row r="2943" spans="1:6" x14ac:dyDescent="0.2">
      <c r="A2943" s="18">
        <v>1448309872</v>
      </c>
      <c r="B2943" s="19"/>
      <c r="C2943" s="19"/>
      <c r="D2943" s="19"/>
      <c r="E2943" s="19">
        <v>1</v>
      </c>
      <c r="F2943" s="19">
        <v>1</v>
      </c>
    </row>
    <row r="2944" spans="1:6" x14ac:dyDescent="0.2">
      <c r="A2944" s="18">
        <v>1448400943</v>
      </c>
      <c r="B2944" s="19"/>
      <c r="C2944" s="19"/>
      <c r="D2944" s="19"/>
      <c r="E2944" s="19">
        <v>1</v>
      </c>
      <c r="F2944" s="19">
        <v>1</v>
      </c>
    </row>
    <row r="2945" spans="1:6" x14ac:dyDescent="0.2">
      <c r="A2945" s="18">
        <v>1448401668</v>
      </c>
      <c r="B2945" s="19"/>
      <c r="C2945" s="19">
        <v>1</v>
      </c>
      <c r="D2945" s="19"/>
      <c r="E2945" s="19"/>
      <c r="F2945" s="19">
        <v>1</v>
      </c>
    </row>
    <row r="2946" spans="1:6" x14ac:dyDescent="0.2">
      <c r="A2946" s="18">
        <v>1448438136</v>
      </c>
      <c r="B2946" s="19"/>
      <c r="C2946" s="19">
        <v>1</v>
      </c>
      <c r="D2946" s="19"/>
      <c r="E2946" s="19"/>
      <c r="F2946" s="19">
        <v>1</v>
      </c>
    </row>
    <row r="2947" spans="1:6" x14ac:dyDescent="0.2">
      <c r="A2947" s="18">
        <v>1448461313</v>
      </c>
      <c r="B2947" s="19"/>
      <c r="C2947" s="19">
        <v>1</v>
      </c>
      <c r="D2947" s="19"/>
      <c r="E2947" s="19"/>
      <c r="F2947" s="19">
        <v>1</v>
      </c>
    </row>
    <row r="2948" spans="1:6" x14ac:dyDescent="0.2">
      <c r="A2948" s="18">
        <v>1448461434</v>
      </c>
      <c r="B2948" s="19"/>
      <c r="C2948" s="19"/>
      <c r="D2948" s="19"/>
      <c r="E2948" s="19">
        <v>1</v>
      </c>
      <c r="F2948" s="19">
        <v>1</v>
      </c>
    </row>
    <row r="2949" spans="1:6" x14ac:dyDescent="0.2">
      <c r="A2949" s="18">
        <v>1448463086</v>
      </c>
      <c r="B2949" s="19"/>
      <c r="C2949" s="19"/>
      <c r="D2949" s="19"/>
      <c r="E2949" s="19">
        <v>1</v>
      </c>
      <c r="F2949" s="19">
        <v>1</v>
      </c>
    </row>
    <row r="2950" spans="1:6" x14ac:dyDescent="0.2">
      <c r="A2950" s="18">
        <v>1448469719</v>
      </c>
      <c r="B2950" s="19"/>
      <c r="C2950" s="19">
        <v>1</v>
      </c>
      <c r="D2950" s="19"/>
      <c r="E2950" s="19"/>
      <c r="F2950" s="19">
        <v>1</v>
      </c>
    </row>
    <row r="2951" spans="1:6" x14ac:dyDescent="0.2">
      <c r="A2951" s="18">
        <v>1448471221</v>
      </c>
      <c r="B2951" s="19"/>
      <c r="C2951" s="19"/>
      <c r="D2951" s="19"/>
      <c r="E2951" s="19">
        <v>1</v>
      </c>
      <c r="F2951" s="19">
        <v>1</v>
      </c>
    </row>
    <row r="2952" spans="1:6" x14ac:dyDescent="0.2">
      <c r="A2952" s="18">
        <v>1448497134</v>
      </c>
      <c r="B2952" s="19"/>
      <c r="C2952" s="19"/>
      <c r="D2952" s="19"/>
      <c r="E2952" s="19">
        <v>1</v>
      </c>
      <c r="F2952" s="19">
        <v>1</v>
      </c>
    </row>
    <row r="2953" spans="1:6" x14ac:dyDescent="0.2">
      <c r="A2953" s="18">
        <v>1448536516</v>
      </c>
      <c r="B2953" s="19"/>
      <c r="C2953" s="19"/>
      <c r="D2953" s="19"/>
      <c r="E2953" s="19">
        <v>1</v>
      </c>
      <c r="F2953" s="19">
        <v>1</v>
      </c>
    </row>
    <row r="2954" spans="1:6" x14ac:dyDescent="0.2">
      <c r="A2954" s="18">
        <v>1448565459</v>
      </c>
      <c r="B2954" s="19"/>
      <c r="C2954" s="19">
        <v>1</v>
      </c>
      <c r="D2954" s="19"/>
      <c r="E2954" s="19"/>
      <c r="F2954" s="19">
        <v>1</v>
      </c>
    </row>
    <row r="2955" spans="1:6" x14ac:dyDescent="0.2">
      <c r="A2955" s="18">
        <v>1448756962</v>
      </c>
      <c r="B2955" s="19"/>
      <c r="C2955" s="19"/>
      <c r="D2955" s="19"/>
      <c r="E2955" s="19">
        <v>1</v>
      </c>
      <c r="F2955" s="19">
        <v>1</v>
      </c>
    </row>
    <row r="2956" spans="1:6" x14ac:dyDescent="0.2">
      <c r="A2956" s="18">
        <v>1448823673</v>
      </c>
      <c r="B2956" s="19"/>
      <c r="C2956" s="19"/>
      <c r="D2956" s="19"/>
      <c r="E2956" s="19">
        <v>1</v>
      </c>
      <c r="F2956" s="19">
        <v>1</v>
      </c>
    </row>
    <row r="2957" spans="1:6" x14ac:dyDescent="0.2">
      <c r="A2957" s="18">
        <v>1448894770</v>
      </c>
      <c r="B2957" s="19"/>
      <c r="C2957" s="19">
        <v>1</v>
      </c>
      <c r="D2957" s="19"/>
      <c r="E2957" s="19"/>
      <c r="F2957" s="19">
        <v>1</v>
      </c>
    </row>
    <row r="2958" spans="1:6" x14ac:dyDescent="0.2">
      <c r="A2958" s="18">
        <v>1448899953</v>
      </c>
      <c r="B2958" s="19"/>
      <c r="C2958" s="19">
        <v>1</v>
      </c>
      <c r="D2958" s="19"/>
      <c r="E2958" s="19"/>
      <c r="F2958" s="19">
        <v>1</v>
      </c>
    </row>
    <row r="2959" spans="1:6" x14ac:dyDescent="0.2">
      <c r="A2959" s="18">
        <v>1448902867</v>
      </c>
      <c r="B2959" s="19"/>
      <c r="C2959" s="19"/>
      <c r="D2959" s="19"/>
      <c r="E2959" s="19">
        <v>1</v>
      </c>
      <c r="F2959" s="19">
        <v>1</v>
      </c>
    </row>
    <row r="2960" spans="1:6" x14ac:dyDescent="0.2">
      <c r="A2960" s="18">
        <v>1448914500</v>
      </c>
      <c r="B2960" s="19"/>
      <c r="C2960" s="19"/>
      <c r="D2960" s="19"/>
      <c r="E2960" s="19">
        <v>1</v>
      </c>
      <c r="F2960" s="19">
        <v>1</v>
      </c>
    </row>
    <row r="2961" spans="1:6" x14ac:dyDescent="0.2">
      <c r="A2961" s="18">
        <v>1448924882</v>
      </c>
      <c r="B2961" s="19"/>
      <c r="C2961" s="19"/>
      <c r="D2961" s="19"/>
      <c r="E2961" s="19">
        <v>1</v>
      </c>
      <c r="F2961" s="19">
        <v>1</v>
      </c>
    </row>
    <row r="2962" spans="1:6" x14ac:dyDescent="0.2">
      <c r="A2962" s="18">
        <v>1448951847</v>
      </c>
      <c r="B2962" s="19"/>
      <c r="C2962" s="19"/>
      <c r="D2962" s="19"/>
      <c r="E2962" s="19">
        <v>1</v>
      </c>
      <c r="F2962" s="19">
        <v>1</v>
      </c>
    </row>
    <row r="2963" spans="1:6" x14ac:dyDescent="0.2">
      <c r="A2963" s="18">
        <v>1449000056</v>
      </c>
      <c r="B2963" s="19">
        <v>1</v>
      </c>
      <c r="C2963" s="19"/>
      <c r="D2963" s="19"/>
      <c r="E2963" s="19"/>
      <c r="F2963" s="19">
        <v>1</v>
      </c>
    </row>
    <row r="2964" spans="1:6" x14ac:dyDescent="0.2">
      <c r="A2964" s="18">
        <v>1449011610</v>
      </c>
      <c r="B2964" s="19"/>
      <c r="C2964" s="19">
        <v>1</v>
      </c>
      <c r="D2964" s="19"/>
      <c r="E2964" s="19"/>
      <c r="F2964" s="19">
        <v>1</v>
      </c>
    </row>
    <row r="2965" spans="1:6" x14ac:dyDescent="0.2">
      <c r="A2965" s="18">
        <v>1449029266</v>
      </c>
      <c r="B2965" s="19"/>
      <c r="C2965" s="19"/>
      <c r="D2965" s="19"/>
      <c r="E2965" s="19">
        <v>1</v>
      </c>
      <c r="F2965" s="19">
        <v>1</v>
      </c>
    </row>
    <row r="2966" spans="1:6" x14ac:dyDescent="0.2">
      <c r="A2966" s="18">
        <v>1449045531</v>
      </c>
      <c r="B2966" s="19"/>
      <c r="C2966" s="19">
        <v>1</v>
      </c>
      <c r="D2966" s="19"/>
      <c r="E2966" s="19"/>
      <c r="F2966" s="19">
        <v>1</v>
      </c>
    </row>
    <row r="2967" spans="1:6" x14ac:dyDescent="0.2">
      <c r="A2967" s="18">
        <v>1449075010</v>
      </c>
      <c r="B2967" s="19"/>
      <c r="C2967" s="19">
        <v>1</v>
      </c>
      <c r="D2967" s="19"/>
      <c r="E2967" s="19"/>
      <c r="F2967" s="19">
        <v>1</v>
      </c>
    </row>
    <row r="2968" spans="1:6" x14ac:dyDescent="0.2">
      <c r="A2968" s="18">
        <v>1449087612</v>
      </c>
      <c r="B2968" s="19"/>
      <c r="C2968" s="19">
        <v>1</v>
      </c>
      <c r="D2968" s="19"/>
      <c r="E2968" s="19"/>
      <c r="F2968" s="19">
        <v>1</v>
      </c>
    </row>
    <row r="2969" spans="1:6" x14ac:dyDescent="0.2">
      <c r="A2969" s="18">
        <v>1449098391</v>
      </c>
      <c r="B2969" s="19"/>
      <c r="C2969" s="19"/>
      <c r="D2969" s="19"/>
      <c r="E2969" s="19">
        <v>1</v>
      </c>
      <c r="F2969" s="19">
        <v>1</v>
      </c>
    </row>
    <row r="2970" spans="1:6" x14ac:dyDescent="0.2">
      <c r="A2970" s="18">
        <v>1449116407</v>
      </c>
      <c r="B2970" s="19"/>
      <c r="C2970" s="19"/>
      <c r="D2970" s="19"/>
      <c r="E2970" s="19">
        <v>1</v>
      </c>
      <c r="F2970" s="19">
        <v>1</v>
      </c>
    </row>
    <row r="2971" spans="1:6" x14ac:dyDescent="0.2">
      <c r="A2971" s="18">
        <v>1449150420</v>
      </c>
      <c r="B2971" s="19"/>
      <c r="C2971" s="19"/>
      <c r="D2971" s="19"/>
      <c r="E2971" s="19">
        <v>1</v>
      </c>
      <c r="F2971" s="19">
        <v>1</v>
      </c>
    </row>
    <row r="2972" spans="1:6" x14ac:dyDescent="0.2">
      <c r="A2972" s="18">
        <v>1449151888</v>
      </c>
      <c r="B2972" s="19"/>
      <c r="C2972" s="19">
        <v>1</v>
      </c>
      <c r="D2972" s="19"/>
      <c r="E2972" s="19"/>
      <c r="F2972" s="19">
        <v>1</v>
      </c>
    </row>
    <row r="2973" spans="1:6" x14ac:dyDescent="0.2">
      <c r="A2973" s="18">
        <v>1449171508</v>
      </c>
      <c r="B2973" s="19"/>
      <c r="C2973" s="19"/>
      <c r="D2973" s="19"/>
      <c r="E2973" s="19">
        <v>1</v>
      </c>
      <c r="F2973" s="19">
        <v>1</v>
      </c>
    </row>
    <row r="2974" spans="1:6" x14ac:dyDescent="0.2">
      <c r="A2974" s="18">
        <v>1449183651</v>
      </c>
      <c r="B2974" s="19"/>
      <c r="C2974" s="19">
        <v>1</v>
      </c>
      <c r="D2974" s="19"/>
      <c r="E2974" s="19"/>
      <c r="F2974" s="19">
        <v>1</v>
      </c>
    </row>
    <row r="2975" spans="1:6" x14ac:dyDescent="0.2">
      <c r="A2975" s="18">
        <v>1449186941</v>
      </c>
      <c r="B2975" s="19">
        <v>1</v>
      </c>
      <c r="C2975" s="19"/>
      <c r="D2975" s="19"/>
      <c r="E2975" s="19"/>
      <c r="F2975" s="19">
        <v>1</v>
      </c>
    </row>
    <row r="2976" spans="1:6" x14ac:dyDescent="0.2">
      <c r="A2976" s="18">
        <v>1449190607</v>
      </c>
      <c r="B2976" s="19"/>
      <c r="C2976" s="19">
        <v>1</v>
      </c>
      <c r="D2976" s="19"/>
      <c r="E2976" s="19"/>
      <c r="F2976" s="19">
        <v>1</v>
      </c>
    </row>
    <row r="2977" spans="1:6" x14ac:dyDescent="0.2">
      <c r="A2977" s="18">
        <v>1449194137</v>
      </c>
      <c r="B2977" s="19"/>
      <c r="C2977" s="19">
        <v>1</v>
      </c>
      <c r="D2977" s="19"/>
      <c r="E2977" s="19"/>
      <c r="F2977" s="19">
        <v>1</v>
      </c>
    </row>
    <row r="2978" spans="1:6" x14ac:dyDescent="0.2">
      <c r="A2978" s="18">
        <v>1449260256</v>
      </c>
      <c r="B2978" s="19"/>
      <c r="C2978" s="19">
        <v>1</v>
      </c>
      <c r="D2978" s="19"/>
      <c r="E2978" s="19"/>
      <c r="F2978" s="19">
        <v>1</v>
      </c>
    </row>
    <row r="2979" spans="1:6" x14ac:dyDescent="0.2">
      <c r="A2979" s="18">
        <v>1449359831</v>
      </c>
      <c r="B2979" s="19"/>
      <c r="C2979" s="19"/>
      <c r="D2979" s="19"/>
      <c r="E2979" s="19">
        <v>1</v>
      </c>
      <c r="F2979" s="19">
        <v>1</v>
      </c>
    </row>
    <row r="2980" spans="1:6" x14ac:dyDescent="0.2">
      <c r="A2980" s="18">
        <v>1449388233</v>
      </c>
      <c r="B2980" s="19"/>
      <c r="C2980" s="19">
        <v>1</v>
      </c>
      <c r="D2980" s="19"/>
      <c r="E2980" s="19"/>
      <c r="F2980" s="19">
        <v>1</v>
      </c>
    </row>
    <row r="2981" spans="1:6" x14ac:dyDescent="0.2">
      <c r="A2981" s="18">
        <v>1449431237</v>
      </c>
      <c r="B2981" s="19"/>
      <c r="C2981" s="19">
        <v>1</v>
      </c>
      <c r="D2981" s="19"/>
      <c r="E2981" s="19"/>
      <c r="F2981" s="19">
        <v>1</v>
      </c>
    </row>
    <row r="2982" spans="1:6" x14ac:dyDescent="0.2">
      <c r="A2982" s="18">
        <v>1449436390</v>
      </c>
      <c r="B2982" s="19"/>
      <c r="C2982" s="19">
        <v>1</v>
      </c>
      <c r="D2982" s="19"/>
      <c r="E2982" s="19"/>
      <c r="F2982" s="19">
        <v>1</v>
      </c>
    </row>
    <row r="2983" spans="1:6" x14ac:dyDescent="0.2">
      <c r="A2983" s="18">
        <v>1449520717</v>
      </c>
      <c r="B2983" s="19"/>
      <c r="C2983" s="19">
        <v>1</v>
      </c>
      <c r="D2983" s="19"/>
      <c r="E2983" s="19"/>
      <c r="F2983" s="19">
        <v>1</v>
      </c>
    </row>
    <row r="2984" spans="1:6" x14ac:dyDescent="0.2">
      <c r="A2984" s="18">
        <v>1449528613</v>
      </c>
      <c r="B2984" s="19"/>
      <c r="C2984" s="19">
        <v>1</v>
      </c>
      <c r="D2984" s="19"/>
      <c r="E2984" s="19"/>
      <c r="F2984" s="19">
        <v>1</v>
      </c>
    </row>
    <row r="2985" spans="1:6" x14ac:dyDescent="0.2">
      <c r="A2985" s="18">
        <v>1449550672</v>
      </c>
      <c r="B2985" s="19">
        <v>1</v>
      </c>
      <c r="C2985" s="19"/>
      <c r="D2985" s="19"/>
      <c r="E2985" s="19"/>
      <c r="F2985" s="19">
        <v>1</v>
      </c>
    </row>
    <row r="2986" spans="1:6" x14ac:dyDescent="0.2">
      <c r="A2986" s="18">
        <v>1449596425</v>
      </c>
      <c r="B2986" s="19">
        <v>1</v>
      </c>
      <c r="C2986" s="19"/>
      <c r="D2986" s="19"/>
      <c r="E2986" s="19"/>
      <c r="F2986" s="19">
        <v>1</v>
      </c>
    </row>
    <row r="2987" spans="1:6" x14ac:dyDescent="0.2">
      <c r="A2987" s="18">
        <v>1449636790</v>
      </c>
      <c r="B2987" s="19"/>
      <c r="C2987" s="19">
        <v>1</v>
      </c>
      <c r="D2987" s="19"/>
      <c r="E2987" s="19"/>
      <c r="F2987" s="19">
        <v>1</v>
      </c>
    </row>
    <row r="2988" spans="1:6" x14ac:dyDescent="0.2">
      <c r="A2988" s="18">
        <v>1449650173</v>
      </c>
      <c r="B2988" s="19"/>
      <c r="C2988" s="19"/>
      <c r="D2988" s="19"/>
      <c r="E2988" s="19">
        <v>1</v>
      </c>
      <c r="F2988" s="19">
        <v>1</v>
      </c>
    </row>
    <row r="2989" spans="1:6" x14ac:dyDescent="0.2">
      <c r="A2989" s="18">
        <v>1449785223</v>
      </c>
      <c r="B2989" s="19"/>
      <c r="C2989" s="19">
        <v>1</v>
      </c>
      <c r="D2989" s="19"/>
      <c r="E2989" s="19"/>
      <c r="F2989" s="19">
        <v>1</v>
      </c>
    </row>
    <row r="2990" spans="1:6" x14ac:dyDescent="0.2">
      <c r="A2990" s="18">
        <v>1449863202</v>
      </c>
      <c r="B2990" s="19"/>
      <c r="C2990" s="19">
        <v>1</v>
      </c>
      <c r="D2990" s="19"/>
      <c r="E2990" s="19"/>
      <c r="F2990" s="19">
        <v>1</v>
      </c>
    </row>
    <row r="2991" spans="1:6" x14ac:dyDescent="0.2">
      <c r="A2991" s="18">
        <v>1450021724</v>
      </c>
      <c r="B2991" s="19"/>
      <c r="C2991" s="19">
        <v>1</v>
      </c>
      <c r="D2991" s="19"/>
      <c r="E2991" s="19"/>
      <c r="F2991" s="19">
        <v>1</v>
      </c>
    </row>
    <row r="2992" spans="1:6" x14ac:dyDescent="0.2">
      <c r="A2992" s="18">
        <v>1450152011</v>
      </c>
      <c r="B2992" s="19"/>
      <c r="C2992" s="19">
        <v>1</v>
      </c>
      <c r="D2992" s="19"/>
      <c r="E2992" s="19"/>
      <c r="F2992" s="19">
        <v>1</v>
      </c>
    </row>
    <row r="2993" spans="1:6" x14ac:dyDescent="0.2">
      <c r="A2993" s="18">
        <v>1450203416</v>
      </c>
      <c r="B2993" s="19"/>
      <c r="C2993" s="19">
        <v>1</v>
      </c>
      <c r="D2993" s="19"/>
      <c r="E2993" s="19"/>
      <c r="F2993" s="19">
        <v>1</v>
      </c>
    </row>
    <row r="2994" spans="1:6" x14ac:dyDescent="0.2">
      <c r="A2994" s="18">
        <v>1450235374</v>
      </c>
      <c r="B2994" s="19"/>
      <c r="C2994" s="19">
        <v>1</v>
      </c>
      <c r="D2994" s="19"/>
      <c r="E2994" s="19"/>
      <c r="F2994" s="19">
        <v>1</v>
      </c>
    </row>
    <row r="2995" spans="1:6" x14ac:dyDescent="0.2">
      <c r="A2995" s="18">
        <v>1450461661</v>
      </c>
      <c r="B2995" s="19"/>
      <c r="C2995" s="19">
        <v>1</v>
      </c>
      <c r="D2995" s="19"/>
      <c r="E2995" s="19"/>
      <c r="F2995" s="19">
        <v>1</v>
      </c>
    </row>
    <row r="2996" spans="1:6" x14ac:dyDescent="0.2">
      <c r="A2996" s="18">
        <v>1450619123</v>
      </c>
      <c r="B2996" s="19"/>
      <c r="C2996" s="19">
        <v>1</v>
      </c>
      <c r="D2996" s="19"/>
      <c r="E2996" s="19"/>
      <c r="F2996" s="19">
        <v>1</v>
      </c>
    </row>
    <row r="2997" spans="1:6" x14ac:dyDescent="0.2">
      <c r="A2997" s="18">
        <v>1450628773</v>
      </c>
      <c r="B2997" s="19"/>
      <c r="C2997" s="19">
        <v>1</v>
      </c>
      <c r="D2997" s="19"/>
      <c r="E2997" s="19"/>
      <c r="F2997" s="19">
        <v>1</v>
      </c>
    </row>
    <row r="2998" spans="1:6" x14ac:dyDescent="0.2">
      <c r="A2998" s="18">
        <v>1450718661</v>
      </c>
      <c r="B2998" s="19"/>
      <c r="C2998" s="19">
        <v>1</v>
      </c>
      <c r="D2998" s="19"/>
      <c r="E2998" s="19"/>
      <c r="F2998" s="19">
        <v>1</v>
      </c>
    </row>
    <row r="2999" spans="1:6" x14ac:dyDescent="0.2">
      <c r="A2999" s="18">
        <v>1450724449</v>
      </c>
      <c r="B2999" s="19"/>
      <c r="C2999" s="19">
        <v>1</v>
      </c>
      <c r="D2999" s="19"/>
      <c r="E2999" s="19"/>
      <c r="F2999" s="19">
        <v>1</v>
      </c>
    </row>
    <row r="3000" spans="1:6" x14ac:dyDescent="0.2">
      <c r="A3000" s="18">
        <v>1450731048</v>
      </c>
      <c r="B3000" s="19"/>
      <c r="C3000" s="19"/>
      <c r="D3000" s="19"/>
      <c r="E3000" s="19">
        <v>1</v>
      </c>
      <c r="F3000" s="19">
        <v>1</v>
      </c>
    </row>
    <row r="3001" spans="1:6" x14ac:dyDescent="0.2">
      <c r="A3001" s="18">
        <v>1450760719</v>
      </c>
      <c r="B3001" s="19"/>
      <c r="C3001" s="19"/>
      <c r="D3001" s="19"/>
      <c r="E3001" s="19">
        <v>1</v>
      </c>
      <c r="F3001" s="19">
        <v>1</v>
      </c>
    </row>
    <row r="3002" spans="1:6" x14ac:dyDescent="0.2">
      <c r="A3002" s="18">
        <v>1450780170</v>
      </c>
      <c r="B3002" s="19"/>
      <c r="C3002" s="19">
        <v>1</v>
      </c>
      <c r="D3002" s="19"/>
      <c r="E3002" s="19"/>
      <c r="F3002" s="19">
        <v>1</v>
      </c>
    </row>
    <row r="3003" spans="1:6" x14ac:dyDescent="0.2">
      <c r="A3003" s="18">
        <v>1450784495</v>
      </c>
      <c r="B3003" s="19"/>
      <c r="C3003" s="19"/>
      <c r="D3003" s="19"/>
      <c r="E3003" s="19">
        <v>1</v>
      </c>
      <c r="F3003" s="19">
        <v>1</v>
      </c>
    </row>
    <row r="3004" spans="1:6" x14ac:dyDescent="0.2">
      <c r="A3004" s="18">
        <v>1450819109</v>
      </c>
      <c r="B3004" s="19"/>
      <c r="C3004" s="19"/>
      <c r="D3004" s="19"/>
      <c r="E3004" s="19">
        <v>1</v>
      </c>
      <c r="F3004" s="19">
        <v>1</v>
      </c>
    </row>
    <row r="3005" spans="1:6" x14ac:dyDescent="0.2">
      <c r="A3005" s="18">
        <v>1450822938</v>
      </c>
      <c r="B3005" s="19">
        <v>1</v>
      </c>
      <c r="C3005" s="19"/>
      <c r="D3005" s="19"/>
      <c r="E3005" s="19"/>
      <c r="F3005" s="19">
        <v>1</v>
      </c>
    </row>
    <row r="3006" spans="1:6" x14ac:dyDescent="0.2">
      <c r="A3006" s="18">
        <v>1450832576</v>
      </c>
      <c r="B3006" s="19"/>
      <c r="C3006" s="19">
        <v>1</v>
      </c>
      <c r="D3006" s="19"/>
      <c r="E3006" s="19"/>
      <c r="F3006" s="19">
        <v>1</v>
      </c>
    </row>
    <row r="3007" spans="1:6" x14ac:dyDescent="0.2">
      <c r="A3007" s="18">
        <v>1450880854</v>
      </c>
      <c r="B3007" s="19"/>
      <c r="C3007" s="19"/>
      <c r="D3007" s="19"/>
      <c r="E3007" s="19">
        <v>1</v>
      </c>
      <c r="F3007" s="19">
        <v>1</v>
      </c>
    </row>
    <row r="3008" spans="1:6" x14ac:dyDescent="0.2">
      <c r="A3008" s="18">
        <v>1450946752</v>
      </c>
      <c r="B3008" s="19"/>
      <c r="C3008" s="19">
        <v>1</v>
      </c>
      <c r="D3008" s="19"/>
      <c r="E3008" s="19"/>
      <c r="F3008" s="19">
        <v>1</v>
      </c>
    </row>
    <row r="3009" spans="1:6" x14ac:dyDescent="0.2">
      <c r="A3009" s="18">
        <v>1451277473</v>
      </c>
      <c r="B3009" s="19"/>
      <c r="C3009" s="19"/>
      <c r="D3009" s="19"/>
      <c r="E3009" s="19">
        <v>1</v>
      </c>
      <c r="F3009" s="19">
        <v>1</v>
      </c>
    </row>
    <row r="3010" spans="1:6" x14ac:dyDescent="0.2">
      <c r="A3010" s="18">
        <v>1451345699</v>
      </c>
      <c r="B3010" s="19"/>
      <c r="C3010" s="19">
        <v>1</v>
      </c>
      <c r="D3010" s="19"/>
      <c r="E3010" s="19"/>
      <c r="F3010" s="19">
        <v>1</v>
      </c>
    </row>
    <row r="3011" spans="1:6" x14ac:dyDescent="0.2">
      <c r="A3011" s="18">
        <v>1451409392</v>
      </c>
      <c r="B3011" s="19"/>
      <c r="C3011" s="19"/>
      <c r="D3011" s="19"/>
      <c r="E3011" s="19">
        <v>1</v>
      </c>
      <c r="F3011" s="19">
        <v>1</v>
      </c>
    </row>
    <row r="3012" spans="1:6" x14ac:dyDescent="0.2">
      <c r="A3012" s="18">
        <v>1451462429</v>
      </c>
      <c r="B3012" s="19"/>
      <c r="C3012" s="19">
        <v>1</v>
      </c>
      <c r="D3012" s="19"/>
      <c r="E3012" s="19"/>
      <c r="F3012" s="19">
        <v>1</v>
      </c>
    </row>
    <row r="3013" spans="1:6" x14ac:dyDescent="0.2">
      <c r="A3013" s="18">
        <v>1451607071</v>
      </c>
      <c r="B3013" s="19"/>
      <c r="C3013" s="19">
        <v>1</v>
      </c>
      <c r="D3013" s="19"/>
      <c r="E3013" s="19"/>
      <c r="F3013" s="19">
        <v>1</v>
      </c>
    </row>
    <row r="3014" spans="1:6" x14ac:dyDescent="0.2">
      <c r="A3014" s="18">
        <v>1451655808</v>
      </c>
      <c r="B3014" s="19"/>
      <c r="C3014" s="19"/>
      <c r="D3014" s="19"/>
      <c r="E3014" s="19">
        <v>1</v>
      </c>
      <c r="F3014" s="19">
        <v>1</v>
      </c>
    </row>
    <row r="3015" spans="1:6" x14ac:dyDescent="0.2">
      <c r="A3015" s="18">
        <v>1451656563</v>
      </c>
      <c r="B3015" s="19"/>
      <c r="C3015" s="19"/>
      <c r="D3015" s="19"/>
      <c r="E3015" s="19">
        <v>1</v>
      </c>
      <c r="F3015" s="19">
        <v>1</v>
      </c>
    </row>
    <row r="3016" spans="1:6" x14ac:dyDescent="0.2">
      <c r="A3016" s="18">
        <v>1451684437</v>
      </c>
      <c r="B3016" s="19"/>
      <c r="C3016" s="19">
        <v>1</v>
      </c>
      <c r="D3016" s="19"/>
      <c r="E3016" s="19"/>
      <c r="F3016" s="19">
        <v>1</v>
      </c>
    </row>
    <row r="3017" spans="1:6" x14ac:dyDescent="0.2">
      <c r="A3017" s="18">
        <v>1451723535</v>
      </c>
      <c r="B3017" s="19"/>
      <c r="C3017" s="19">
        <v>1</v>
      </c>
      <c r="D3017" s="19"/>
      <c r="E3017" s="19"/>
      <c r="F3017" s="19">
        <v>1</v>
      </c>
    </row>
    <row r="3018" spans="1:6" x14ac:dyDescent="0.2">
      <c r="A3018" s="18">
        <v>1451731413</v>
      </c>
      <c r="B3018" s="19"/>
      <c r="C3018" s="19">
        <v>1</v>
      </c>
      <c r="D3018" s="19"/>
      <c r="E3018" s="19"/>
      <c r="F3018" s="19">
        <v>1</v>
      </c>
    </row>
    <row r="3019" spans="1:6" x14ac:dyDescent="0.2">
      <c r="A3019" s="18">
        <v>1451746123</v>
      </c>
      <c r="B3019" s="19"/>
      <c r="C3019" s="19"/>
      <c r="D3019" s="19"/>
      <c r="E3019" s="19">
        <v>1</v>
      </c>
      <c r="F3019" s="19">
        <v>1</v>
      </c>
    </row>
    <row r="3020" spans="1:6" x14ac:dyDescent="0.2">
      <c r="A3020" s="18">
        <v>1451773635</v>
      </c>
      <c r="B3020" s="19"/>
      <c r="C3020" s="19">
        <v>1</v>
      </c>
      <c r="D3020" s="19"/>
      <c r="E3020" s="19"/>
      <c r="F3020" s="19">
        <v>1</v>
      </c>
    </row>
    <row r="3021" spans="1:6" x14ac:dyDescent="0.2">
      <c r="A3021" s="18">
        <v>1451833128</v>
      </c>
      <c r="B3021" s="19">
        <v>1</v>
      </c>
      <c r="C3021" s="19"/>
      <c r="D3021" s="19"/>
      <c r="E3021" s="19"/>
      <c r="F3021" s="19">
        <v>1</v>
      </c>
    </row>
    <row r="3022" spans="1:6" x14ac:dyDescent="0.2">
      <c r="A3022" s="18">
        <v>1451839080</v>
      </c>
      <c r="B3022" s="19"/>
      <c r="C3022" s="19"/>
      <c r="D3022" s="19"/>
      <c r="E3022" s="19">
        <v>1</v>
      </c>
      <c r="F3022" s="19">
        <v>1</v>
      </c>
    </row>
    <row r="3023" spans="1:6" x14ac:dyDescent="0.2">
      <c r="A3023" s="18">
        <v>1451887397</v>
      </c>
      <c r="B3023" s="19"/>
      <c r="C3023" s="19"/>
      <c r="D3023" s="19"/>
      <c r="E3023" s="19">
        <v>1</v>
      </c>
      <c r="F3023" s="19">
        <v>1</v>
      </c>
    </row>
    <row r="3024" spans="1:6" x14ac:dyDescent="0.2">
      <c r="A3024" s="18">
        <v>1451927153</v>
      </c>
      <c r="B3024" s="19"/>
      <c r="C3024" s="19">
        <v>1</v>
      </c>
      <c r="D3024" s="19"/>
      <c r="E3024" s="19"/>
      <c r="F3024" s="19">
        <v>1</v>
      </c>
    </row>
    <row r="3025" spans="1:6" x14ac:dyDescent="0.2">
      <c r="A3025" s="18">
        <v>1451950570</v>
      </c>
      <c r="B3025" s="19">
        <v>1</v>
      </c>
      <c r="C3025" s="19"/>
      <c r="D3025" s="19"/>
      <c r="E3025" s="19"/>
      <c r="F3025" s="19">
        <v>1</v>
      </c>
    </row>
    <row r="3026" spans="1:6" x14ac:dyDescent="0.2">
      <c r="A3026" s="18">
        <v>1452008290</v>
      </c>
      <c r="B3026" s="19"/>
      <c r="C3026" s="19"/>
      <c r="D3026" s="19"/>
      <c r="E3026" s="19">
        <v>1</v>
      </c>
      <c r="F3026" s="19">
        <v>1</v>
      </c>
    </row>
    <row r="3027" spans="1:6" x14ac:dyDescent="0.2">
      <c r="A3027" s="18">
        <v>1452008599</v>
      </c>
      <c r="B3027" s="19"/>
      <c r="C3027" s="19">
        <v>1</v>
      </c>
      <c r="D3027" s="19"/>
      <c r="E3027" s="19"/>
      <c r="F3027" s="19">
        <v>1</v>
      </c>
    </row>
    <row r="3028" spans="1:6" x14ac:dyDescent="0.2">
      <c r="A3028" s="18">
        <v>1452023096</v>
      </c>
      <c r="B3028" s="19"/>
      <c r="C3028" s="19">
        <v>1</v>
      </c>
      <c r="D3028" s="19"/>
      <c r="E3028" s="19"/>
      <c r="F3028" s="19">
        <v>1</v>
      </c>
    </row>
    <row r="3029" spans="1:6" x14ac:dyDescent="0.2">
      <c r="A3029" s="18">
        <v>1452030730</v>
      </c>
      <c r="B3029" s="19"/>
      <c r="C3029" s="19"/>
      <c r="D3029" s="19"/>
      <c r="E3029" s="19">
        <v>1</v>
      </c>
      <c r="F3029" s="19">
        <v>1</v>
      </c>
    </row>
    <row r="3030" spans="1:6" x14ac:dyDescent="0.2">
      <c r="A3030" s="18">
        <v>1452045653</v>
      </c>
      <c r="B3030" s="19"/>
      <c r="C3030" s="19"/>
      <c r="D3030" s="19"/>
      <c r="E3030" s="19">
        <v>1</v>
      </c>
      <c r="F3030" s="19">
        <v>1</v>
      </c>
    </row>
    <row r="3031" spans="1:6" x14ac:dyDescent="0.2">
      <c r="A3031" s="18">
        <v>1452048335</v>
      </c>
      <c r="B3031" s="19"/>
      <c r="C3031" s="19"/>
      <c r="D3031" s="19"/>
      <c r="E3031" s="19">
        <v>1</v>
      </c>
      <c r="F3031" s="19">
        <v>1</v>
      </c>
    </row>
    <row r="3032" spans="1:6" x14ac:dyDescent="0.2">
      <c r="A3032" s="18">
        <v>1452058282</v>
      </c>
      <c r="B3032" s="19"/>
      <c r="C3032" s="19">
        <v>1</v>
      </c>
      <c r="D3032" s="19"/>
      <c r="E3032" s="19"/>
      <c r="F3032" s="19">
        <v>1</v>
      </c>
    </row>
    <row r="3033" spans="1:6" x14ac:dyDescent="0.2">
      <c r="A3033" s="18">
        <v>1452124531</v>
      </c>
      <c r="B3033" s="19"/>
      <c r="C3033" s="19">
        <v>1</v>
      </c>
      <c r="D3033" s="19"/>
      <c r="E3033" s="19"/>
      <c r="F3033" s="19">
        <v>1</v>
      </c>
    </row>
    <row r="3034" spans="1:6" x14ac:dyDescent="0.2">
      <c r="A3034" s="18">
        <v>1452193234</v>
      </c>
      <c r="B3034" s="19"/>
      <c r="C3034" s="19"/>
      <c r="D3034" s="19"/>
      <c r="E3034" s="19">
        <v>1</v>
      </c>
      <c r="F3034" s="19">
        <v>1</v>
      </c>
    </row>
    <row r="3035" spans="1:6" x14ac:dyDescent="0.2">
      <c r="A3035" s="18">
        <v>1452259131</v>
      </c>
      <c r="B3035" s="19"/>
      <c r="C3035" s="19">
        <v>1</v>
      </c>
      <c r="D3035" s="19"/>
      <c r="E3035" s="19"/>
      <c r="F3035" s="19">
        <v>1</v>
      </c>
    </row>
    <row r="3036" spans="1:6" x14ac:dyDescent="0.2">
      <c r="A3036" s="18">
        <v>1452261069</v>
      </c>
      <c r="B3036" s="19"/>
      <c r="C3036" s="19">
        <v>1</v>
      </c>
      <c r="D3036" s="19"/>
      <c r="E3036" s="19"/>
      <c r="F3036" s="19">
        <v>1</v>
      </c>
    </row>
    <row r="3037" spans="1:6" x14ac:dyDescent="0.2">
      <c r="A3037" s="18">
        <v>1452272280</v>
      </c>
      <c r="B3037" s="19">
        <v>1</v>
      </c>
      <c r="C3037" s="19"/>
      <c r="D3037" s="19"/>
      <c r="E3037" s="19"/>
      <c r="F3037" s="19">
        <v>1</v>
      </c>
    </row>
    <row r="3038" spans="1:6" x14ac:dyDescent="0.2">
      <c r="A3038" s="18">
        <v>1452338929</v>
      </c>
      <c r="B3038" s="19"/>
      <c r="C3038" s="19"/>
      <c r="D3038" s="19"/>
      <c r="E3038" s="19">
        <v>1</v>
      </c>
      <c r="F3038" s="19">
        <v>1</v>
      </c>
    </row>
    <row r="3039" spans="1:6" x14ac:dyDescent="0.2">
      <c r="A3039" s="18">
        <v>1452448298</v>
      </c>
      <c r="B3039" s="19"/>
      <c r="C3039" s="19"/>
      <c r="D3039" s="19"/>
      <c r="E3039" s="19">
        <v>1</v>
      </c>
      <c r="F3039" s="19">
        <v>1</v>
      </c>
    </row>
    <row r="3040" spans="1:6" x14ac:dyDescent="0.2">
      <c r="A3040" s="18">
        <v>1452520614</v>
      </c>
      <c r="B3040" s="19"/>
      <c r="C3040" s="19"/>
      <c r="D3040" s="19"/>
      <c r="E3040" s="19">
        <v>1</v>
      </c>
      <c r="F3040" s="19">
        <v>1</v>
      </c>
    </row>
    <row r="3041" spans="1:6" x14ac:dyDescent="0.2">
      <c r="A3041" s="18">
        <v>1452530041</v>
      </c>
      <c r="B3041" s="19"/>
      <c r="C3041" s="19"/>
      <c r="D3041" s="19"/>
      <c r="E3041" s="19">
        <v>1</v>
      </c>
      <c r="F3041" s="19">
        <v>1</v>
      </c>
    </row>
    <row r="3042" spans="1:6" x14ac:dyDescent="0.2">
      <c r="A3042" s="18">
        <v>1452530564</v>
      </c>
      <c r="B3042" s="19"/>
      <c r="C3042" s="19">
        <v>1</v>
      </c>
      <c r="D3042" s="19"/>
      <c r="E3042" s="19"/>
      <c r="F3042" s="19">
        <v>1</v>
      </c>
    </row>
    <row r="3043" spans="1:6" x14ac:dyDescent="0.2">
      <c r="A3043" s="18">
        <v>1452540611</v>
      </c>
      <c r="B3043" s="19">
        <v>1</v>
      </c>
      <c r="C3043" s="19"/>
      <c r="D3043" s="19"/>
      <c r="E3043" s="19"/>
      <c r="F3043" s="19">
        <v>1</v>
      </c>
    </row>
    <row r="3044" spans="1:6" x14ac:dyDescent="0.2">
      <c r="A3044" s="18">
        <v>1452546853</v>
      </c>
      <c r="B3044" s="19"/>
      <c r="C3044" s="19"/>
      <c r="D3044" s="19"/>
      <c r="E3044" s="19">
        <v>1</v>
      </c>
      <c r="F3044" s="19">
        <v>1</v>
      </c>
    </row>
    <row r="3045" spans="1:6" x14ac:dyDescent="0.2">
      <c r="A3045" s="18">
        <v>1452550416</v>
      </c>
      <c r="B3045" s="19"/>
      <c r="C3045" s="19"/>
      <c r="D3045" s="19"/>
      <c r="E3045" s="19">
        <v>1</v>
      </c>
      <c r="F3045" s="19">
        <v>1</v>
      </c>
    </row>
    <row r="3046" spans="1:6" x14ac:dyDescent="0.2">
      <c r="A3046" s="18">
        <v>1452598184</v>
      </c>
      <c r="B3046" s="19"/>
      <c r="C3046" s="19"/>
      <c r="D3046" s="19"/>
      <c r="E3046" s="19">
        <v>1</v>
      </c>
      <c r="F3046" s="19">
        <v>1</v>
      </c>
    </row>
    <row r="3047" spans="1:6" x14ac:dyDescent="0.2">
      <c r="A3047" s="18">
        <v>1452614847</v>
      </c>
      <c r="B3047" s="19"/>
      <c r="C3047" s="19"/>
      <c r="D3047" s="19"/>
      <c r="E3047" s="19">
        <v>1</v>
      </c>
      <c r="F3047" s="19">
        <v>1</v>
      </c>
    </row>
    <row r="3048" spans="1:6" x14ac:dyDescent="0.2">
      <c r="A3048" s="18">
        <v>1452616143</v>
      </c>
      <c r="B3048" s="19"/>
      <c r="C3048" s="19"/>
      <c r="D3048" s="19"/>
      <c r="E3048" s="19">
        <v>1</v>
      </c>
      <c r="F3048" s="19">
        <v>1</v>
      </c>
    </row>
    <row r="3049" spans="1:6" x14ac:dyDescent="0.2">
      <c r="A3049" s="18">
        <v>1452625822</v>
      </c>
      <c r="B3049" s="19"/>
      <c r="C3049" s="19"/>
      <c r="D3049" s="19"/>
      <c r="E3049" s="19">
        <v>1</v>
      </c>
      <c r="F3049" s="19">
        <v>1</v>
      </c>
    </row>
    <row r="3050" spans="1:6" x14ac:dyDescent="0.2">
      <c r="A3050" s="18">
        <v>1452631647</v>
      </c>
      <c r="B3050" s="19">
        <v>1</v>
      </c>
      <c r="C3050" s="19"/>
      <c r="D3050" s="19"/>
      <c r="E3050" s="19"/>
      <c r="F3050" s="19">
        <v>1</v>
      </c>
    </row>
    <row r="3051" spans="1:6" x14ac:dyDescent="0.2">
      <c r="A3051" s="18">
        <v>1452654504</v>
      </c>
      <c r="B3051" s="19"/>
      <c r="C3051" s="19">
        <v>1</v>
      </c>
      <c r="D3051" s="19"/>
      <c r="E3051" s="19"/>
      <c r="F3051" s="19">
        <v>1</v>
      </c>
    </row>
    <row r="3052" spans="1:6" x14ac:dyDescent="0.2">
      <c r="A3052" s="18">
        <v>1452659591</v>
      </c>
      <c r="B3052" s="19"/>
      <c r="C3052" s="19">
        <v>1</v>
      </c>
      <c r="D3052" s="19"/>
      <c r="E3052" s="19"/>
      <c r="F3052" s="19">
        <v>1</v>
      </c>
    </row>
    <row r="3053" spans="1:6" x14ac:dyDescent="0.2">
      <c r="A3053" s="18">
        <v>1452664317</v>
      </c>
      <c r="B3053" s="19"/>
      <c r="C3053" s="19"/>
      <c r="D3053" s="19"/>
      <c r="E3053" s="19">
        <v>1</v>
      </c>
      <c r="F3053" s="19">
        <v>1</v>
      </c>
    </row>
    <row r="3054" spans="1:6" x14ac:dyDescent="0.2">
      <c r="A3054" s="18">
        <v>1452680445</v>
      </c>
      <c r="B3054" s="19">
        <v>1</v>
      </c>
      <c r="C3054" s="19"/>
      <c r="D3054" s="19"/>
      <c r="E3054" s="19"/>
      <c r="F3054" s="19">
        <v>1</v>
      </c>
    </row>
    <row r="3055" spans="1:6" x14ac:dyDescent="0.2">
      <c r="A3055" s="18">
        <v>1452707144</v>
      </c>
      <c r="B3055" s="19"/>
      <c r="C3055" s="19"/>
      <c r="D3055" s="19"/>
      <c r="E3055" s="19">
        <v>1</v>
      </c>
      <c r="F3055" s="19">
        <v>1</v>
      </c>
    </row>
    <row r="3056" spans="1:6" x14ac:dyDescent="0.2">
      <c r="A3056" s="18">
        <v>1452716060</v>
      </c>
      <c r="B3056" s="19"/>
      <c r="C3056" s="19">
        <v>1</v>
      </c>
      <c r="D3056" s="19"/>
      <c r="E3056" s="19"/>
      <c r="F3056" s="19">
        <v>1</v>
      </c>
    </row>
    <row r="3057" spans="1:6" x14ac:dyDescent="0.2">
      <c r="A3057" s="18">
        <v>1452721524</v>
      </c>
      <c r="B3057" s="19"/>
      <c r="C3057" s="19">
        <v>1</v>
      </c>
      <c r="D3057" s="19"/>
      <c r="E3057" s="19"/>
      <c r="F3057" s="19">
        <v>1</v>
      </c>
    </row>
    <row r="3058" spans="1:6" x14ac:dyDescent="0.2">
      <c r="A3058" s="18">
        <v>1452798126</v>
      </c>
      <c r="B3058" s="19"/>
      <c r="C3058" s="19"/>
      <c r="D3058" s="19"/>
      <c r="E3058" s="19">
        <v>1</v>
      </c>
      <c r="F3058" s="19">
        <v>1</v>
      </c>
    </row>
    <row r="3059" spans="1:6" x14ac:dyDescent="0.2">
      <c r="A3059" s="18">
        <v>1452807313</v>
      </c>
      <c r="B3059" s="19"/>
      <c r="C3059" s="19">
        <v>1</v>
      </c>
      <c r="D3059" s="19"/>
      <c r="E3059" s="19"/>
      <c r="F3059" s="19">
        <v>1</v>
      </c>
    </row>
    <row r="3060" spans="1:6" x14ac:dyDescent="0.2">
      <c r="A3060" s="18">
        <v>1452810297</v>
      </c>
      <c r="B3060" s="19"/>
      <c r="C3060" s="19">
        <v>1</v>
      </c>
      <c r="D3060" s="19"/>
      <c r="E3060" s="19"/>
      <c r="F3060" s="19">
        <v>1</v>
      </c>
    </row>
    <row r="3061" spans="1:6" x14ac:dyDescent="0.2">
      <c r="A3061" s="18">
        <v>1452825571</v>
      </c>
      <c r="B3061" s="19"/>
      <c r="C3061" s="19">
        <v>1</v>
      </c>
      <c r="D3061" s="19"/>
      <c r="E3061" s="19"/>
      <c r="F3061" s="19">
        <v>1</v>
      </c>
    </row>
    <row r="3062" spans="1:6" x14ac:dyDescent="0.2">
      <c r="A3062" s="18">
        <v>1452842511</v>
      </c>
      <c r="B3062" s="19">
        <v>1</v>
      </c>
      <c r="C3062" s="19"/>
      <c r="D3062" s="19"/>
      <c r="E3062" s="19"/>
      <c r="F3062" s="19">
        <v>1</v>
      </c>
    </row>
    <row r="3063" spans="1:6" x14ac:dyDescent="0.2">
      <c r="A3063" s="18">
        <v>1452874832</v>
      </c>
      <c r="B3063" s="19"/>
      <c r="C3063" s="19">
        <v>1</v>
      </c>
      <c r="D3063" s="19"/>
      <c r="E3063" s="19"/>
      <c r="F3063" s="19">
        <v>1</v>
      </c>
    </row>
    <row r="3064" spans="1:6" x14ac:dyDescent="0.2">
      <c r="A3064" s="18">
        <v>1453109628</v>
      </c>
      <c r="B3064" s="19"/>
      <c r="C3064" s="19"/>
      <c r="D3064" s="19"/>
      <c r="E3064" s="19">
        <v>1</v>
      </c>
      <c r="F3064" s="19">
        <v>1</v>
      </c>
    </row>
    <row r="3065" spans="1:6" x14ac:dyDescent="0.2">
      <c r="A3065" s="18">
        <v>1453118679</v>
      </c>
      <c r="B3065" s="19">
        <v>1</v>
      </c>
      <c r="C3065" s="19"/>
      <c r="D3065" s="19"/>
      <c r="E3065" s="19"/>
      <c r="F3065" s="19">
        <v>1</v>
      </c>
    </row>
    <row r="3066" spans="1:6" x14ac:dyDescent="0.2">
      <c r="A3066" s="18">
        <v>1453137998</v>
      </c>
      <c r="B3066" s="19"/>
      <c r="C3066" s="19"/>
      <c r="D3066" s="19"/>
      <c r="E3066" s="19">
        <v>1</v>
      </c>
      <c r="F3066" s="19">
        <v>1</v>
      </c>
    </row>
    <row r="3067" spans="1:6" x14ac:dyDescent="0.2">
      <c r="A3067" s="18">
        <v>1453206789</v>
      </c>
      <c r="B3067" s="19"/>
      <c r="C3067" s="19">
        <v>1</v>
      </c>
      <c r="D3067" s="19"/>
      <c r="E3067" s="19"/>
      <c r="F3067" s="19">
        <v>1</v>
      </c>
    </row>
    <row r="3068" spans="1:6" x14ac:dyDescent="0.2">
      <c r="A3068" s="18">
        <v>1453211289</v>
      </c>
      <c r="B3068" s="19"/>
      <c r="C3068" s="19">
        <v>1</v>
      </c>
      <c r="D3068" s="19"/>
      <c r="E3068" s="19"/>
      <c r="F3068" s="19">
        <v>1</v>
      </c>
    </row>
    <row r="3069" spans="1:6" x14ac:dyDescent="0.2">
      <c r="A3069" s="18">
        <v>1453212497</v>
      </c>
      <c r="B3069" s="19"/>
      <c r="C3069" s="19">
        <v>1</v>
      </c>
      <c r="D3069" s="19"/>
      <c r="E3069" s="19"/>
      <c r="F3069" s="19">
        <v>1</v>
      </c>
    </row>
    <row r="3070" spans="1:6" x14ac:dyDescent="0.2">
      <c r="A3070" s="18">
        <v>1453222827</v>
      </c>
      <c r="B3070" s="19">
        <v>1</v>
      </c>
      <c r="C3070" s="19"/>
      <c r="D3070" s="19"/>
      <c r="E3070" s="19"/>
      <c r="F3070" s="19">
        <v>1</v>
      </c>
    </row>
    <row r="3071" spans="1:6" x14ac:dyDescent="0.2">
      <c r="A3071" s="18">
        <v>1453230569</v>
      </c>
      <c r="B3071" s="19"/>
      <c r="C3071" s="19">
        <v>1</v>
      </c>
      <c r="D3071" s="19"/>
      <c r="E3071" s="19"/>
      <c r="F3071" s="19">
        <v>1</v>
      </c>
    </row>
    <row r="3072" spans="1:6" x14ac:dyDescent="0.2">
      <c r="A3072" s="18">
        <v>1453334629</v>
      </c>
      <c r="B3072" s="19"/>
      <c r="C3072" s="19">
        <v>1</v>
      </c>
      <c r="D3072" s="19"/>
      <c r="E3072" s="19"/>
      <c r="F3072" s="19">
        <v>1</v>
      </c>
    </row>
    <row r="3073" spans="1:6" x14ac:dyDescent="0.2">
      <c r="A3073" s="18">
        <v>1453349197</v>
      </c>
      <c r="B3073" s="19"/>
      <c r="C3073" s="19">
        <v>1</v>
      </c>
      <c r="D3073" s="19"/>
      <c r="E3073" s="19"/>
      <c r="F3073" s="19">
        <v>1</v>
      </c>
    </row>
    <row r="3074" spans="1:6" x14ac:dyDescent="0.2">
      <c r="A3074" s="18">
        <v>1453406867</v>
      </c>
      <c r="B3074" s="19"/>
      <c r="C3074" s="19"/>
      <c r="D3074" s="19"/>
      <c r="E3074" s="19">
        <v>1</v>
      </c>
      <c r="F3074" s="19">
        <v>1</v>
      </c>
    </row>
    <row r="3075" spans="1:6" x14ac:dyDescent="0.2">
      <c r="A3075" s="18">
        <v>1453451057</v>
      </c>
      <c r="B3075" s="19"/>
      <c r="C3075" s="19">
        <v>1</v>
      </c>
      <c r="D3075" s="19"/>
      <c r="E3075" s="19"/>
      <c r="F3075" s="19">
        <v>1</v>
      </c>
    </row>
    <row r="3076" spans="1:6" x14ac:dyDescent="0.2">
      <c r="A3076" s="18">
        <v>1453461865</v>
      </c>
      <c r="B3076" s="19"/>
      <c r="C3076" s="19"/>
      <c r="D3076" s="19"/>
      <c r="E3076" s="19">
        <v>1</v>
      </c>
      <c r="F3076" s="19">
        <v>1</v>
      </c>
    </row>
    <row r="3077" spans="1:6" x14ac:dyDescent="0.2">
      <c r="A3077" s="18">
        <v>1453487587</v>
      </c>
      <c r="B3077" s="19"/>
      <c r="C3077" s="19">
        <v>1</v>
      </c>
      <c r="D3077" s="19"/>
      <c r="E3077" s="19"/>
      <c r="F3077" s="19">
        <v>1</v>
      </c>
    </row>
    <row r="3078" spans="1:6" x14ac:dyDescent="0.2">
      <c r="A3078" s="18">
        <v>1453502197</v>
      </c>
      <c r="B3078" s="19"/>
      <c r="C3078" s="19">
        <v>1</v>
      </c>
      <c r="D3078" s="19"/>
      <c r="E3078" s="19"/>
      <c r="F3078" s="19">
        <v>1</v>
      </c>
    </row>
    <row r="3079" spans="1:6" x14ac:dyDescent="0.2">
      <c r="A3079" s="18">
        <v>1453676709</v>
      </c>
      <c r="B3079" s="19">
        <v>1</v>
      </c>
      <c r="C3079" s="19"/>
      <c r="D3079" s="19"/>
      <c r="E3079" s="19"/>
      <c r="F3079" s="19">
        <v>1</v>
      </c>
    </row>
    <row r="3080" spans="1:6" x14ac:dyDescent="0.2">
      <c r="A3080" s="18">
        <v>1453730176</v>
      </c>
      <c r="B3080" s="19"/>
      <c r="C3080" s="19"/>
      <c r="D3080" s="19"/>
      <c r="E3080" s="19">
        <v>1</v>
      </c>
      <c r="F3080" s="19">
        <v>1</v>
      </c>
    </row>
    <row r="3081" spans="1:6" x14ac:dyDescent="0.2">
      <c r="A3081" s="18">
        <v>1453757800</v>
      </c>
      <c r="B3081" s="19"/>
      <c r="C3081" s="19">
        <v>1</v>
      </c>
      <c r="D3081" s="19"/>
      <c r="E3081" s="19"/>
      <c r="F3081" s="19">
        <v>1</v>
      </c>
    </row>
    <row r="3082" spans="1:6" x14ac:dyDescent="0.2">
      <c r="A3082" s="18">
        <v>1453793101</v>
      </c>
      <c r="B3082" s="19"/>
      <c r="C3082" s="19">
        <v>1</v>
      </c>
      <c r="D3082" s="19"/>
      <c r="E3082" s="19"/>
      <c r="F3082" s="19">
        <v>1</v>
      </c>
    </row>
    <row r="3083" spans="1:6" x14ac:dyDescent="0.2">
      <c r="A3083" s="18">
        <v>1453805834</v>
      </c>
      <c r="B3083" s="19"/>
      <c r="C3083" s="19">
        <v>1</v>
      </c>
      <c r="D3083" s="19"/>
      <c r="E3083" s="19"/>
      <c r="F3083" s="19">
        <v>1</v>
      </c>
    </row>
    <row r="3084" spans="1:6" x14ac:dyDescent="0.2">
      <c r="A3084" s="18">
        <v>1453827436</v>
      </c>
      <c r="B3084" s="19"/>
      <c r="C3084" s="19"/>
      <c r="D3084" s="19"/>
      <c r="E3084" s="19">
        <v>1</v>
      </c>
      <c r="F3084" s="19">
        <v>1</v>
      </c>
    </row>
    <row r="3085" spans="1:6" x14ac:dyDescent="0.2">
      <c r="A3085" s="18">
        <v>1453895532</v>
      </c>
      <c r="B3085" s="19"/>
      <c r="C3085" s="19"/>
      <c r="D3085" s="19"/>
      <c r="E3085" s="19">
        <v>1</v>
      </c>
      <c r="F3085" s="19">
        <v>1</v>
      </c>
    </row>
    <row r="3086" spans="1:6" x14ac:dyDescent="0.2">
      <c r="A3086" s="18">
        <v>1453925727</v>
      </c>
      <c r="B3086" s="19"/>
      <c r="C3086" s="19"/>
      <c r="D3086" s="19"/>
      <c r="E3086" s="19">
        <v>1</v>
      </c>
      <c r="F3086" s="19">
        <v>1</v>
      </c>
    </row>
    <row r="3087" spans="1:6" x14ac:dyDescent="0.2">
      <c r="A3087" s="18">
        <v>1453931572</v>
      </c>
      <c r="B3087" s="19">
        <v>1</v>
      </c>
      <c r="C3087" s="19"/>
      <c r="D3087" s="19"/>
      <c r="E3087" s="19"/>
      <c r="F3087" s="19">
        <v>1</v>
      </c>
    </row>
    <row r="3088" spans="1:6" x14ac:dyDescent="0.2">
      <c r="A3088" s="18">
        <v>1453936937</v>
      </c>
      <c r="B3088" s="19"/>
      <c r="C3088" s="19">
        <v>1</v>
      </c>
      <c r="D3088" s="19"/>
      <c r="E3088" s="19"/>
      <c r="F3088" s="19">
        <v>1</v>
      </c>
    </row>
    <row r="3089" spans="1:6" x14ac:dyDescent="0.2">
      <c r="A3089" s="18">
        <v>1453963536</v>
      </c>
      <c r="B3089" s="19">
        <v>1</v>
      </c>
      <c r="C3089" s="19"/>
      <c r="D3089" s="19"/>
      <c r="E3089" s="19"/>
      <c r="F3089" s="19">
        <v>1</v>
      </c>
    </row>
    <row r="3090" spans="1:6" x14ac:dyDescent="0.2">
      <c r="A3090" s="18">
        <v>1453997910</v>
      </c>
      <c r="B3090" s="19"/>
      <c r="C3090" s="19">
        <v>1</v>
      </c>
      <c r="D3090" s="19"/>
      <c r="E3090" s="19"/>
      <c r="F3090" s="19">
        <v>1</v>
      </c>
    </row>
    <row r="3091" spans="1:6" x14ac:dyDescent="0.2">
      <c r="A3091" s="18">
        <v>1454016943</v>
      </c>
      <c r="B3091" s="19"/>
      <c r="C3091" s="19">
        <v>1</v>
      </c>
      <c r="D3091" s="19"/>
      <c r="E3091" s="19"/>
      <c r="F3091" s="19">
        <v>1</v>
      </c>
    </row>
    <row r="3092" spans="1:6" x14ac:dyDescent="0.2">
      <c r="A3092" s="18">
        <v>1454042532</v>
      </c>
      <c r="B3092" s="19"/>
      <c r="C3092" s="19">
        <v>1</v>
      </c>
      <c r="D3092" s="19"/>
      <c r="E3092" s="19"/>
      <c r="F3092" s="19">
        <v>1</v>
      </c>
    </row>
    <row r="3093" spans="1:6" x14ac:dyDescent="0.2">
      <c r="A3093" s="18">
        <v>1454098976</v>
      </c>
      <c r="B3093" s="19"/>
      <c r="C3093" s="19"/>
      <c r="D3093" s="19"/>
      <c r="E3093" s="19">
        <v>1</v>
      </c>
      <c r="F3093" s="19">
        <v>1</v>
      </c>
    </row>
    <row r="3094" spans="1:6" x14ac:dyDescent="0.2">
      <c r="A3094" s="18">
        <v>1454173120</v>
      </c>
      <c r="B3094" s="19"/>
      <c r="C3094" s="19">
        <v>1</v>
      </c>
      <c r="D3094" s="19"/>
      <c r="E3094" s="19"/>
      <c r="F3094" s="19">
        <v>1</v>
      </c>
    </row>
    <row r="3095" spans="1:6" x14ac:dyDescent="0.2">
      <c r="A3095" s="18">
        <v>1454188258</v>
      </c>
      <c r="B3095" s="19"/>
      <c r="C3095" s="19">
        <v>1</v>
      </c>
      <c r="D3095" s="19"/>
      <c r="E3095" s="19"/>
      <c r="F3095" s="19">
        <v>1</v>
      </c>
    </row>
    <row r="3096" spans="1:6" x14ac:dyDescent="0.2">
      <c r="A3096" s="18">
        <v>1454213639</v>
      </c>
      <c r="B3096" s="19"/>
      <c r="C3096" s="19">
        <v>1</v>
      </c>
      <c r="D3096" s="19"/>
      <c r="E3096" s="19"/>
      <c r="F3096" s="19">
        <v>1</v>
      </c>
    </row>
    <row r="3097" spans="1:6" x14ac:dyDescent="0.2">
      <c r="A3097" s="18">
        <v>1454259272</v>
      </c>
      <c r="B3097" s="19"/>
      <c r="C3097" s="19"/>
      <c r="D3097" s="19"/>
      <c r="E3097" s="19">
        <v>1</v>
      </c>
      <c r="F3097" s="19">
        <v>1</v>
      </c>
    </row>
    <row r="3098" spans="1:6" x14ac:dyDescent="0.2">
      <c r="A3098" s="18">
        <v>1454259914</v>
      </c>
      <c r="B3098" s="19"/>
      <c r="C3098" s="19">
        <v>1</v>
      </c>
      <c r="D3098" s="19"/>
      <c r="E3098" s="19"/>
      <c r="F3098" s="19">
        <v>1</v>
      </c>
    </row>
    <row r="3099" spans="1:6" x14ac:dyDescent="0.2">
      <c r="A3099" s="18">
        <v>1454280186</v>
      </c>
      <c r="B3099" s="19"/>
      <c r="C3099" s="19">
        <v>1</v>
      </c>
      <c r="D3099" s="19"/>
      <c r="E3099" s="19"/>
      <c r="F3099" s="19">
        <v>1</v>
      </c>
    </row>
    <row r="3100" spans="1:6" x14ac:dyDescent="0.2">
      <c r="A3100" s="18">
        <v>1454298186</v>
      </c>
      <c r="B3100" s="19"/>
      <c r="C3100" s="19"/>
      <c r="D3100" s="19"/>
      <c r="E3100" s="19">
        <v>1</v>
      </c>
      <c r="F3100" s="19">
        <v>1</v>
      </c>
    </row>
    <row r="3101" spans="1:6" x14ac:dyDescent="0.2">
      <c r="A3101" s="18">
        <v>1454337589</v>
      </c>
      <c r="B3101" s="19"/>
      <c r="C3101" s="19"/>
      <c r="D3101" s="19"/>
      <c r="E3101" s="19">
        <v>1</v>
      </c>
      <c r="F3101" s="19">
        <v>1</v>
      </c>
    </row>
    <row r="3102" spans="1:6" x14ac:dyDescent="0.2">
      <c r="A3102" s="18">
        <v>1454342893</v>
      </c>
      <c r="B3102" s="19"/>
      <c r="C3102" s="19">
        <v>1</v>
      </c>
      <c r="D3102" s="19"/>
      <c r="E3102" s="19"/>
      <c r="F3102" s="19">
        <v>1</v>
      </c>
    </row>
    <row r="3103" spans="1:6" x14ac:dyDescent="0.2">
      <c r="A3103" s="18">
        <v>1454354487</v>
      </c>
      <c r="B3103" s="19"/>
      <c r="C3103" s="19"/>
      <c r="D3103" s="19"/>
      <c r="E3103" s="19">
        <v>1</v>
      </c>
      <c r="F3103" s="19">
        <v>1</v>
      </c>
    </row>
    <row r="3104" spans="1:6" x14ac:dyDescent="0.2">
      <c r="A3104" s="18">
        <v>1454366467</v>
      </c>
      <c r="B3104" s="19"/>
      <c r="C3104" s="19"/>
      <c r="D3104" s="19"/>
      <c r="E3104" s="19">
        <v>1</v>
      </c>
      <c r="F3104" s="19">
        <v>1</v>
      </c>
    </row>
    <row r="3105" spans="1:6" x14ac:dyDescent="0.2">
      <c r="A3105" s="18">
        <v>1454432514</v>
      </c>
      <c r="B3105" s="19">
        <v>1</v>
      </c>
      <c r="C3105" s="19"/>
      <c r="D3105" s="19"/>
      <c r="E3105" s="19"/>
      <c r="F3105" s="19">
        <v>1</v>
      </c>
    </row>
    <row r="3106" spans="1:6" x14ac:dyDescent="0.2">
      <c r="A3106" s="18">
        <v>1454448012</v>
      </c>
      <c r="B3106" s="19"/>
      <c r="C3106" s="19"/>
      <c r="D3106" s="19"/>
      <c r="E3106" s="19">
        <v>1</v>
      </c>
      <c r="F3106" s="19">
        <v>1</v>
      </c>
    </row>
    <row r="3107" spans="1:6" x14ac:dyDescent="0.2">
      <c r="A3107" s="18">
        <v>1454453021</v>
      </c>
      <c r="B3107" s="19"/>
      <c r="C3107" s="19">
        <v>1</v>
      </c>
      <c r="D3107" s="19"/>
      <c r="E3107" s="19"/>
      <c r="F3107" s="19">
        <v>1</v>
      </c>
    </row>
    <row r="3108" spans="1:6" x14ac:dyDescent="0.2">
      <c r="A3108" s="18">
        <v>1454460673</v>
      </c>
      <c r="B3108" s="19"/>
      <c r="C3108" s="19"/>
      <c r="D3108" s="19"/>
      <c r="E3108" s="19">
        <v>1</v>
      </c>
      <c r="F3108" s="19">
        <v>1</v>
      </c>
    </row>
    <row r="3109" spans="1:6" x14ac:dyDescent="0.2">
      <c r="A3109" s="18">
        <v>1454464555</v>
      </c>
      <c r="B3109" s="19"/>
      <c r="C3109" s="19">
        <v>1</v>
      </c>
      <c r="D3109" s="19"/>
      <c r="E3109" s="19"/>
      <c r="F3109" s="19">
        <v>1</v>
      </c>
    </row>
    <row r="3110" spans="1:6" x14ac:dyDescent="0.2">
      <c r="A3110" s="18">
        <v>1454541568</v>
      </c>
      <c r="B3110" s="19"/>
      <c r="C3110" s="19">
        <v>1</v>
      </c>
      <c r="D3110" s="19"/>
      <c r="E3110" s="19"/>
      <c r="F3110" s="19">
        <v>1</v>
      </c>
    </row>
    <row r="3111" spans="1:6" x14ac:dyDescent="0.2">
      <c r="A3111" s="18">
        <v>1454543846</v>
      </c>
      <c r="B3111" s="19"/>
      <c r="C3111" s="19"/>
      <c r="D3111" s="19"/>
      <c r="E3111" s="19">
        <v>1</v>
      </c>
      <c r="F3111" s="19">
        <v>1</v>
      </c>
    </row>
    <row r="3112" spans="1:6" x14ac:dyDescent="0.2">
      <c r="A3112" s="18">
        <v>1454546859</v>
      </c>
      <c r="B3112" s="19">
        <v>1</v>
      </c>
      <c r="C3112" s="19"/>
      <c r="D3112" s="19"/>
      <c r="E3112" s="19"/>
      <c r="F3112" s="19">
        <v>1</v>
      </c>
    </row>
    <row r="3113" spans="1:6" x14ac:dyDescent="0.2">
      <c r="A3113" s="18">
        <v>1454638202</v>
      </c>
      <c r="B3113" s="19"/>
      <c r="C3113" s="19"/>
      <c r="D3113" s="19"/>
      <c r="E3113" s="19">
        <v>1</v>
      </c>
      <c r="F3113" s="19">
        <v>1</v>
      </c>
    </row>
    <row r="3114" spans="1:6" x14ac:dyDescent="0.2">
      <c r="A3114" s="18">
        <v>1454688513</v>
      </c>
      <c r="B3114" s="19"/>
      <c r="C3114" s="19"/>
      <c r="D3114" s="19"/>
      <c r="E3114" s="19">
        <v>1</v>
      </c>
      <c r="F3114" s="19">
        <v>1</v>
      </c>
    </row>
    <row r="3115" spans="1:6" x14ac:dyDescent="0.2">
      <c r="A3115" s="18">
        <v>1454691083</v>
      </c>
      <c r="B3115" s="19"/>
      <c r="C3115" s="19"/>
      <c r="D3115" s="19"/>
      <c r="E3115" s="19">
        <v>1</v>
      </c>
      <c r="F3115" s="19">
        <v>1</v>
      </c>
    </row>
    <row r="3116" spans="1:6" x14ac:dyDescent="0.2">
      <c r="A3116" s="18">
        <v>1454802545</v>
      </c>
      <c r="B3116" s="19">
        <v>1</v>
      </c>
      <c r="C3116" s="19"/>
      <c r="D3116" s="19"/>
      <c r="E3116" s="19"/>
      <c r="F3116" s="19">
        <v>1</v>
      </c>
    </row>
    <row r="3117" spans="1:6" x14ac:dyDescent="0.2">
      <c r="A3117" s="18">
        <v>1454858285</v>
      </c>
      <c r="B3117" s="19"/>
      <c r="C3117" s="19"/>
      <c r="D3117" s="19"/>
      <c r="E3117" s="19">
        <v>1</v>
      </c>
      <c r="F3117" s="19">
        <v>1</v>
      </c>
    </row>
    <row r="3118" spans="1:6" x14ac:dyDescent="0.2">
      <c r="A3118" s="18">
        <v>1454951360</v>
      </c>
      <c r="B3118" s="19">
        <v>1</v>
      </c>
      <c r="C3118" s="19"/>
      <c r="D3118" s="19"/>
      <c r="E3118" s="19"/>
      <c r="F3118" s="19">
        <v>1</v>
      </c>
    </row>
    <row r="3119" spans="1:6" x14ac:dyDescent="0.2">
      <c r="A3119" s="18">
        <v>1454975963</v>
      </c>
      <c r="B3119" s="19"/>
      <c r="C3119" s="19">
        <v>1</v>
      </c>
      <c r="D3119" s="19"/>
      <c r="E3119" s="19"/>
      <c r="F3119" s="19">
        <v>1</v>
      </c>
    </row>
    <row r="3120" spans="1:6" x14ac:dyDescent="0.2">
      <c r="A3120" s="18">
        <v>1454978100</v>
      </c>
      <c r="B3120" s="19"/>
      <c r="C3120" s="19">
        <v>1</v>
      </c>
      <c r="D3120" s="19"/>
      <c r="E3120" s="19"/>
      <c r="F3120" s="19">
        <v>1</v>
      </c>
    </row>
    <row r="3121" spans="1:6" x14ac:dyDescent="0.2">
      <c r="A3121" s="18">
        <v>1454979476</v>
      </c>
      <c r="B3121" s="19"/>
      <c r="C3121" s="19">
        <v>1</v>
      </c>
      <c r="D3121" s="19"/>
      <c r="E3121" s="19"/>
      <c r="F3121" s="19">
        <v>1</v>
      </c>
    </row>
    <row r="3122" spans="1:6" x14ac:dyDescent="0.2">
      <c r="A3122" s="18">
        <v>1454996887</v>
      </c>
      <c r="B3122" s="19"/>
      <c r="C3122" s="19">
        <v>1</v>
      </c>
      <c r="D3122" s="19"/>
      <c r="E3122" s="19"/>
      <c r="F3122" s="19">
        <v>1</v>
      </c>
    </row>
    <row r="3123" spans="1:6" x14ac:dyDescent="0.2">
      <c r="A3123" s="18">
        <v>1455025359</v>
      </c>
      <c r="B3123" s="19"/>
      <c r="C3123" s="19">
        <v>1</v>
      </c>
      <c r="D3123" s="19"/>
      <c r="E3123" s="19"/>
      <c r="F3123" s="19">
        <v>1</v>
      </c>
    </row>
    <row r="3124" spans="1:6" x14ac:dyDescent="0.2">
      <c r="A3124" s="18">
        <v>1455043053</v>
      </c>
      <c r="B3124" s="19"/>
      <c r="C3124" s="19"/>
      <c r="D3124" s="19"/>
      <c r="E3124" s="19">
        <v>1</v>
      </c>
      <c r="F3124" s="19">
        <v>1</v>
      </c>
    </row>
    <row r="3125" spans="1:6" x14ac:dyDescent="0.2">
      <c r="A3125" s="18">
        <v>1455063886</v>
      </c>
      <c r="B3125" s="19"/>
      <c r="C3125" s="19"/>
      <c r="D3125" s="19"/>
      <c r="E3125" s="19">
        <v>1</v>
      </c>
      <c r="F3125" s="19">
        <v>1</v>
      </c>
    </row>
    <row r="3126" spans="1:6" x14ac:dyDescent="0.2">
      <c r="A3126" s="18">
        <v>1455129287</v>
      </c>
      <c r="B3126" s="19">
        <v>1</v>
      </c>
      <c r="C3126" s="19"/>
      <c r="D3126" s="19"/>
      <c r="E3126" s="19"/>
      <c r="F3126" s="19">
        <v>1</v>
      </c>
    </row>
    <row r="3127" spans="1:6" x14ac:dyDescent="0.2">
      <c r="A3127" s="18">
        <v>1455142843</v>
      </c>
      <c r="B3127" s="19"/>
      <c r="C3127" s="19">
        <v>1</v>
      </c>
      <c r="D3127" s="19"/>
      <c r="E3127" s="19"/>
      <c r="F3127" s="19">
        <v>1</v>
      </c>
    </row>
    <row r="3128" spans="1:6" x14ac:dyDescent="0.2">
      <c r="A3128" s="18">
        <v>1455147245</v>
      </c>
      <c r="B3128" s="19"/>
      <c r="C3128" s="19"/>
      <c r="D3128" s="19"/>
      <c r="E3128" s="19">
        <v>1</v>
      </c>
      <c r="F3128" s="19">
        <v>1</v>
      </c>
    </row>
    <row r="3129" spans="1:6" x14ac:dyDescent="0.2">
      <c r="A3129" s="18">
        <v>1455220364</v>
      </c>
      <c r="B3129" s="19"/>
      <c r="C3129" s="19">
        <v>1</v>
      </c>
      <c r="D3129" s="19"/>
      <c r="E3129" s="19"/>
      <c r="F3129" s="19">
        <v>1</v>
      </c>
    </row>
    <row r="3130" spans="1:6" x14ac:dyDescent="0.2">
      <c r="A3130" s="18">
        <v>1455230214</v>
      </c>
      <c r="B3130" s="19"/>
      <c r="C3130" s="19"/>
      <c r="D3130" s="19"/>
      <c r="E3130" s="19">
        <v>1</v>
      </c>
      <c r="F3130" s="19">
        <v>1</v>
      </c>
    </row>
    <row r="3131" spans="1:6" x14ac:dyDescent="0.2">
      <c r="A3131" s="18">
        <v>1455230275</v>
      </c>
      <c r="B3131" s="19"/>
      <c r="C3131" s="19">
        <v>1</v>
      </c>
      <c r="D3131" s="19"/>
      <c r="E3131" s="19"/>
      <c r="F3131" s="19">
        <v>1</v>
      </c>
    </row>
    <row r="3132" spans="1:6" x14ac:dyDescent="0.2">
      <c r="A3132" s="18">
        <v>1455262733</v>
      </c>
      <c r="B3132" s="19"/>
      <c r="C3132" s="19">
        <v>1</v>
      </c>
      <c r="D3132" s="19"/>
      <c r="E3132" s="19"/>
      <c r="F3132" s="19">
        <v>1</v>
      </c>
    </row>
    <row r="3133" spans="1:6" x14ac:dyDescent="0.2">
      <c r="A3133" s="18">
        <v>1455315916</v>
      </c>
      <c r="B3133" s="19"/>
      <c r="C3133" s="19">
        <v>1</v>
      </c>
      <c r="D3133" s="19"/>
      <c r="E3133" s="19"/>
      <c r="F3133" s="19">
        <v>1</v>
      </c>
    </row>
    <row r="3134" spans="1:6" x14ac:dyDescent="0.2">
      <c r="A3134" s="18">
        <v>1455359083</v>
      </c>
      <c r="B3134" s="19"/>
      <c r="C3134" s="19">
        <v>1</v>
      </c>
      <c r="D3134" s="19"/>
      <c r="E3134" s="19"/>
      <c r="F3134" s="19">
        <v>1</v>
      </c>
    </row>
    <row r="3135" spans="1:6" x14ac:dyDescent="0.2">
      <c r="A3135" s="18">
        <v>1455377729</v>
      </c>
      <c r="B3135" s="19"/>
      <c r="C3135" s="19">
        <v>1</v>
      </c>
      <c r="D3135" s="19"/>
      <c r="E3135" s="19"/>
      <c r="F3135" s="19">
        <v>1</v>
      </c>
    </row>
    <row r="3136" spans="1:6" x14ac:dyDescent="0.2">
      <c r="A3136" s="18">
        <v>1455379575</v>
      </c>
      <c r="B3136" s="19"/>
      <c r="C3136" s="19">
        <v>1</v>
      </c>
      <c r="D3136" s="19"/>
      <c r="E3136" s="19"/>
      <c r="F3136" s="19">
        <v>1</v>
      </c>
    </row>
    <row r="3137" spans="1:6" x14ac:dyDescent="0.2">
      <c r="A3137" s="18">
        <v>1455428380</v>
      </c>
      <c r="B3137" s="19"/>
      <c r="C3137" s="19">
        <v>1</v>
      </c>
      <c r="D3137" s="19"/>
      <c r="E3137" s="19"/>
      <c r="F3137" s="19">
        <v>1</v>
      </c>
    </row>
    <row r="3138" spans="1:6" x14ac:dyDescent="0.2">
      <c r="A3138" s="18">
        <v>1455446303</v>
      </c>
      <c r="B3138" s="19"/>
      <c r="C3138" s="19"/>
      <c r="D3138" s="19"/>
      <c r="E3138" s="19">
        <v>1</v>
      </c>
      <c r="F3138" s="19">
        <v>1</v>
      </c>
    </row>
    <row r="3139" spans="1:6" x14ac:dyDescent="0.2">
      <c r="A3139" s="18">
        <v>1455508964</v>
      </c>
      <c r="B3139" s="19"/>
      <c r="C3139" s="19">
        <v>1</v>
      </c>
      <c r="D3139" s="19"/>
      <c r="E3139" s="19"/>
      <c r="F3139" s="19">
        <v>1</v>
      </c>
    </row>
    <row r="3140" spans="1:6" x14ac:dyDescent="0.2">
      <c r="A3140" s="18">
        <v>1455516297</v>
      </c>
      <c r="B3140" s="19"/>
      <c r="C3140" s="19"/>
      <c r="D3140" s="19"/>
      <c r="E3140" s="19">
        <v>1</v>
      </c>
      <c r="F3140" s="19">
        <v>1</v>
      </c>
    </row>
    <row r="3141" spans="1:6" x14ac:dyDescent="0.2">
      <c r="A3141" s="18">
        <v>1455528790</v>
      </c>
      <c r="B3141" s="19"/>
      <c r="C3141" s="19">
        <v>1</v>
      </c>
      <c r="D3141" s="19"/>
      <c r="E3141" s="19"/>
      <c r="F3141" s="19">
        <v>1</v>
      </c>
    </row>
    <row r="3142" spans="1:6" x14ac:dyDescent="0.2">
      <c r="A3142" s="18">
        <v>1455563793</v>
      </c>
      <c r="B3142" s="19"/>
      <c r="C3142" s="19"/>
      <c r="D3142" s="19"/>
      <c r="E3142" s="19">
        <v>1</v>
      </c>
      <c r="F3142" s="19">
        <v>1</v>
      </c>
    </row>
    <row r="3143" spans="1:6" x14ac:dyDescent="0.2">
      <c r="A3143" s="18">
        <v>1455570728</v>
      </c>
      <c r="B3143" s="19"/>
      <c r="C3143" s="19">
        <v>1</v>
      </c>
      <c r="D3143" s="19"/>
      <c r="E3143" s="19"/>
      <c r="F3143" s="19">
        <v>1</v>
      </c>
    </row>
    <row r="3144" spans="1:6" x14ac:dyDescent="0.2">
      <c r="A3144" s="18">
        <v>1455615976</v>
      </c>
      <c r="B3144" s="19"/>
      <c r="C3144" s="19"/>
      <c r="D3144" s="19"/>
      <c r="E3144" s="19">
        <v>1</v>
      </c>
      <c r="F3144" s="19">
        <v>1</v>
      </c>
    </row>
    <row r="3145" spans="1:6" x14ac:dyDescent="0.2">
      <c r="A3145" s="18">
        <v>1455640559</v>
      </c>
      <c r="B3145" s="19"/>
      <c r="C3145" s="19"/>
      <c r="D3145" s="19"/>
      <c r="E3145" s="19">
        <v>1</v>
      </c>
      <c r="F3145" s="19">
        <v>1</v>
      </c>
    </row>
    <row r="3146" spans="1:6" x14ac:dyDescent="0.2">
      <c r="A3146" s="18">
        <v>1455647149</v>
      </c>
      <c r="B3146" s="19"/>
      <c r="C3146" s="19"/>
      <c r="D3146" s="19"/>
      <c r="E3146" s="19">
        <v>1</v>
      </c>
      <c r="F3146" s="19">
        <v>1</v>
      </c>
    </row>
    <row r="3147" spans="1:6" x14ac:dyDescent="0.2">
      <c r="A3147" s="18">
        <v>1455656920</v>
      </c>
      <c r="B3147" s="19"/>
      <c r="C3147" s="19">
        <v>1</v>
      </c>
      <c r="D3147" s="19"/>
      <c r="E3147" s="19"/>
      <c r="F3147" s="19">
        <v>1</v>
      </c>
    </row>
    <row r="3148" spans="1:6" x14ac:dyDescent="0.2">
      <c r="A3148" s="18">
        <v>1455717790</v>
      </c>
      <c r="B3148" s="19"/>
      <c r="C3148" s="19"/>
      <c r="D3148" s="19"/>
      <c r="E3148" s="19">
        <v>1</v>
      </c>
      <c r="F3148" s="19">
        <v>1</v>
      </c>
    </row>
    <row r="3149" spans="1:6" x14ac:dyDescent="0.2">
      <c r="A3149" s="18">
        <v>1455721204</v>
      </c>
      <c r="B3149" s="19"/>
      <c r="C3149" s="19"/>
      <c r="D3149" s="19"/>
      <c r="E3149" s="19">
        <v>1</v>
      </c>
      <c r="F3149" s="19">
        <v>1</v>
      </c>
    </row>
    <row r="3150" spans="1:6" x14ac:dyDescent="0.2">
      <c r="A3150" s="18">
        <v>1455725596</v>
      </c>
      <c r="B3150" s="19"/>
      <c r="C3150" s="19">
        <v>1</v>
      </c>
      <c r="D3150" s="19"/>
      <c r="E3150" s="19"/>
      <c r="F3150" s="19">
        <v>1</v>
      </c>
    </row>
    <row r="3151" spans="1:6" x14ac:dyDescent="0.2">
      <c r="A3151" s="18">
        <v>1455736719</v>
      </c>
      <c r="B3151" s="19"/>
      <c r="C3151" s="19"/>
      <c r="D3151" s="19"/>
      <c r="E3151" s="19">
        <v>1</v>
      </c>
      <c r="F3151" s="19">
        <v>1</v>
      </c>
    </row>
    <row r="3152" spans="1:6" x14ac:dyDescent="0.2">
      <c r="A3152" s="18">
        <v>1455737882</v>
      </c>
      <c r="B3152" s="19"/>
      <c r="C3152" s="19"/>
      <c r="D3152" s="19"/>
      <c r="E3152" s="19">
        <v>1</v>
      </c>
      <c r="F3152" s="19">
        <v>1</v>
      </c>
    </row>
    <row r="3153" spans="1:6" x14ac:dyDescent="0.2">
      <c r="A3153" s="18">
        <v>1455756294</v>
      </c>
      <c r="B3153" s="19"/>
      <c r="C3153" s="19"/>
      <c r="D3153" s="19"/>
      <c r="E3153" s="19">
        <v>1</v>
      </c>
      <c r="F3153" s="19">
        <v>1</v>
      </c>
    </row>
    <row r="3154" spans="1:6" x14ac:dyDescent="0.2">
      <c r="A3154" s="18">
        <v>1455773623</v>
      </c>
      <c r="B3154" s="19"/>
      <c r="C3154" s="19"/>
      <c r="D3154" s="19"/>
      <c r="E3154" s="19">
        <v>1</v>
      </c>
      <c r="F3154" s="19">
        <v>1</v>
      </c>
    </row>
    <row r="3155" spans="1:6" x14ac:dyDescent="0.2">
      <c r="A3155" s="18">
        <v>1455790405</v>
      </c>
      <c r="B3155" s="19"/>
      <c r="C3155" s="19"/>
      <c r="D3155" s="19"/>
      <c r="E3155" s="19">
        <v>1</v>
      </c>
      <c r="F3155" s="19">
        <v>1</v>
      </c>
    </row>
    <row r="3156" spans="1:6" x14ac:dyDescent="0.2">
      <c r="A3156" s="18">
        <v>1455861269</v>
      </c>
      <c r="B3156" s="19"/>
      <c r="C3156" s="19">
        <v>1</v>
      </c>
      <c r="D3156" s="19"/>
      <c r="E3156" s="19"/>
      <c r="F3156" s="19">
        <v>1</v>
      </c>
    </row>
    <row r="3157" spans="1:6" x14ac:dyDescent="0.2">
      <c r="A3157" s="18">
        <v>1455892160</v>
      </c>
      <c r="B3157" s="19"/>
      <c r="C3157" s="19"/>
      <c r="D3157" s="19"/>
      <c r="E3157" s="19">
        <v>1</v>
      </c>
      <c r="F3157" s="19">
        <v>1</v>
      </c>
    </row>
    <row r="3158" spans="1:6" x14ac:dyDescent="0.2">
      <c r="A3158" s="18">
        <v>1455919438</v>
      </c>
      <c r="B3158" s="19"/>
      <c r="C3158" s="19"/>
      <c r="D3158" s="19"/>
      <c r="E3158" s="19">
        <v>1</v>
      </c>
      <c r="F3158" s="19">
        <v>1</v>
      </c>
    </row>
    <row r="3159" spans="1:6" x14ac:dyDescent="0.2">
      <c r="A3159" s="18">
        <v>1455928050</v>
      </c>
      <c r="B3159" s="19"/>
      <c r="C3159" s="19"/>
      <c r="D3159" s="19"/>
      <c r="E3159" s="19">
        <v>1</v>
      </c>
      <c r="F3159" s="19">
        <v>1</v>
      </c>
    </row>
    <row r="3160" spans="1:6" x14ac:dyDescent="0.2">
      <c r="A3160" s="18">
        <v>1455938520</v>
      </c>
      <c r="B3160" s="19"/>
      <c r="C3160" s="19"/>
      <c r="D3160" s="19"/>
      <c r="E3160" s="19">
        <v>1</v>
      </c>
      <c r="F3160" s="19">
        <v>1</v>
      </c>
    </row>
    <row r="3161" spans="1:6" x14ac:dyDescent="0.2">
      <c r="A3161" s="18">
        <v>1455991168</v>
      </c>
      <c r="B3161" s="19"/>
      <c r="C3161" s="19"/>
      <c r="D3161" s="19"/>
      <c r="E3161" s="19">
        <v>1</v>
      </c>
      <c r="F3161" s="19">
        <v>1</v>
      </c>
    </row>
    <row r="3162" spans="1:6" x14ac:dyDescent="0.2">
      <c r="A3162" s="18">
        <v>1456025023</v>
      </c>
      <c r="B3162" s="19"/>
      <c r="C3162" s="19">
        <v>1</v>
      </c>
      <c r="D3162" s="19"/>
      <c r="E3162" s="19"/>
      <c r="F3162" s="19">
        <v>1</v>
      </c>
    </row>
    <row r="3163" spans="1:6" x14ac:dyDescent="0.2">
      <c r="A3163" s="18">
        <v>1456108456</v>
      </c>
      <c r="B3163" s="19">
        <v>1</v>
      </c>
      <c r="C3163" s="19"/>
      <c r="D3163" s="19"/>
      <c r="E3163" s="19"/>
      <c r="F3163" s="19">
        <v>1</v>
      </c>
    </row>
    <row r="3164" spans="1:6" x14ac:dyDescent="0.2">
      <c r="A3164" s="18">
        <v>1456121174</v>
      </c>
      <c r="B3164" s="19"/>
      <c r="C3164" s="19">
        <v>1</v>
      </c>
      <c r="D3164" s="19"/>
      <c r="E3164" s="19"/>
      <c r="F3164" s="19">
        <v>1</v>
      </c>
    </row>
    <row r="3165" spans="1:6" x14ac:dyDescent="0.2">
      <c r="A3165" s="18">
        <v>1456145527</v>
      </c>
      <c r="B3165" s="19"/>
      <c r="C3165" s="19">
        <v>1</v>
      </c>
      <c r="D3165" s="19"/>
      <c r="E3165" s="19"/>
      <c r="F3165" s="19">
        <v>1</v>
      </c>
    </row>
    <row r="3166" spans="1:6" x14ac:dyDescent="0.2">
      <c r="A3166" s="18">
        <v>1456183649</v>
      </c>
      <c r="B3166" s="19"/>
      <c r="C3166" s="19"/>
      <c r="D3166" s="19"/>
      <c r="E3166" s="19">
        <v>1</v>
      </c>
      <c r="F3166" s="19">
        <v>1</v>
      </c>
    </row>
    <row r="3167" spans="1:6" x14ac:dyDescent="0.2">
      <c r="A3167" s="18">
        <v>1456189973</v>
      </c>
      <c r="B3167" s="19"/>
      <c r="C3167" s="19"/>
      <c r="D3167" s="19"/>
      <c r="E3167" s="19">
        <v>1</v>
      </c>
      <c r="F3167" s="19">
        <v>1</v>
      </c>
    </row>
    <row r="3168" spans="1:6" x14ac:dyDescent="0.2">
      <c r="A3168" s="18">
        <v>1456218698</v>
      </c>
      <c r="B3168" s="19"/>
      <c r="C3168" s="19"/>
      <c r="D3168" s="19"/>
      <c r="E3168" s="19">
        <v>1</v>
      </c>
      <c r="F3168" s="19">
        <v>1</v>
      </c>
    </row>
    <row r="3169" spans="1:6" x14ac:dyDescent="0.2">
      <c r="A3169" s="18">
        <v>1456232462</v>
      </c>
      <c r="B3169" s="19"/>
      <c r="C3169" s="19"/>
      <c r="D3169" s="19"/>
      <c r="E3169" s="19">
        <v>1</v>
      </c>
      <c r="F3169" s="19">
        <v>1</v>
      </c>
    </row>
    <row r="3170" spans="1:6" x14ac:dyDescent="0.2">
      <c r="A3170" s="18">
        <v>1456237656</v>
      </c>
      <c r="B3170" s="19"/>
      <c r="C3170" s="19"/>
      <c r="D3170" s="19"/>
      <c r="E3170" s="19">
        <v>1</v>
      </c>
      <c r="F3170" s="19">
        <v>1</v>
      </c>
    </row>
    <row r="3171" spans="1:6" x14ac:dyDescent="0.2">
      <c r="A3171" s="18">
        <v>1456246864</v>
      </c>
      <c r="B3171" s="19"/>
      <c r="C3171" s="19"/>
      <c r="D3171" s="19"/>
      <c r="E3171" s="19">
        <v>1</v>
      </c>
      <c r="F3171" s="19">
        <v>1</v>
      </c>
    </row>
    <row r="3172" spans="1:6" x14ac:dyDescent="0.2">
      <c r="A3172" s="18">
        <v>1456270753</v>
      </c>
      <c r="B3172" s="19"/>
      <c r="C3172" s="19">
        <v>1</v>
      </c>
      <c r="D3172" s="19"/>
      <c r="E3172" s="19"/>
      <c r="F3172" s="19">
        <v>1</v>
      </c>
    </row>
    <row r="3173" spans="1:6" x14ac:dyDescent="0.2">
      <c r="A3173" s="18">
        <v>1456285988</v>
      </c>
      <c r="B3173" s="19"/>
      <c r="C3173" s="19"/>
      <c r="D3173" s="19"/>
      <c r="E3173" s="19">
        <v>1</v>
      </c>
      <c r="F3173" s="19">
        <v>1</v>
      </c>
    </row>
    <row r="3174" spans="1:6" x14ac:dyDescent="0.2">
      <c r="A3174" s="18">
        <v>1456336756</v>
      </c>
      <c r="B3174" s="19"/>
      <c r="C3174" s="19">
        <v>1</v>
      </c>
      <c r="D3174" s="19"/>
      <c r="E3174" s="19"/>
      <c r="F3174" s="19">
        <v>1</v>
      </c>
    </row>
    <row r="3175" spans="1:6" x14ac:dyDescent="0.2">
      <c r="A3175" s="18">
        <v>1456408244</v>
      </c>
      <c r="B3175" s="19"/>
      <c r="C3175" s="19"/>
      <c r="D3175" s="19"/>
      <c r="E3175" s="19">
        <v>1</v>
      </c>
      <c r="F3175" s="19">
        <v>1</v>
      </c>
    </row>
    <row r="3176" spans="1:6" x14ac:dyDescent="0.2">
      <c r="A3176" s="18">
        <v>1456421530</v>
      </c>
      <c r="B3176" s="19"/>
      <c r="C3176" s="19"/>
      <c r="D3176" s="19"/>
      <c r="E3176" s="19">
        <v>1</v>
      </c>
      <c r="F3176" s="19">
        <v>1</v>
      </c>
    </row>
    <row r="3177" spans="1:6" x14ac:dyDescent="0.2">
      <c r="A3177" s="18">
        <v>1456421940</v>
      </c>
      <c r="B3177" s="19"/>
      <c r="C3177" s="19"/>
      <c r="D3177" s="19"/>
      <c r="E3177" s="19">
        <v>1</v>
      </c>
      <c r="F3177" s="19">
        <v>1</v>
      </c>
    </row>
    <row r="3178" spans="1:6" x14ac:dyDescent="0.2">
      <c r="A3178" s="18">
        <v>1456423890</v>
      </c>
      <c r="B3178" s="19"/>
      <c r="C3178" s="19"/>
      <c r="D3178" s="19"/>
      <c r="E3178" s="19">
        <v>1</v>
      </c>
      <c r="F3178" s="19">
        <v>1</v>
      </c>
    </row>
    <row r="3179" spans="1:6" x14ac:dyDescent="0.2">
      <c r="A3179" s="18">
        <v>1456441429</v>
      </c>
      <c r="B3179" s="19"/>
      <c r="C3179" s="19">
        <v>1</v>
      </c>
      <c r="D3179" s="19"/>
      <c r="E3179" s="19"/>
      <c r="F3179" s="19">
        <v>1</v>
      </c>
    </row>
    <row r="3180" spans="1:6" x14ac:dyDescent="0.2">
      <c r="A3180" s="18">
        <v>1456442216</v>
      </c>
      <c r="B3180" s="19">
        <v>1</v>
      </c>
      <c r="C3180" s="19"/>
      <c r="D3180" s="19"/>
      <c r="E3180" s="19"/>
      <c r="F3180" s="19">
        <v>1</v>
      </c>
    </row>
    <row r="3181" spans="1:6" x14ac:dyDescent="0.2">
      <c r="A3181" s="18">
        <v>1456480016</v>
      </c>
      <c r="B3181" s="19"/>
      <c r="C3181" s="19"/>
      <c r="D3181" s="19"/>
      <c r="E3181" s="19">
        <v>1</v>
      </c>
      <c r="F3181" s="19">
        <v>1</v>
      </c>
    </row>
    <row r="3182" spans="1:6" x14ac:dyDescent="0.2">
      <c r="A3182" s="18">
        <v>1456491680</v>
      </c>
      <c r="B3182" s="19"/>
      <c r="C3182" s="19"/>
      <c r="D3182" s="19"/>
      <c r="E3182" s="19">
        <v>1</v>
      </c>
      <c r="F3182" s="19">
        <v>1</v>
      </c>
    </row>
    <row r="3183" spans="1:6" x14ac:dyDescent="0.2">
      <c r="A3183" s="18">
        <v>1456526879</v>
      </c>
      <c r="B3183" s="19"/>
      <c r="C3183" s="19"/>
      <c r="D3183" s="19"/>
      <c r="E3183" s="19">
        <v>1</v>
      </c>
      <c r="F3183" s="19">
        <v>1</v>
      </c>
    </row>
    <row r="3184" spans="1:6" x14ac:dyDescent="0.2">
      <c r="A3184" s="18">
        <v>1456532762</v>
      </c>
      <c r="B3184" s="19">
        <v>1</v>
      </c>
      <c r="C3184" s="19"/>
      <c r="D3184" s="19"/>
      <c r="E3184" s="19"/>
      <c r="F3184" s="19">
        <v>1</v>
      </c>
    </row>
    <row r="3185" spans="1:6" x14ac:dyDescent="0.2">
      <c r="A3185" s="18">
        <v>1456593495</v>
      </c>
      <c r="B3185" s="19"/>
      <c r="C3185" s="19">
        <v>1</v>
      </c>
      <c r="D3185" s="19"/>
      <c r="E3185" s="19"/>
      <c r="F3185" s="19">
        <v>1</v>
      </c>
    </row>
    <row r="3186" spans="1:6" x14ac:dyDescent="0.2">
      <c r="A3186" s="18">
        <v>1456614554</v>
      </c>
      <c r="B3186" s="19"/>
      <c r="C3186" s="19"/>
      <c r="D3186" s="19"/>
      <c r="E3186" s="19">
        <v>1</v>
      </c>
      <c r="F3186" s="19">
        <v>1</v>
      </c>
    </row>
    <row r="3187" spans="1:6" x14ac:dyDescent="0.2">
      <c r="A3187" s="18">
        <v>1456732225</v>
      </c>
      <c r="B3187" s="19"/>
      <c r="C3187" s="19">
        <v>1</v>
      </c>
      <c r="D3187" s="19"/>
      <c r="E3187" s="19"/>
      <c r="F3187" s="19">
        <v>1</v>
      </c>
    </row>
    <row r="3188" spans="1:6" x14ac:dyDescent="0.2">
      <c r="A3188" s="18">
        <v>1456764095</v>
      </c>
      <c r="B3188" s="19"/>
      <c r="C3188" s="19">
        <v>1</v>
      </c>
      <c r="D3188" s="19"/>
      <c r="E3188" s="19"/>
      <c r="F3188" s="19">
        <v>1</v>
      </c>
    </row>
    <row r="3189" spans="1:6" x14ac:dyDescent="0.2">
      <c r="A3189" s="18">
        <v>1456777402</v>
      </c>
      <c r="B3189" s="19"/>
      <c r="C3189" s="19">
        <v>1</v>
      </c>
      <c r="D3189" s="19"/>
      <c r="E3189" s="19"/>
      <c r="F3189" s="19">
        <v>1</v>
      </c>
    </row>
    <row r="3190" spans="1:6" x14ac:dyDescent="0.2">
      <c r="A3190" s="18">
        <v>1456789685</v>
      </c>
      <c r="B3190" s="19"/>
      <c r="C3190" s="19"/>
      <c r="D3190" s="19"/>
      <c r="E3190" s="19">
        <v>1</v>
      </c>
      <c r="F3190" s="19">
        <v>1</v>
      </c>
    </row>
    <row r="3191" spans="1:6" x14ac:dyDescent="0.2">
      <c r="A3191" s="18">
        <v>1456793925</v>
      </c>
      <c r="B3191" s="19"/>
      <c r="C3191" s="19"/>
      <c r="D3191" s="19"/>
      <c r="E3191" s="19">
        <v>1</v>
      </c>
      <c r="F3191" s="19">
        <v>1</v>
      </c>
    </row>
    <row r="3192" spans="1:6" x14ac:dyDescent="0.2">
      <c r="A3192" s="18">
        <v>1456827573</v>
      </c>
      <c r="B3192" s="19"/>
      <c r="C3192" s="19"/>
      <c r="D3192" s="19"/>
      <c r="E3192" s="19">
        <v>1</v>
      </c>
      <c r="F3192" s="19">
        <v>1</v>
      </c>
    </row>
    <row r="3193" spans="1:6" x14ac:dyDescent="0.2">
      <c r="A3193" s="18">
        <v>1456839380</v>
      </c>
      <c r="B3193" s="19"/>
      <c r="C3193" s="19">
        <v>1</v>
      </c>
      <c r="D3193" s="19"/>
      <c r="E3193" s="19"/>
      <c r="F3193" s="19">
        <v>1</v>
      </c>
    </row>
    <row r="3194" spans="1:6" x14ac:dyDescent="0.2">
      <c r="A3194" s="18">
        <v>1456851071</v>
      </c>
      <c r="B3194" s="19"/>
      <c r="C3194" s="19"/>
      <c r="D3194" s="19"/>
      <c r="E3194" s="19">
        <v>1</v>
      </c>
      <c r="F3194" s="19">
        <v>1</v>
      </c>
    </row>
    <row r="3195" spans="1:6" x14ac:dyDescent="0.2">
      <c r="A3195" s="18">
        <v>1456852647</v>
      </c>
      <c r="B3195" s="19"/>
      <c r="C3195" s="19"/>
      <c r="D3195" s="19"/>
      <c r="E3195" s="19">
        <v>1</v>
      </c>
      <c r="F3195" s="19">
        <v>1</v>
      </c>
    </row>
    <row r="3196" spans="1:6" x14ac:dyDescent="0.2">
      <c r="A3196" s="18">
        <v>1456854985</v>
      </c>
      <c r="B3196" s="19"/>
      <c r="C3196" s="19">
        <v>1</v>
      </c>
      <c r="D3196" s="19"/>
      <c r="E3196" s="19"/>
      <c r="F3196" s="19">
        <v>1</v>
      </c>
    </row>
    <row r="3197" spans="1:6" x14ac:dyDescent="0.2">
      <c r="A3197" s="18">
        <v>1456856256</v>
      </c>
      <c r="B3197" s="19"/>
      <c r="C3197" s="19"/>
      <c r="D3197" s="19"/>
      <c r="E3197" s="19">
        <v>1</v>
      </c>
      <c r="F3197" s="19">
        <v>1</v>
      </c>
    </row>
    <row r="3198" spans="1:6" x14ac:dyDescent="0.2">
      <c r="A3198" s="18">
        <v>1456862924</v>
      </c>
      <c r="B3198" s="19"/>
      <c r="C3198" s="19"/>
      <c r="D3198" s="19"/>
      <c r="E3198" s="19">
        <v>1</v>
      </c>
      <c r="F3198" s="19">
        <v>1</v>
      </c>
    </row>
    <row r="3199" spans="1:6" x14ac:dyDescent="0.2">
      <c r="A3199" s="18">
        <v>1456885659</v>
      </c>
      <c r="B3199" s="19"/>
      <c r="C3199" s="19"/>
      <c r="D3199" s="19"/>
      <c r="E3199" s="19">
        <v>1</v>
      </c>
      <c r="F3199" s="19">
        <v>1</v>
      </c>
    </row>
    <row r="3200" spans="1:6" x14ac:dyDescent="0.2">
      <c r="A3200" s="18">
        <v>1456902893</v>
      </c>
      <c r="B3200" s="19"/>
      <c r="C3200" s="19"/>
      <c r="D3200" s="19"/>
      <c r="E3200" s="19">
        <v>1</v>
      </c>
      <c r="F3200" s="19">
        <v>1</v>
      </c>
    </row>
    <row r="3201" spans="1:6" x14ac:dyDescent="0.2">
      <c r="A3201" s="18">
        <v>1456920006</v>
      </c>
      <c r="B3201" s="19"/>
      <c r="C3201" s="19"/>
      <c r="D3201" s="19"/>
      <c r="E3201" s="19">
        <v>1</v>
      </c>
      <c r="F3201" s="19">
        <v>1</v>
      </c>
    </row>
    <row r="3202" spans="1:6" x14ac:dyDescent="0.2">
      <c r="A3202" s="18">
        <v>1456987108</v>
      </c>
      <c r="B3202" s="19">
        <v>1</v>
      </c>
      <c r="C3202" s="19"/>
      <c r="D3202" s="19"/>
      <c r="E3202" s="19"/>
      <c r="F3202" s="19">
        <v>1</v>
      </c>
    </row>
    <row r="3203" spans="1:6" x14ac:dyDescent="0.2">
      <c r="A3203" s="18">
        <v>1456996017</v>
      </c>
      <c r="B3203" s="19"/>
      <c r="C3203" s="19">
        <v>1</v>
      </c>
      <c r="D3203" s="19"/>
      <c r="E3203" s="19"/>
      <c r="F3203" s="19">
        <v>1</v>
      </c>
    </row>
    <row r="3204" spans="1:6" x14ac:dyDescent="0.2">
      <c r="A3204" s="18">
        <v>1457023829</v>
      </c>
      <c r="B3204" s="19"/>
      <c r="C3204" s="19"/>
      <c r="D3204" s="19"/>
      <c r="E3204" s="19">
        <v>1</v>
      </c>
      <c r="F3204" s="19">
        <v>1</v>
      </c>
    </row>
    <row r="3205" spans="1:6" x14ac:dyDescent="0.2">
      <c r="A3205" s="18">
        <v>1457078868</v>
      </c>
      <c r="B3205" s="19"/>
      <c r="C3205" s="19">
        <v>1</v>
      </c>
      <c r="D3205" s="19"/>
      <c r="E3205" s="19"/>
      <c r="F3205" s="19">
        <v>1</v>
      </c>
    </row>
    <row r="3206" spans="1:6" x14ac:dyDescent="0.2">
      <c r="A3206" s="18">
        <v>1457105811</v>
      </c>
      <c r="B3206" s="19"/>
      <c r="C3206" s="19">
        <v>1</v>
      </c>
      <c r="D3206" s="19"/>
      <c r="E3206" s="19"/>
      <c r="F3206" s="19">
        <v>1</v>
      </c>
    </row>
    <row r="3207" spans="1:6" x14ac:dyDescent="0.2">
      <c r="A3207" s="18">
        <v>1457109121</v>
      </c>
      <c r="B3207" s="19"/>
      <c r="C3207" s="19"/>
      <c r="D3207" s="19"/>
      <c r="E3207" s="19">
        <v>1</v>
      </c>
      <c r="F3207" s="19">
        <v>1</v>
      </c>
    </row>
    <row r="3208" spans="1:6" x14ac:dyDescent="0.2">
      <c r="A3208" s="18">
        <v>1457112341</v>
      </c>
      <c r="B3208" s="19"/>
      <c r="C3208" s="19">
        <v>1</v>
      </c>
      <c r="D3208" s="19"/>
      <c r="E3208" s="19"/>
      <c r="F3208" s="19">
        <v>1</v>
      </c>
    </row>
    <row r="3209" spans="1:6" x14ac:dyDescent="0.2">
      <c r="A3209" s="18">
        <v>1457113316</v>
      </c>
      <c r="B3209" s="19"/>
      <c r="C3209" s="19">
        <v>1</v>
      </c>
      <c r="D3209" s="19"/>
      <c r="E3209" s="19"/>
      <c r="F3209" s="19">
        <v>1</v>
      </c>
    </row>
    <row r="3210" spans="1:6" x14ac:dyDescent="0.2">
      <c r="A3210" s="18">
        <v>1457115427</v>
      </c>
      <c r="B3210" s="19"/>
      <c r="C3210" s="19"/>
      <c r="D3210" s="19"/>
      <c r="E3210" s="19">
        <v>1</v>
      </c>
      <c r="F3210" s="19">
        <v>1</v>
      </c>
    </row>
    <row r="3211" spans="1:6" x14ac:dyDescent="0.2">
      <c r="A3211" s="18">
        <v>1457120942</v>
      </c>
      <c r="B3211" s="19"/>
      <c r="C3211" s="19">
        <v>1</v>
      </c>
      <c r="D3211" s="19"/>
      <c r="E3211" s="19"/>
      <c r="F3211" s="19">
        <v>1</v>
      </c>
    </row>
    <row r="3212" spans="1:6" x14ac:dyDescent="0.2">
      <c r="A3212" s="18">
        <v>1457297932</v>
      </c>
      <c r="B3212" s="19"/>
      <c r="C3212" s="19">
        <v>1</v>
      </c>
      <c r="D3212" s="19"/>
      <c r="E3212" s="19"/>
      <c r="F3212" s="19">
        <v>1</v>
      </c>
    </row>
    <row r="3213" spans="1:6" x14ac:dyDescent="0.2">
      <c r="A3213" s="18">
        <v>1457303796</v>
      </c>
      <c r="B3213" s="19"/>
      <c r="C3213" s="19">
        <v>1</v>
      </c>
      <c r="D3213" s="19"/>
      <c r="E3213" s="19"/>
      <c r="F3213" s="19">
        <v>1</v>
      </c>
    </row>
    <row r="3214" spans="1:6" x14ac:dyDescent="0.2">
      <c r="A3214" s="18">
        <v>1457327091</v>
      </c>
      <c r="B3214" s="19"/>
      <c r="C3214" s="19">
        <v>1</v>
      </c>
      <c r="D3214" s="19"/>
      <c r="E3214" s="19"/>
      <c r="F3214" s="19">
        <v>1</v>
      </c>
    </row>
    <row r="3215" spans="1:6" x14ac:dyDescent="0.2">
      <c r="A3215" s="18">
        <v>1457352787</v>
      </c>
      <c r="B3215" s="19"/>
      <c r="C3215" s="19">
        <v>1</v>
      </c>
      <c r="D3215" s="19"/>
      <c r="E3215" s="19"/>
      <c r="F3215" s="19">
        <v>1</v>
      </c>
    </row>
    <row r="3216" spans="1:6" x14ac:dyDescent="0.2">
      <c r="A3216" s="18">
        <v>1457403364</v>
      </c>
      <c r="B3216" s="19"/>
      <c r="C3216" s="19">
        <v>1</v>
      </c>
      <c r="D3216" s="19"/>
      <c r="E3216" s="19"/>
      <c r="F3216" s="19">
        <v>1</v>
      </c>
    </row>
    <row r="3217" spans="1:6" x14ac:dyDescent="0.2">
      <c r="A3217" s="18">
        <v>1457429646</v>
      </c>
      <c r="B3217" s="19"/>
      <c r="C3217" s="19"/>
      <c r="D3217" s="19"/>
      <c r="E3217" s="19">
        <v>1</v>
      </c>
      <c r="F3217" s="19">
        <v>1</v>
      </c>
    </row>
    <row r="3218" spans="1:6" x14ac:dyDescent="0.2">
      <c r="A3218" s="18">
        <v>1457450191</v>
      </c>
      <c r="B3218" s="19"/>
      <c r="C3218" s="19"/>
      <c r="D3218" s="19"/>
      <c r="E3218" s="19">
        <v>1</v>
      </c>
      <c r="F3218" s="19">
        <v>1</v>
      </c>
    </row>
    <row r="3219" spans="1:6" x14ac:dyDescent="0.2">
      <c r="A3219" s="18">
        <v>1457450958</v>
      </c>
      <c r="B3219" s="19"/>
      <c r="C3219" s="19">
        <v>1</v>
      </c>
      <c r="D3219" s="19"/>
      <c r="E3219" s="19"/>
      <c r="F3219" s="19">
        <v>1</v>
      </c>
    </row>
    <row r="3220" spans="1:6" x14ac:dyDescent="0.2">
      <c r="A3220" s="18">
        <v>1457475119</v>
      </c>
      <c r="B3220" s="19"/>
      <c r="C3220" s="19">
        <v>1</v>
      </c>
      <c r="D3220" s="19"/>
      <c r="E3220" s="19"/>
      <c r="F3220" s="19">
        <v>1</v>
      </c>
    </row>
    <row r="3221" spans="1:6" x14ac:dyDescent="0.2">
      <c r="A3221" s="18">
        <v>1457528176</v>
      </c>
      <c r="B3221" s="19"/>
      <c r="C3221" s="19">
        <v>1</v>
      </c>
      <c r="D3221" s="19"/>
      <c r="E3221" s="19"/>
      <c r="F3221" s="19">
        <v>1</v>
      </c>
    </row>
    <row r="3222" spans="1:6" x14ac:dyDescent="0.2">
      <c r="A3222" s="18">
        <v>1457539235</v>
      </c>
      <c r="B3222" s="19"/>
      <c r="C3222" s="19"/>
      <c r="D3222" s="19"/>
      <c r="E3222" s="19">
        <v>1</v>
      </c>
      <c r="F3222" s="19">
        <v>1</v>
      </c>
    </row>
    <row r="3223" spans="1:6" x14ac:dyDescent="0.2">
      <c r="A3223" s="18">
        <v>1457548917</v>
      </c>
      <c r="B3223" s="19">
        <v>1</v>
      </c>
      <c r="C3223" s="19"/>
      <c r="D3223" s="19"/>
      <c r="E3223" s="19"/>
      <c r="F3223" s="19">
        <v>1</v>
      </c>
    </row>
    <row r="3224" spans="1:6" x14ac:dyDescent="0.2">
      <c r="A3224" s="18">
        <v>1457551882</v>
      </c>
      <c r="B3224" s="19">
        <v>1</v>
      </c>
      <c r="C3224" s="19"/>
      <c r="D3224" s="19"/>
      <c r="E3224" s="19"/>
      <c r="F3224" s="19">
        <v>1</v>
      </c>
    </row>
    <row r="3225" spans="1:6" x14ac:dyDescent="0.2">
      <c r="A3225" s="18">
        <v>1457553121</v>
      </c>
      <c r="B3225" s="19"/>
      <c r="C3225" s="19"/>
      <c r="D3225" s="19"/>
      <c r="E3225" s="19">
        <v>1</v>
      </c>
      <c r="F3225" s="19">
        <v>1</v>
      </c>
    </row>
    <row r="3226" spans="1:6" x14ac:dyDescent="0.2">
      <c r="A3226" s="18">
        <v>1457564654</v>
      </c>
      <c r="B3226" s="19"/>
      <c r="C3226" s="19">
        <v>1</v>
      </c>
      <c r="D3226" s="19"/>
      <c r="E3226" s="19"/>
      <c r="F3226" s="19">
        <v>1</v>
      </c>
    </row>
    <row r="3227" spans="1:6" x14ac:dyDescent="0.2">
      <c r="A3227" s="18">
        <v>1457628680</v>
      </c>
      <c r="B3227" s="19"/>
      <c r="C3227" s="19">
        <v>1</v>
      </c>
      <c r="D3227" s="19"/>
      <c r="E3227" s="19"/>
      <c r="F3227" s="19">
        <v>1</v>
      </c>
    </row>
    <row r="3228" spans="1:6" x14ac:dyDescent="0.2">
      <c r="A3228" s="18">
        <v>1457686464</v>
      </c>
      <c r="B3228" s="19"/>
      <c r="C3228" s="19">
        <v>1</v>
      </c>
      <c r="D3228" s="19"/>
      <c r="E3228" s="19"/>
      <c r="F3228" s="19">
        <v>1</v>
      </c>
    </row>
    <row r="3229" spans="1:6" x14ac:dyDescent="0.2">
      <c r="A3229" s="18">
        <v>1457690386</v>
      </c>
      <c r="B3229" s="19"/>
      <c r="C3229" s="19"/>
      <c r="D3229" s="19"/>
      <c r="E3229" s="19">
        <v>1</v>
      </c>
      <c r="F3229" s="19">
        <v>1</v>
      </c>
    </row>
    <row r="3230" spans="1:6" x14ac:dyDescent="0.2">
      <c r="A3230" s="18">
        <v>1457710589</v>
      </c>
      <c r="B3230" s="19">
        <v>1</v>
      </c>
      <c r="C3230" s="19"/>
      <c r="D3230" s="19"/>
      <c r="E3230" s="19"/>
      <c r="F3230" s="19">
        <v>1</v>
      </c>
    </row>
    <row r="3231" spans="1:6" x14ac:dyDescent="0.2">
      <c r="A3231" s="18">
        <v>1457725272</v>
      </c>
      <c r="B3231" s="19"/>
      <c r="C3231" s="19">
        <v>1</v>
      </c>
      <c r="D3231" s="19"/>
      <c r="E3231" s="19"/>
      <c r="F3231" s="19">
        <v>1</v>
      </c>
    </row>
    <row r="3232" spans="1:6" x14ac:dyDescent="0.2">
      <c r="A3232" s="18">
        <v>1457881057</v>
      </c>
      <c r="B3232" s="19"/>
      <c r="C3232" s="19"/>
      <c r="D3232" s="19"/>
      <c r="E3232" s="19">
        <v>1</v>
      </c>
      <c r="F3232" s="19">
        <v>1</v>
      </c>
    </row>
    <row r="3233" spans="1:6" x14ac:dyDescent="0.2">
      <c r="A3233" s="18">
        <v>1457913777</v>
      </c>
      <c r="B3233" s="19"/>
      <c r="C3233" s="19"/>
      <c r="D3233" s="19"/>
      <c r="E3233" s="19">
        <v>1</v>
      </c>
      <c r="F3233" s="19">
        <v>1</v>
      </c>
    </row>
    <row r="3234" spans="1:6" x14ac:dyDescent="0.2">
      <c r="A3234" s="18">
        <v>1457982924</v>
      </c>
      <c r="B3234" s="19"/>
      <c r="C3234" s="19"/>
      <c r="D3234" s="19"/>
      <c r="E3234" s="19">
        <v>1</v>
      </c>
      <c r="F3234" s="19">
        <v>1</v>
      </c>
    </row>
    <row r="3235" spans="1:6" x14ac:dyDescent="0.2">
      <c r="A3235" s="18">
        <v>1457999054</v>
      </c>
      <c r="B3235" s="19"/>
      <c r="C3235" s="19"/>
      <c r="D3235" s="19"/>
      <c r="E3235" s="19">
        <v>1</v>
      </c>
      <c r="F3235" s="19">
        <v>1</v>
      </c>
    </row>
    <row r="3236" spans="1:6" x14ac:dyDescent="0.2">
      <c r="A3236" s="18">
        <v>1458023164</v>
      </c>
      <c r="B3236" s="19">
        <v>1</v>
      </c>
      <c r="C3236" s="19"/>
      <c r="D3236" s="19"/>
      <c r="E3236" s="19"/>
      <c r="F3236" s="19">
        <v>1</v>
      </c>
    </row>
    <row r="3237" spans="1:6" x14ac:dyDescent="0.2">
      <c r="A3237" s="18">
        <v>1458050450</v>
      </c>
      <c r="B3237" s="19"/>
      <c r="C3237" s="19">
        <v>1</v>
      </c>
      <c r="D3237" s="19"/>
      <c r="E3237" s="19"/>
      <c r="F3237" s="19">
        <v>1</v>
      </c>
    </row>
    <row r="3238" spans="1:6" x14ac:dyDescent="0.2">
      <c r="A3238" s="18">
        <v>1458075837</v>
      </c>
      <c r="B3238" s="19"/>
      <c r="C3238" s="19">
        <v>1</v>
      </c>
      <c r="D3238" s="19"/>
      <c r="E3238" s="19"/>
      <c r="F3238" s="19">
        <v>1</v>
      </c>
    </row>
    <row r="3239" spans="1:6" x14ac:dyDescent="0.2">
      <c r="A3239" s="18">
        <v>1458103188</v>
      </c>
      <c r="B3239" s="19"/>
      <c r="C3239" s="19"/>
      <c r="D3239" s="19"/>
      <c r="E3239" s="19">
        <v>1</v>
      </c>
      <c r="F3239" s="19">
        <v>1</v>
      </c>
    </row>
    <row r="3240" spans="1:6" x14ac:dyDescent="0.2">
      <c r="A3240" s="18">
        <v>1458138079</v>
      </c>
      <c r="B3240" s="19"/>
      <c r="C3240" s="19"/>
      <c r="D3240" s="19"/>
      <c r="E3240" s="19">
        <v>1</v>
      </c>
      <c r="F3240" s="19">
        <v>1</v>
      </c>
    </row>
    <row r="3241" spans="1:6" x14ac:dyDescent="0.2">
      <c r="A3241" s="18">
        <v>1458147982</v>
      </c>
      <c r="B3241" s="19"/>
      <c r="C3241" s="19">
        <v>1</v>
      </c>
      <c r="D3241" s="19"/>
      <c r="E3241" s="19"/>
      <c r="F3241" s="19">
        <v>1</v>
      </c>
    </row>
    <row r="3242" spans="1:6" x14ac:dyDescent="0.2">
      <c r="A3242" s="18">
        <v>1458157512</v>
      </c>
      <c r="B3242" s="19"/>
      <c r="C3242" s="19"/>
      <c r="D3242" s="19"/>
      <c r="E3242" s="19">
        <v>1</v>
      </c>
      <c r="F3242" s="19">
        <v>1</v>
      </c>
    </row>
    <row r="3243" spans="1:6" x14ac:dyDescent="0.2">
      <c r="A3243" s="18">
        <v>1458161307</v>
      </c>
      <c r="B3243" s="19"/>
      <c r="C3243" s="19"/>
      <c r="D3243" s="19"/>
      <c r="E3243" s="19">
        <v>1</v>
      </c>
      <c r="F3243" s="19">
        <v>1</v>
      </c>
    </row>
    <row r="3244" spans="1:6" x14ac:dyDescent="0.2">
      <c r="A3244" s="18">
        <v>1458178044</v>
      </c>
      <c r="B3244" s="19"/>
      <c r="C3244" s="19">
        <v>1</v>
      </c>
      <c r="D3244" s="19"/>
      <c r="E3244" s="19"/>
      <c r="F3244" s="19">
        <v>1</v>
      </c>
    </row>
    <row r="3245" spans="1:6" x14ac:dyDescent="0.2">
      <c r="A3245" s="18">
        <v>1458240206</v>
      </c>
      <c r="B3245" s="19"/>
      <c r="C3245" s="19">
        <v>1</v>
      </c>
      <c r="D3245" s="19"/>
      <c r="E3245" s="19"/>
      <c r="F3245" s="19">
        <v>1</v>
      </c>
    </row>
    <row r="3246" spans="1:6" x14ac:dyDescent="0.2">
      <c r="A3246" s="18">
        <v>1458245855</v>
      </c>
      <c r="B3246" s="19"/>
      <c r="C3246" s="19"/>
      <c r="D3246" s="19"/>
      <c r="E3246" s="19">
        <v>1</v>
      </c>
      <c r="F3246" s="19">
        <v>1</v>
      </c>
    </row>
    <row r="3247" spans="1:6" x14ac:dyDescent="0.2">
      <c r="A3247" s="18">
        <v>1458254347</v>
      </c>
      <c r="B3247" s="19"/>
      <c r="C3247" s="19"/>
      <c r="D3247" s="19"/>
      <c r="E3247" s="19">
        <v>1</v>
      </c>
      <c r="F3247" s="19">
        <v>1</v>
      </c>
    </row>
    <row r="3248" spans="1:6" x14ac:dyDescent="0.2">
      <c r="A3248" s="18">
        <v>1458268144</v>
      </c>
      <c r="B3248" s="19"/>
      <c r="C3248" s="19"/>
      <c r="D3248" s="19"/>
      <c r="E3248" s="19">
        <v>1</v>
      </c>
      <c r="F3248" s="19">
        <v>1</v>
      </c>
    </row>
    <row r="3249" spans="1:6" x14ac:dyDescent="0.2">
      <c r="A3249" s="18">
        <v>1458333811</v>
      </c>
      <c r="B3249" s="19"/>
      <c r="C3249" s="19">
        <v>1</v>
      </c>
      <c r="D3249" s="19"/>
      <c r="E3249" s="19"/>
      <c r="F3249" s="19">
        <v>1</v>
      </c>
    </row>
    <row r="3250" spans="1:6" x14ac:dyDescent="0.2">
      <c r="A3250" s="18">
        <v>1458336479</v>
      </c>
      <c r="B3250" s="19"/>
      <c r="C3250" s="19"/>
      <c r="D3250" s="19"/>
      <c r="E3250" s="19">
        <v>1</v>
      </c>
      <c r="F3250" s="19">
        <v>1</v>
      </c>
    </row>
    <row r="3251" spans="1:6" x14ac:dyDescent="0.2">
      <c r="A3251" s="18">
        <v>1458336672</v>
      </c>
      <c r="B3251" s="19"/>
      <c r="C3251" s="19"/>
      <c r="D3251" s="19"/>
      <c r="E3251" s="19">
        <v>1</v>
      </c>
      <c r="F3251" s="19">
        <v>1</v>
      </c>
    </row>
    <row r="3252" spans="1:6" x14ac:dyDescent="0.2">
      <c r="A3252" s="18">
        <v>1458336690</v>
      </c>
      <c r="B3252" s="19"/>
      <c r="C3252" s="19">
        <v>1</v>
      </c>
      <c r="D3252" s="19"/>
      <c r="E3252" s="19"/>
      <c r="F3252" s="19">
        <v>1</v>
      </c>
    </row>
    <row r="3253" spans="1:6" x14ac:dyDescent="0.2">
      <c r="A3253" s="18">
        <v>1458416585</v>
      </c>
      <c r="B3253" s="19"/>
      <c r="C3253" s="19"/>
      <c r="D3253" s="19"/>
      <c r="E3253" s="19">
        <v>1</v>
      </c>
      <c r="F3253" s="19">
        <v>1</v>
      </c>
    </row>
    <row r="3254" spans="1:6" x14ac:dyDescent="0.2">
      <c r="A3254" s="18">
        <v>1458461521</v>
      </c>
      <c r="B3254" s="19">
        <v>1</v>
      </c>
      <c r="C3254" s="19"/>
      <c r="D3254" s="19"/>
      <c r="E3254" s="19"/>
      <c r="F3254" s="19">
        <v>1</v>
      </c>
    </row>
    <row r="3255" spans="1:6" x14ac:dyDescent="0.2">
      <c r="A3255" s="18">
        <v>1458569302</v>
      </c>
      <c r="B3255" s="19"/>
      <c r="C3255" s="19">
        <v>1</v>
      </c>
      <c r="D3255" s="19"/>
      <c r="E3255" s="19"/>
      <c r="F3255" s="19">
        <v>1</v>
      </c>
    </row>
    <row r="3256" spans="1:6" x14ac:dyDescent="0.2">
      <c r="A3256" s="18">
        <v>1458594676</v>
      </c>
      <c r="B3256" s="19"/>
      <c r="C3256" s="19">
        <v>1</v>
      </c>
      <c r="D3256" s="19"/>
      <c r="E3256" s="19"/>
      <c r="F3256" s="19">
        <v>1</v>
      </c>
    </row>
    <row r="3257" spans="1:6" x14ac:dyDescent="0.2">
      <c r="A3257" s="18">
        <v>1458613082</v>
      </c>
      <c r="B3257" s="19"/>
      <c r="C3257" s="19"/>
      <c r="D3257" s="19"/>
      <c r="E3257" s="19">
        <v>1</v>
      </c>
      <c r="F3257" s="19">
        <v>1</v>
      </c>
    </row>
    <row r="3258" spans="1:6" x14ac:dyDescent="0.2">
      <c r="A3258" s="18">
        <v>1458647725</v>
      </c>
      <c r="B3258" s="19"/>
      <c r="C3258" s="19"/>
      <c r="D3258" s="19"/>
      <c r="E3258" s="19">
        <v>1</v>
      </c>
      <c r="F3258" s="19">
        <v>1</v>
      </c>
    </row>
    <row r="3259" spans="1:6" x14ac:dyDescent="0.2">
      <c r="A3259" s="18">
        <v>1458665146</v>
      </c>
      <c r="B3259" s="19">
        <v>1</v>
      </c>
      <c r="C3259" s="19"/>
      <c r="D3259" s="19"/>
      <c r="E3259" s="19"/>
      <c r="F3259" s="19">
        <v>1</v>
      </c>
    </row>
    <row r="3260" spans="1:6" x14ac:dyDescent="0.2">
      <c r="A3260" s="18">
        <v>1458679706</v>
      </c>
      <c r="B3260" s="19"/>
      <c r="C3260" s="19">
        <v>1</v>
      </c>
      <c r="D3260" s="19"/>
      <c r="E3260" s="19"/>
      <c r="F3260" s="19">
        <v>1</v>
      </c>
    </row>
    <row r="3261" spans="1:6" x14ac:dyDescent="0.2">
      <c r="A3261" s="18">
        <v>1458714772</v>
      </c>
      <c r="B3261" s="19"/>
      <c r="C3261" s="19"/>
      <c r="D3261" s="19"/>
      <c r="E3261" s="19">
        <v>1</v>
      </c>
      <c r="F3261" s="19">
        <v>1</v>
      </c>
    </row>
    <row r="3262" spans="1:6" x14ac:dyDescent="0.2">
      <c r="A3262" s="18">
        <v>1458741311</v>
      </c>
      <c r="B3262" s="19"/>
      <c r="C3262" s="19"/>
      <c r="D3262" s="19"/>
      <c r="E3262" s="19">
        <v>1</v>
      </c>
      <c r="F3262" s="19">
        <v>1</v>
      </c>
    </row>
    <row r="3263" spans="1:6" x14ac:dyDescent="0.2">
      <c r="A3263" s="18">
        <v>1458748809</v>
      </c>
      <c r="B3263" s="19"/>
      <c r="C3263" s="19"/>
      <c r="D3263" s="19"/>
      <c r="E3263" s="19">
        <v>1</v>
      </c>
      <c r="F3263" s="19">
        <v>1</v>
      </c>
    </row>
    <row r="3264" spans="1:6" x14ac:dyDescent="0.2">
      <c r="A3264" s="18">
        <v>1458758750</v>
      </c>
      <c r="B3264" s="19"/>
      <c r="C3264" s="19"/>
      <c r="D3264" s="19"/>
      <c r="E3264" s="19">
        <v>1</v>
      </c>
      <c r="F3264" s="19">
        <v>1</v>
      </c>
    </row>
    <row r="3265" spans="1:6" x14ac:dyDescent="0.2">
      <c r="A3265" s="18">
        <v>1458761673</v>
      </c>
      <c r="B3265" s="19"/>
      <c r="C3265" s="19">
        <v>1</v>
      </c>
      <c r="D3265" s="19"/>
      <c r="E3265" s="19"/>
      <c r="F3265" s="19">
        <v>1</v>
      </c>
    </row>
    <row r="3266" spans="1:6" x14ac:dyDescent="0.2">
      <c r="A3266" s="18">
        <v>1458762544</v>
      </c>
      <c r="B3266" s="19"/>
      <c r="C3266" s="19"/>
      <c r="D3266" s="19"/>
      <c r="E3266" s="19">
        <v>1</v>
      </c>
      <c r="F3266" s="19">
        <v>1</v>
      </c>
    </row>
    <row r="3267" spans="1:6" x14ac:dyDescent="0.2">
      <c r="A3267" s="18">
        <v>1458762717</v>
      </c>
      <c r="B3267" s="19"/>
      <c r="C3267" s="19"/>
      <c r="D3267" s="19"/>
      <c r="E3267" s="19">
        <v>1</v>
      </c>
      <c r="F3267" s="19">
        <v>1</v>
      </c>
    </row>
    <row r="3268" spans="1:6" x14ac:dyDescent="0.2">
      <c r="A3268" s="18">
        <v>1458766965</v>
      </c>
      <c r="B3268" s="19"/>
      <c r="C3268" s="19"/>
      <c r="D3268" s="19"/>
      <c r="E3268" s="19">
        <v>1</v>
      </c>
      <c r="F3268" s="19">
        <v>1</v>
      </c>
    </row>
    <row r="3269" spans="1:6" x14ac:dyDescent="0.2">
      <c r="A3269" s="18">
        <v>1458770384</v>
      </c>
      <c r="B3269" s="19"/>
      <c r="C3269" s="19"/>
      <c r="D3269" s="19"/>
      <c r="E3269" s="19">
        <v>1</v>
      </c>
      <c r="F3269" s="19">
        <v>1</v>
      </c>
    </row>
    <row r="3270" spans="1:6" x14ac:dyDescent="0.2">
      <c r="A3270" s="18">
        <v>1458814600</v>
      </c>
      <c r="B3270" s="19"/>
      <c r="C3270" s="19">
        <v>1</v>
      </c>
      <c r="D3270" s="19"/>
      <c r="E3270" s="19"/>
      <c r="F3270" s="19">
        <v>1</v>
      </c>
    </row>
    <row r="3271" spans="1:6" x14ac:dyDescent="0.2">
      <c r="A3271" s="18">
        <v>1458820564</v>
      </c>
      <c r="B3271" s="19"/>
      <c r="C3271" s="19"/>
      <c r="D3271" s="19"/>
      <c r="E3271" s="19">
        <v>1</v>
      </c>
      <c r="F3271" s="19">
        <v>1</v>
      </c>
    </row>
    <row r="3272" spans="1:6" x14ac:dyDescent="0.2">
      <c r="A3272" s="18">
        <v>1458847265</v>
      </c>
      <c r="B3272" s="19"/>
      <c r="C3272" s="19">
        <v>1</v>
      </c>
      <c r="D3272" s="19"/>
      <c r="E3272" s="19"/>
      <c r="F3272" s="19">
        <v>1</v>
      </c>
    </row>
    <row r="3273" spans="1:6" x14ac:dyDescent="0.2">
      <c r="A3273" s="18">
        <v>1458848421</v>
      </c>
      <c r="B3273" s="19"/>
      <c r="C3273" s="19">
        <v>1</v>
      </c>
      <c r="D3273" s="19"/>
      <c r="E3273" s="19"/>
      <c r="F3273" s="19">
        <v>1</v>
      </c>
    </row>
    <row r="3274" spans="1:6" x14ac:dyDescent="0.2">
      <c r="A3274" s="18">
        <v>1458936304</v>
      </c>
      <c r="B3274" s="19"/>
      <c r="C3274" s="19"/>
      <c r="D3274" s="19"/>
      <c r="E3274" s="19">
        <v>1</v>
      </c>
      <c r="F3274" s="19">
        <v>1</v>
      </c>
    </row>
    <row r="3275" spans="1:6" x14ac:dyDescent="0.2">
      <c r="A3275" s="18">
        <v>1459177107</v>
      </c>
      <c r="B3275" s="19"/>
      <c r="C3275" s="19"/>
      <c r="D3275" s="19"/>
      <c r="E3275" s="19">
        <v>1</v>
      </c>
      <c r="F3275" s="19">
        <v>1</v>
      </c>
    </row>
    <row r="3276" spans="1:6" x14ac:dyDescent="0.2">
      <c r="A3276" s="18">
        <v>1459198499</v>
      </c>
      <c r="B3276" s="19"/>
      <c r="C3276" s="19">
        <v>1</v>
      </c>
      <c r="D3276" s="19"/>
      <c r="E3276" s="19"/>
      <c r="F3276" s="19">
        <v>1</v>
      </c>
    </row>
    <row r="3277" spans="1:6" x14ac:dyDescent="0.2">
      <c r="A3277" s="18">
        <v>1459203727</v>
      </c>
      <c r="B3277" s="19"/>
      <c r="C3277" s="19">
        <v>1</v>
      </c>
      <c r="D3277" s="19"/>
      <c r="E3277" s="19"/>
      <c r="F3277" s="19">
        <v>1</v>
      </c>
    </row>
    <row r="3278" spans="1:6" x14ac:dyDescent="0.2">
      <c r="A3278" s="18">
        <v>1459220588</v>
      </c>
      <c r="B3278" s="19"/>
      <c r="C3278" s="19"/>
      <c r="D3278" s="19"/>
      <c r="E3278" s="19">
        <v>1</v>
      </c>
      <c r="F3278" s="19">
        <v>1</v>
      </c>
    </row>
    <row r="3279" spans="1:6" x14ac:dyDescent="0.2">
      <c r="A3279" s="18">
        <v>1459265045</v>
      </c>
      <c r="B3279" s="19"/>
      <c r="C3279" s="19"/>
      <c r="D3279" s="19"/>
      <c r="E3279" s="19">
        <v>1</v>
      </c>
      <c r="F3279" s="19">
        <v>1</v>
      </c>
    </row>
    <row r="3280" spans="1:6" x14ac:dyDescent="0.2">
      <c r="A3280" s="18">
        <v>1459268432</v>
      </c>
      <c r="B3280" s="19"/>
      <c r="C3280" s="19"/>
      <c r="D3280" s="19"/>
      <c r="E3280" s="19">
        <v>1</v>
      </c>
      <c r="F3280" s="19">
        <v>1</v>
      </c>
    </row>
    <row r="3281" spans="1:6" x14ac:dyDescent="0.2">
      <c r="A3281" s="18">
        <v>1459309704</v>
      </c>
      <c r="B3281" s="19"/>
      <c r="C3281" s="19"/>
      <c r="D3281" s="19"/>
      <c r="E3281" s="19">
        <v>1</v>
      </c>
      <c r="F3281" s="19">
        <v>1</v>
      </c>
    </row>
    <row r="3282" spans="1:6" x14ac:dyDescent="0.2">
      <c r="A3282" s="18">
        <v>1459355950</v>
      </c>
      <c r="B3282" s="19"/>
      <c r="C3282" s="19"/>
      <c r="D3282" s="19"/>
      <c r="E3282" s="19">
        <v>1</v>
      </c>
      <c r="F3282" s="19">
        <v>1</v>
      </c>
    </row>
    <row r="3283" spans="1:6" x14ac:dyDescent="0.2">
      <c r="A3283" s="18">
        <v>1459363465</v>
      </c>
      <c r="B3283" s="19"/>
      <c r="C3283" s="19"/>
      <c r="D3283" s="19"/>
      <c r="E3283" s="19">
        <v>1</v>
      </c>
      <c r="F3283" s="19">
        <v>1</v>
      </c>
    </row>
    <row r="3284" spans="1:6" x14ac:dyDescent="0.2">
      <c r="A3284" s="18">
        <v>1459410101</v>
      </c>
      <c r="B3284" s="19"/>
      <c r="C3284" s="19">
        <v>1</v>
      </c>
      <c r="D3284" s="19"/>
      <c r="E3284" s="19"/>
      <c r="F3284" s="19">
        <v>1</v>
      </c>
    </row>
    <row r="3285" spans="1:6" x14ac:dyDescent="0.2">
      <c r="A3285" s="18">
        <v>1459411371</v>
      </c>
      <c r="B3285" s="19"/>
      <c r="C3285" s="19"/>
      <c r="D3285" s="19"/>
      <c r="E3285" s="19">
        <v>1</v>
      </c>
      <c r="F3285" s="19">
        <v>1</v>
      </c>
    </row>
    <row r="3286" spans="1:6" x14ac:dyDescent="0.2">
      <c r="A3286" s="18">
        <v>1459414740</v>
      </c>
      <c r="B3286" s="19"/>
      <c r="C3286" s="19">
        <v>1</v>
      </c>
      <c r="D3286" s="19"/>
      <c r="E3286" s="19"/>
      <c r="F3286" s="19">
        <v>1</v>
      </c>
    </row>
    <row r="3287" spans="1:6" x14ac:dyDescent="0.2">
      <c r="A3287" s="18">
        <v>1459431960</v>
      </c>
      <c r="B3287" s="19"/>
      <c r="C3287" s="19"/>
      <c r="D3287" s="19"/>
      <c r="E3287" s="19">
        <v>1</v>
      </c>
      <c r="F3287" s="19">
        <v>1</v>
      </c>
    </row>
    <row r="3288" spans="1:6" x14ac:dyDescent="0.2">
      <c r="A3288" s="18">
        <v>1459435149</v>
      </c>
      <c r="B3288" s="19"/>
      <c r="C3288" s="19">
        <v>1</v>
      </c>
      <c r="D3288" s="19"/>
      <c r="E3288" s="19"/>
      <c r="F3288" s="19">
        <v>1</v>
      </c>
    </row>
    <row r="3289" spans="1:6" x14ac:dyDescent="0.2">
      <c r="A3289" s="18">
        <v>1459445777</v>
      </c>
      <c r="B3289" s="19"/>
      <c r="C3289" s="19"/>
      <c r="D3289" s="19"/>
      <c r="E3289" s="19">
        <v>1</v>
      </c>
      <c r="F3289" s="19">
        <v>1</v>
      </c>
    </row>
    <row r="3290" spans="1:6" x14ac:dyDescent="0.2">
      <c r="A3290" s="18">
        <v>1459446487</v>
      </c>
      <c r="B3290" s="19"/>
      <c r="C3290" s="19"/>
      <c r="D3290" s="19"/>
      <c r="E3290" s="19">
        <v>1</v>
      </c>
      <c r="F3290" s="19">
        <v>1</v>
      </c>
    </row>
    <row r="3291" spans="1:6" x14ac:dyDescent="0.2">
      <c r="A3291" s="18">
        <v>1459463808</v>
      </c>
      <c r="B3291" s="19"/>
      <c r="C3291" s="19"/>
      <c r="D3291" s="19"/>
      <c r="E3291" s="19">
        <v>1</v>
      </c>
      <c r="F3291" s="19">
        <v>1</v>
      </c>
    </row>
    <row r="3292" spans="1:6" x14ac:dyDescent="0.2">
      <c r="A3292" s="18">
        <v>1459467238</v>
      </c>
      <c r="B3292" s="19"/>
      <c r="C3292" s="19">
        <v>1</v>
      </c>
      <c r="D3292" s="19"/>
      <c r="E3292" s="19"/>
      <c r="F3292" s="19">
        <v>1</v>
      </c>
    </row>
    <row r="3293" spans="1:6" x14ac:dyDescent="0.2">
      <c r="A3293" s="18">
        <v>1459507478</v>
      </c>
      <c r="B3293" s="19"/>
      <c r="C3293" s="19">
        <v>1</v>
      </c>
      <c r="D3293" s="19"/>
      <c r="E3293" s="19"/>
      <c r="F3293" s="19">
        <v>1</v>
      </c>
    </row>
    <row r="3294" spans="1:6" x14ac:dyDescent="0.2">
      <c r="A3294" s="18">
        <v>1459520318</v>
      </c>
      <c r="B3294" s="19"/>
      <c r="C3294" s="19">
        <v>1</v>
      </c>
      <c r="D3294" s="19"/>
      <c r="E3294" s="19"/>
      <c r="F3294" s="19">
        <v>1</v>
      </c>
    </row>
    <row r="3295" spans="1:6" x14ac:dyDescent="0.2">
      <c r="A3295" s="18">
        <v>1459523017</v>
      </c>
      <c r="B3295" s="19"/>
      <c r="C3295" s="19"/>
      <c r="D3295" s="19"/>
      <c r="E3295" s="19">
        <v>1</v>
      </c>
      <c r="F3295" s="19">
        <v>1</v>
      </c>
    </row>
    <row r="3296" spans="1:6" x14ac:dyDescent="0.2">
      <c r="A3296" s="18">
        <v>1459528394</v>
      </c>
      <c r="B3296" s="19"/>
      <c r="C3296" s="19"/>
      <c r="D3296" s="19"/>
      <c r="E3296" s="19">
        <v>1</v>
      </c>
      <c r="F3296" s="19">
        <v>1</v>
      </c>
    </row>
    <row r="3297" spans="1:6" x14ac:dyDescent="0.2">
      <c r="A3297" s="18">
        <v>1459533358</v>
      </c>
      <c r="B3297" s="19"/>
      <c r="C3297" s="19"/>
      <c r="D3297" s="19"/>
      <c r="E3297" s="19">
        <v>1</v>
      </c>
      <c r="F3297" s="19">
        <v>1</v>
      </c>
    </row>
    <row r="3298" spans="1:6" x14ac:dyDescent="0.2">
      <c r="A3298" s="18">
        <v>1459545276</v>
      </c>
      <c r="B3298" s="19"/>
      <c r="C3298" s="19"/>
      <c r="D3298" s="19"/>
      <c r="E3298" s="19">
        <v>1</v>
      </c>
      <c r="F3298" s="19">
        <v>1</v>
      </c>
    </row>
    <row r="3299" spans="1:6" x14ac:dyDescent="0.2">
      <c r="A3299" s="18">
        <v>1459567371</v>
      </c>
      <c r="B3299" s="19"/>
      <c r="C3299" s="19"/>
      <c r="D3299" s="19"/>
      <c r="E3299" s="19">
        <v>1</v>
      </c>
      <c r="F3299" s="19">
        <v>1</v>
      </c>
    </row>
    <row r="3300" spans="1:6" x14ac:dyDescent="0.2">
      <c r="A3300" s="18">
        <v>1459632398</v>
      </c>
      <c r="B3300" s="19"/>
      <c r="C3300" s="19"/>
      <c r="D3300" s="19"/>
      <c r="E3300" s="19">
        <v>1</v>
      </c>
      <c r="F3300" s="19">
        <v>1</v>
      </c>
    </row>
    <row r="3301" spans="1:6" x14ac:dyDescent="0.2">
      <c r="A3301" s="18">
        <v>1459711917</v>
      </c>
      <c r="B3301" s="19"/>
      <c r="C3301" s="19"/>
      <c r="D3301" s="19"/>
      <c r="E3301" s="19">
        <v>1</v>
      </c>
      <c r="F3301" s="19">
        <v>1</v>
      </c>
    </row>
    <row r="3302" spans="1:6" x14ac:dyDescent="0.2">
      <c r="A3302" s="18">
        <v>1459716480</v>
      </c>
      <c r="B3302" s="19">
        <v>1</v>
      </c>
      <c r="C3302" s="19"/>
      <c r="D3302" s="19"/>
      <c r="E3302" s="19"/>
      <c r="F3302" s="19">
        <v>1</v>
      </c>
    </row>
    <row r="3303" spans="1:6" x14ac:dyDescent="0.2">
      <c r="A3303" s="18">
        <v>1459810850</v>
      </c>
      <c r="B3303" s="19">
        <v>1</v>
      </c>
      <c r="C3303" s="19"/>
      <c r="D3303" s="19"/>
      <c r="E3303" s="19"/>
      <c r="F3303" s="19">
        <v>1</v>
      </c>
    </row>
    <row r="3304" spans="1:6" x14ac:dyDescent="0.2">
      <c r="A3304" s="18">
        <v>1459825493</v>
      </c>
      <c r="B3304" s="19"/>
      <c r="C3304" s="19">
        <v>1</v>
      </c>
      <c r="D3304" s="19"/>
      <c r="E3304" s="19"/>
      <c r="F3304" s="19">
        <v>1</v>
      </c>
    </row>
    <row r="3305" spans="1:6" x14ac:dyDescent="0.2">
      <c r="A3305" s="18">
        <v>1459828960</v>
      </c>
      <c r="B3305" s="19"/>
      <c r="C3305" s="19"/>
      <c r="D3305" s="19"/>
      <c r="E3305" s="19">
        <v>1</v>
      </c>
      <c r="F3305" s="19">
        <v>1</v>
      </c>
    </row>
    <row r="3306" spans="1:6" x14ac:dyDescent="0.2">
      <c r="A3306" s="18">
        <v>1459856860</v>
      </c>
      <c r="B3306" s="19"/>
      <c r="C3306" s="19"/>
      <c r="D3306" s="19"/>
      <c r="E3306" s="19">
        <v>1</v>
      </c>
      <c r="F3306" s="19">
        <v>1</v>
      </c>
    </row>
    <row r="3307" spans="1:6" x14ac:dyDescent="0.2">
      <c r="A3307" s="18">
        <v>1459861307</v>
      </c>
      <c r="B3307" s="19"/>
      <c r="C3307" s="19"/>
      <c r="D3307" s="19"/>
      <c r="E3307" s="19">
        <v>1</v>
      </c>
      <c r="F3307" s="19">
        <v>1</v>
      </c>
    </row>
    <row r="3308" spans="1:6" x14ac:dyDescent="0.2">
      <c r="A3308" s="18">
        <v>1459865945</v>
      </c>
      <c r="B3308" s="19"/>
      <c r="C3308" s="19"/>
      <c r="D3308" s="19"/>
      <c r="E3308" s="19">
        <v>1</v>
      </c>
      <c r="F3308" s="19">
        <v>1</v>
      </c>
    </row>
    <row r="3309" spans="1:6" x14ac:dyDescent="0.2">
      <c r="A3309" s="18">
        <v>1459927041</v>
      </c>
      <c r="B3309" s="19"/>
      <c r="C3309" s="19"/>
      <c r="D3309" s="19"/>
      <c r="E3309" s="19">
        <v>1</v>
      </c>
      <c r="F3309" s="19">
        <v>1</v>
      </c>
    </row>
    <row r="3310" spans="1:6" x14ac:dyDescent="0.2">
      <c r="A3310" s="18">
        <v>1459949080</v>
      </c>
      <c r="B3310" s="19"/>
      <c r="C3310" s="19"/>
      <c r="D3310" s="19"/>
      <c r="E3310" s="19">
        <v>1</v>
      </c>
      <c r="F3310" s="19">
        <v>1</v>
      </c>
    </row>
    <row r="3311" spans="1:6" x14ac:dyDescent="0.2">
      <c r="A3311" s="18">
        <v>1459953358</v>
      </c>
      <c r="B3311" s="19"/>
      <c r="C3311" s="19"/>
      <c r="D3311" s="19"/>
      <c r="E3311" s="19">
        <v>1</v>
      </c>
      <c r="F3311" s="19">
        <v>1</v>
      </c>
    </row>
    <row r="3312" spans="1:6" x14ac:dyDescent="0.2">
      <c r="A3312" s="18">
        <v>1459972182</v>
      </c>
      <c r="B3312" s="19"/>
      <c r="C3312" s="19"/>
      <c r="D3312" s="19"/>
      <c r="E3312" s="19">
        <v>1</v>
      </c>
      <c r="F3312" s="19">
        <v>1</v>
      </c>
    </row>
    <row r="3313" spans="1:6" x14ac:dyDescent="0.2">
      <c r="A3313" s="18">
        <v>1459975008</v>
      </c>
      <c r="B3313" s="19">
        <v>1</v>
      </c>
      <c r="C3313" s="19"/>
      <c r="D3313" s="19"/>
      <c r="E3313" s="19"/>
      <c r="F3313" s="19">
        <v>1</v>
      </c>
    </row>
    <row r="3314" spans="1:6" x14ac:dyDescent="0.2">
      <c r="A3314" s="18">
        <v>1459999656</v>
      </c>
      <c r="B3314" s="19"/>
      <c r="C3314" s="19"/>
      <c r="D3314" s="19"/>
      <c r="E3314" s="19">
        <v>1</v>
      </c>
      <c r="F3314" s="19">
        <v>1</v>
      </c>
    </row>
    <row r="3315" spans="1:6" x14ac:dyDescent="0.2">
      <c r="A3315" s="18">
        <v>1460034594</v>
      </c>
      <c r="B3315" s="19"/>
      <c r="C3315" s="19">
        <v>1</v>
      </c>
      <c r="D3315" s="19"/>
      <c r="E3315" s="19"/>
      <c r="F3315" s="19">
        <v>1</v>
      </c>
    </row>
    <row r="3316" spans="1:6" x14ac:dyDescent="0.2">
      <c r="A3316" s="18">
        <v>1460037432</v>
      </c>
      <c r="B3316" s="19"/>
      <c r="C3316" s="19"/>
      <c r="D3316" s="19"/>
      <c r="E3316" s="19">
        <v>1</v>
      </c>
      <c r="F3316" s="19">
        <v>1</v>
      </c>
    </row>
    <row r="3317" spans="1:6" x14ac:dyDescent="0.2">
      <c r="A3317" s="18">
        <v>1460055300</v>
      </c>
      <c r="B3317" s="19"/>
      <c r="C3317" s="19"/>
      <c r="D3317" s="19"/>
      <c r="E3317" s="19">
        <v>1</v>
      </c>
      <c r="F3317" s="19">
        <v>1</v>
      </c>
    </row>
    <row r="3318" spans="1:6" x14ac:dyDescent="0.2">
      <c r="A3318" s="18">
        <v>1460069451</v>
      </c>
      <c r="B3318" s="19"/>
      <c r="C3318" s="19"/>
      <c r="D3318" s="19"/>
      <c r="E3318" s="19">
        <v>1</v>
      </c>
      <c r="F3318" s="19">
        <v>1</v>
      </c>
    </row>
    <row r="3319" spans="1:6" x14ac:dyDescent="0.2">
      <c r="A3319" s="18">
        <v>1460105966</v>
      </c>
      <c r="B3319" s="19"/>
      <c r="C3319" s="19"/>
      <c r="D3319" s="19"/>
      <c r="E3319" s="19">
        <v>1</v>
      </c>
      <c r="F3319" s="19">
        <v>1</v>
      </c>
    </row>
    <row r="3320" spans="1:6" x14ac:dyDescent="0.2">
      <c r="A3320" s="18">
        <v>1460146327</v>
      </c>
      <c r="B3320" s="19"/>
      <c r="C3320" s="19">
        <v>1</v>
      </c>
      <c r="D3320" s="19"/>
      <c r="E3320" s="19"/>
      <c r="F3320" s="19">
        <v>1</v>
      </c>
    </row>
    <row r="3321" spans="1:6" x14ac:dyDescent="0.2">
      <c r="A3321" s="18">
        <v>1460155212</v>
      </c>
      <c r="B3321" s="19"/>
      <c r="C3321" s="19"/>
      <c r="D3321" s="19"/>
      <c r="E3321" s="19">
        <v>1</v>
      </c>
      <c r="F3321" s="19">
        <v>1</v>
      </c>
    </row>
    <row r="3322" spans="1:6" x14ac:dyDescent="0.2">
      <c r="A3322" s="18">
        <v>1460219110</v>
      </c>
      <c r="B3322" s="19"/>
      <c r="C3322" s="19">
        <v>1</v>
      </c>
      <c r="D3322" s="19"/>
      <c r="E3322" s="19"/>
      <c r="F3322" s="19">
        <v>1</v>
      </c>
    </row>
    <row r="3323" spans="1:6" x14ac:dyDescent="0.2">
      <c r="A3323" s="18">
        <v>1460235592</v>
      </c>
      <c r="B3323" s="19"/>
      <c r="C3323" s="19"/>
      <c r="D3323" s="19"/>
      <c r="E3323" s="19">
        <v>1</v>
      </c>
      <c r="F3323" s="19">
        <v>1</v>
      </c>
    </row>
    <row r="3324" spans="1:6" x14ac:dyDescent="0.2">
      <c r="A3324" s="18">
        <v>1460242191</v>
      </c>
      <c r="B3324" s="19">
        <v>1</v>
      </c>
      <c r="C3324" s="19"/>
      <c r="D3324" s="19"/>
      <c r="E3324" s="19"/>
      <c r="F3324" s="19">
        <v>1</v>
      </c>
    </row>
    <row r="3325" spans="1:6" x14ac:dyDescent="0.2">
      <c r="A3325" s="18">
        <v>1460337306</v>
      </c>
      <c r="B3325" s="19"/>
      <c r="C3325" s="19">
        <v>1</v>
      </c>
      <c r="D3325" s="19"/>
      <c r="E3325" s="19"/>
      <c r="F3325" s="19">
        <v>1</v>
      </c>
    </row>
    <row r="3326" spans="1:6" x14ac:dyDescent="0.2">
      <c r="A3326" s="18">
        <v>1460458034</v>
      </c>
      <c r="B3326" s="19"/>
      <c r="C3326" s="19">
        <v>1</v>
      </c>
      <c r="D3326" s="19"/>
      <c r="E3326" s="19"/>
      <c r="F3326" s="19">
        <v>1</v>
      </c>
    </row>
    <row r="3327" spans="1:6" x14ac:dyDescent="0.2">
      <c r="A3327" s="18">
        <v>1460482501</v>
      </c>
      <c r="B3327" s="19"/>
      <c r="C3327" s="19"/>
      <c r="D3327" s="19"/>
      <c r="E3327" s="19">
        <v>1</v>
      </c>
      <c r="F3327" s="19">
        <v>1</v>
      </c>
    </row>
    <row r="3328" spans="1:6" x14ac:dyDescent="0.2">
      <c r="A3328" s="18">
        <v>1460506208</v>
      </c>
      <c r="B3328" s="19"/>
      <c r="C3328" s="19"/>
      <c r="D3328" s="19"/>
      <c r="E3328" s="19">
        <v>1</v>
      </c>
      <c r="F3328" s="19">
        <v>1</v>
      </c>
    </row>
    <row r="3329" spans="1:6" x14ac:dyDescent="0.2">
      <c r="A3329" s="18">
        <v>1460554848</v>
      </c>
      <c r="B3329" s="19"/>
      <c r="C3329" s="19"/>
      <c r="D3329" s="19"/>
      <c r="E3329" s="19">
        <v>1</v>
      </c>
      <c r="F3329" s="19">
        <v>1</v>
      </c>
    </row>
    <row r="3330" spans="1:6" x14ac:dyDescent="0.2">
      <c r="A3330" s="18">
        <v>1460557809</v>
      </c>
      <c r="B3330" s="19"/>
      <c r="C3330" s="19"/>
      <c r="D3330" s="19"/>
      <c r="E3330" s="19">
        <v>1</v>
      </c>
      <c r="F3330" s="19">
        <v>1</v>
      </c>
    </row>
    <row r="3331" spans="1:6" x14ac:dyDescent="0.2">
      <c r="A3331" s="18">
        <v>1460574263</v>
      </c>
      <c r="B3331" s="19"/>
      <c r="C3331" s="19"/>
      <c r="D3331" s="19"/>
      <c r="E3331" s="19">
        <v>1</v>
      </c>
      <c r="F3331" s="19">
        <v>1</v>
      </c>
    </row>
    <row r="3332" spans="1:6" x14ac:dyDescent="0.2">
      <c r="A3332" s="18">
        <v>1460647108</v>
      </c>
      <c r="B3332" s="19">
        <v>1</v>
      </c>
      <c r="C3332" s="19"/>
      <c r="D3332" s="19"/>
      <c r="E3332" s="19"/>
      <c r="F3332" s="19">
        <v>1</v>
      </c>
    </row>
    <row r="3333" spans="1:6" x14ac:dyDescent="0.2">
      <c r="A3333" s="18">
        <v>1460666721</v>
      </c>
      <c r="B3333" s="19"/>
      <c r="C3333" s="19">
        <v>1</v>
      </c>
      <c r="D3333" s="19"/>
      <c r="E3333" s="19"/>
      <c r="F3333" s="19">
        <v>1</v>
      </c>
    </row>
    <row r="3334" spans="1:6" x14ac:dyDescent="0.2">
      <c r="A3334" s="18">
        <v>1460683339</v>
      </c>
      <c r="B3334" s="19"/>
      <c r="C3334" s="19"/>
      <c r="D3334" s="19"/>
      <c r="E3334" s="19">
        <v>1</v>
      </c>
      <c r="F3334" s="19">
        <v>1</v>
      </c>
    </row>
    <row r="3335" spans="1:6" x14ac:dyDescent="0.2">
      <c r="A3335" s="18">
        <v>1460751673</v>
      </c>
      <c r="B3335" s="19"/>
      <c r="C3335" s="19">
        <v>1</v>
      </c>
      <c r="D3335" s="19"/>
      <c r="E3335" s="19"/>
      <c r="F3335" s="19">
        <v>1</v>
      </c>
    </row>
    <row r="3336" spans="1:6" x14ac:dyDescent="0.2">
      <c r="A3336" s="18">
        <v>1460914253</v>
      </c>
      <c r="B3336" s="19"/>
      <c r="C3336" s="19"/>
      <c r="D3336" s="19"/>
      <c r="E3336" s="19">
        <v>1</v>
      </c>
      <c r="F3336" s="19">
        <v>1</v>
      </c>
    </row>
    <row r="3337" spans="1:6" x14ac:dyDescent="0.2">
      <c r="A3337" s="18">
        <v>1461027388</v>
      </c>
      <c r="B3337" s="19"/>
      <c r="C3337" s="19">
        <v>1</v>
      </c>
      <c r="D3337" s="19"/>
      <c r="E3337" s="19"/>
      <c r="F3337" s="19">
        <v>1</v>
      </c>
    </row>
    <row r="3338" spans="1:6" x14ac:dyDescent="0.2">
      <c r="A3338" s="18">
        <v>1461043190</v>
      </c>
      <c r="B3338" s="19"/>
      <c r="C3338" s="19">
        <v>1</v>
      </c>
      <c r="D3338" s="19"/>
      <c r="E3338" s="19"/>
      <c r="F3338" s="19">
        <v>1</v>
      </c>
    </row>
    <row r="3339" spans="1:6" x14ac:dyDescent="0.2">
      <c r="A3339" s="18">
        <v>1461051520</v>
      </c>
      <c r="B3339" s="19"/>
      <c r="C3339" s="19">
        <v>1</v>
      </c>
      <c r="D3339" s="19"/>
      <c r="E3339" s="19"/>
      <c r="F3339" s="19">
        <v>1</v>
      </c>
    </row>
    <row r="3340" spans="1:6" x14ac:dyDescent="0.2">
      <c r="A3340" s="18">
        <v>1461061350</v>
      </c>
      <c r="B3340" s="19"/>
      <c r="C3340" s="19"/>
      <c r="D3340" s="19"/>
      <c r="E3340" s="19">
        <v>1</v>
      </c>
      <c r="F3340" s="19">
        <v>1</v>
      </c>
    </row>
    <row r="3341" spans="1:6" x14ac:dyDescent="0.2">
      <c r="A3341" s="18">
        <v>1461064248</v>
      </c>
      <c r="B3341" s="19"/>
      <c r="C3341" s="19"/>
      <c r="D3341" s="19"/>
      <c r="E3341" s="19">
        <v>1</v>
      </c>
      <c r="F3341" s="19">
        <v>1</v>
      </c>
    </row>
    <row r="3342" spans="1:6" x14ac:dyDescent="0.2">
      <c r="A3342" s="18">
        <v>1461072936</v>
      </c>
      <c r="B3342" s="19"/>
      <c r="C3342" s="19">
        <v>1</v>
      </c>
      <c r="D3342" s="19"/>
      <c r="E3342" s="19"/>
      <c r="F3342" s="19">
        <v>1</v>
      </c>
    </row>
    <row r="3343" spans="1:6" x14ac:dyDescent="0.2">
      <c r="A3343" s="18">
        <v>1461078162</v>
      </c>
      <c r="B3343" s="19"/>
      <c r="C3343" s="19"/>
      <c r="D3343" s="19"/>
      <c r="E3343" s="19">
        <v>1</v>
      </c>
      <c r="F3343" s="19">
        <v>1</v>
      </c>
    </row>
    <row r="3344" spans="1:6" x14ac:dyDescent="0.2">
      <c r="A3344" s="18">
        <v>1461117201</v>
      </c>
      <c r="B3344" s="19"/>
      <c r="C3344" s="19"/>
      <c r="D3344" s="19"/>
      <c r="E3344" s="19">
        <v>1</v>
      </c>
      <c r="F3344" s="19">
        <v>1</v>
      </c>
    </row>
    <row r="3345" spans="1:6" x14ac:dyDescent="0.2">
      <c r="A3345" s="18">
        <v>1461151860</v>
      </c>
      <c r="B3345" s="19"/>
      <c r="C3345" s="19"/>
      <c r="D3345" s="19"/>
      <c r="E3345" s="19">
        <v>1</v>
      </c>
      <c r="F3345" s="19">
        <v>1</v>
      </c>
    </row>
    <row r="3346" spans="1:6" x14ac:dyDescent="0.2">
      <c r="A3346" s="18">
        <v>1461166872</v>
      </c>
      <c r="B3346" s="19"/>
      <c r="C3346" s="19">
        <v>1</v>
      </c>
      <c r="D3346" s="19"/>
      <c r="E3346" s="19"/>
      <c r="F3346" s="19">
        <v>1</v>
      </c>
    </row>
    <row r="3347" spans="1:6" x14ac:dyDescent="0.2">
      <c r="A3347" s="18">
        <v>1461179576</v>
      </c>
      <c r="B3347" s="19"/>
      <c r="C3347" s="19">
        <v>1</v>
      </c>
      <c r="D3347" s="19"/>
      <c r="E3347" s="19"/>
      <c r="F3347" s="19">
        <v>1</v>
      </c>
    </row>
    <row r="3348" spans="1:6" x14ac:dyDescent="0.2">
      <c r="A3348" s="18">
        <v>1461229338</v>
      </c>
      <c r="B3348" s="19"/>
      <c r="C3348" s="19">
        <v>1</v>
      </c>
      <c r="D3348" s="19"/>
      <c r="E3348" s="19"/>
      <c r="F3348" s="19">
        <v>1</v>
      </c>
    </row>
    <row r="3349" spans="1:6" x14ac:dyDescent="0.2">
      <c r="A3349" s="18">
        <v>1461287350</v>
      </c>
      <c r="B3349" s="19"/>
      <c r="C3349" s="19">
        <v>1</v>
      </c>
      <c r="D3349" s="19"/>
      <c r="E3349" s="19"/>
      <c r="F3349" s="19">
        <v>1</v>
      </c>
    </row>
    <row r="3350" spans="1:6" x14ac:dyDescent="0.2">
      <c r="A3350" s="18">
        <v>1461320765</v>
      </c>
      <c r="B3350" s="19"/>
      <c r="C3350" s="19"/>
      <c r="D3350" s="19"/>
      <c r="E3350" s="19">
        <v>1</v>
      </c>
      <c r="F3350" s="19">
        <v>1</v>
      </c>
    </row>
    <row r="3351" spans="1:6" x14ac:dyDescent="0.2">
      <c r="A3351" s="18">
        <v>1461337174</v>
      </c>
      <c r="B3351" s="19"/>
      <c r="C3351" s="19">
        <v>1</v>
      </c>
      <c r="D3351" s="19"/>
      <c r="E3351" s="19"/>
      <c r="F3351" s="19">
        <v>1</v>
      </c>
    </row>
    <row r="3352" spans="1:6" x14ac:dyDescent="0.2">
      <c r="A3352" s="18">
        <v>1461370956</v>
      </c>
      <c r="B3352" s="19"/>
      <c r="C3352" s="19"/>
      <c r="D3352" s="19"/>
      <c r="E3352" s="19">
        <v>1</v>
      </c>
      <c r="F3352" s="19">
        <v>1</v>
      </c>
    </row>
    <row r="3353" spans="1:6" x14ac:dyDescent="0.2">
      <c r="A3353" s="18">
        <v>1461427938</v>
      </c>
      <c r="B3353" s="19"/>
      <c r="C3353" s="19"/>
      <c r="D3353" s="19"/>
      <c r="E3353" s="19">
        <v>1</v>
      </c>
      <c r="F3353" s="19">
        <v>1</v>
      </c>
    </row>
    <row r="3354" spans="1:6" x14ac:dyDescent="0.2">
      <c r="A3354" s="18">
        <v>1461438495</v>
      </c>
      <c r="B3354" s="19">
        <v>1</v>
      </c>
      <c r="C3354" s="19"/>
      <c r="D3354" s="19"/>
      <c r="E3354" s="19"/>
      <c r="F3354" s="19">
        <v>1</v>
      </c>
    </row>
    <row r="3355" spans="1:6" x14ac:dyDescent="0.2">
      <c r="A3355" s="18">
        <v>1461503654</v>
      </c>
      <c r="B3355" s="19"/>
      <c r="C3355" s="19"/>
      <c r="D3355" s="19"/>
      <c r="E3355" s="19">
        <v>1</v>
      </c>
      <c r="F3355" s="19">
        <v>1</v>
      </c>
    </row>
    <row r="3356" spans="1:6" x14ac:dyDescent="0.2">
      <c r="A3356" s="18">
        <v>1461527631</v>
      </c>
      <c r="B3356" s="19"/>
      <c r="C3356" s="19"/>
      <c r="D3356" s="19"/>
      <c r="E3356" s="19">
        <v>1</v>
      </c>
      <c r="F3356" s="19">
        <v>1</v>
      </c>
    </row>
    <row r="3357" spans="1:6" x14ac:dyDescent="0.2">
      <c r="A3357" s="18">
        <v>1461598158</v>
      </c>
      <c r="B3357" s="19"/>
      <c r="C3357" s="19">
        <v>1</v>
      </c>
      <c r="D3357" s="19"/>
      <c r="E3357" s="19"/>
      <c r="F3357" s="19">
        <v>1</v>
      </c>
    </row>
    <row r="3358" spans="1:6" x14ac:dyDescent="0.2">
      <c r="A3358" s="18">
        <v>1461605020</v>
      </c>
      <c r="B3358" s="19"/>
      <c r="C3358" s="19"/>
      <c r="D3358" s="19"/>
      <c r="E3358" s="19">
        <v>1</v>
      </c>
      <c r="F3358" s="19">
        <v>1</v>
      </c>
    </row>
    <row r="3359" spans="1:6" x14ac:dyDescent="0.2">
      <c r="A3359" s="18">
        <v>1461607591</v>
      </c>
      <c r="B3359" s="19"/>
      <c r="C3359" s="19"/>
      <c r="D3359" s="19"/>
      <c r="E3359" s="19">
        <v>1</v>
      </c>
      <c r="F3359" s="19">
        <v>1</v>
      </c>
    </row>
    <row r="3360" spans="1:6" x14ac:dyDescent="0.2">
      <c r="A3360" s="18">
        <v>1461693463</v>
      </c>
      <c r="B3360" s="19"/>
      <c r="C3360" s="19">
        <v>1</v>
      </c>
      <c r="D3360" s="19"/>
      <c r="E3360" s="19"/>
      <c r="F3360" s="19">
        <v>1</v>
      </c>
    </row>
    <row r="3361" spans="1:6" x14ac:dyDescent="0.2">
      <c r="A3361" s="18">
        <v>1461718475</v>
      </c>
      <c r="B3361" s="19"/>
      <c r="C3361" s="19"/>
      <c r="D3361" s="19"/>
      <c r="E3361" s="19">
        <v>1</v>
      </c>
      <c r="F3361" s="19">
        <v>1</v>
      </c>
    </row>
    <row r="3362" spans="1:6" x14ac:dyDescent="0.2">
      <c r="A3362" s="18">
        <v>1461769373</v>
      </c>
      <c r="B3362" s="19"/>
      <c r="C3362" s="19"/>
      <c r="D3362" s="19"/>
      <c r="E3362" s="19">
        <v>1</v>
      </c>
      <c r="F3362" s="19">
        <v>1</v>
      </c>
    </row>
    <row r="3363" spans="1:6" x14ac:dyDescent="0.2">
      <c r="A3363" s="18">
        <v>1461786545</v>
      </c>
      <c r="B3363" s="19">
        <v>1</v>
      </c>
      <c r="C3363" s="19"/>
      <c r="D3363" s="19"/>
      <c r="E3363" s="19"/>
      <c r="F3363" s="19">
        <v>1</v>
      </c>
    </row>
    <row r="3364" spans="1:6" x14ac:dyDescent="0.2">
      <c r="A3364" s="18">
        <v>1461874935</v>
      </c>
      <c r="B3364" s="19"/>
      <c r="C3364" s="19">
        <v>1</v>
      </c>
      <c r="D3364" s="19"/>
      <c r="E3364" s="19"/>
      <c r="F3364" s="19">
        <v>1</v>
      </c>
    </row>
    <row r="3365" spans="1:6" x14ac:dyDescent="0.2">
      <c r="A3365" s="18">
        <v>1461896613</v>
      </c>
      <c r="B3365" s="19"/>
      <c r="C3365" s="19">
        <v>1</v>
      </c>
      <c r="D3365" s="19"/>
      <c r="E3365" s="19"/>
      <c r="F3365" s="19">
        <v>1</v>
      </c>
    </row>
    <row r="3366" spans="1:6" x14ac:dyDescent="0.2">
      <c r="A3366" s="18">
        <v>1461941527</v>
      </c>
      <c r="B3366" s="19"/>
      <c r="C3366" s="19"/>
      <c r="D3366" s="19"/>
      <c r="E3366" s="19">
        <v>1</v>
      </c>
      <c r="F3366" s="19">
        <v>1</v>
      </c>
    </row>
    <row r="3367" spans="1:6" x14ac:dyDescent="0.2">
      <c r="A3367" s="18">
        <v>1461948185</v>
      </c>
      <c r="B3367" s="19"/>
      <c r="C3367" s="19">
        <v>1</v>
      </c>
      <c r="D3367" s="19"/>
      <c r="E3367" s="19"/>
      <c r="F3367" s="19">
        <v>1</v>
      </c>
    </row>
    <row r="3368" spans="1:6" x14ac:dyDescent="0.2">
      <c r="A3368" s="18">
        <v>1461954729</v>
      </c>
      <c r="B3368" s="19">
        <v>1</v>
      </c>
      <c r="C3368" s="19"/>
      <c r="D3368" s="19"/>
      <c r="E3368" s="19"/>
      <c r="F3368" s="19">
        <v>1</v>
      </c>
    </row>
    <row r="3369" spans="1:6" x14ac:dyDescent="0.2">
      <c r="A3369" s="18">
        <v>1461985967</v>
      </c>
      <c r="B3369" s="19"/>
      <c r="C3369" s="19"/>
      <c r="D3369" s="19"/>
      <c r="E3369" s="19">
        <v>1</v>
      </c>
      <c r="F3369" s="19">
        <v>1</v>
      </c>
    </row>
    <row r="3370" spans="1:6" x14ac:dyDescent="0.2">
      <c r="A3370" s="18">
        <v>1462128306</v>
      </c>
      <c r="B3370" s="19"/>
      <c r="C3370" s="19">
        <v>1</v>
      </c>
      <c r="D3370" s="19"/>
      <c r="E3370" s="19"/>
      <c r="F3370" s="19">
        <v>1</v>
      </c>
    </row>
    <row r="3371" spans="1:6" x14ac:dyDescent="0.2">
      <c r="A3371" s="18">
        <v>1462130584</v>
      </c>
      <c r="B3371" s="19">
        <v>1</v>
      </c>
      <c r="C3371" s="19"/>
      <c r="D3371" s="19"/>
      <c r="E3371" s="19"/>
      <c r="F3371" s="19">
        <v>1</v>
      </c>
    </row>
    <row r="3372" spans="1:6" x14ac:dyDescent="0.2">
      <c r="A3372" s="18">
        <v>1462140537</v>
      </c>
      <c r="B3372" s="19"/>
      <c r="C3372" s="19"/>
      <c r="D3372" s="19"/>
      <c r="E3372" s="19">
        <v>1</v>
      </c>
      <c r="F3372" s="19">
        <v>1</v>
      </c>
    </row>
    <row r="3373" spans="1:6" x14ac:dyDescent="0.2">
      <c r="A3373" s="18">
        <v>1462209169</v>
      </c>
      <c r="B3373" s="19"/>
      <c r="C3373" s="19"/>
      <c r="D3373" s="19"/>
      <c r="E3373" s="19">
        <v>1</v>
      </c>
      <c r="F3373" s="19">
        <v>1</v>
      </c>
    </row>
    <row r="3374" spans="1:6" x14ac:dyDescent="0.2">
      <c r="A3374" s="18">
        <v>1462210950</v>
      </c>
      <c r="B3374" s="19"/>
      <c r="C3374" s="19">
        <v>1</v>
      </c>
      <c r="D3374" s="19"/>
      <c r="E3374" s="19"/>
      <c r="F3374" s="19">
        <v>1</v>
      </c>
    </row>
    <row r="3375" spans="1:6" x14ac:dyDescent="0.2">
      <c r="A3375" s="18">
        <v>1462232309</v>
      </c>
      <c r="B3375" s="19"/>
      <c r="C3375" s="19">
        <v>1</v>
      </c>
      <c r="D3375" s="19"/>
      <c r="E3375" s="19"/>
      <c r="F3375" s="19">
        <v>1</v>
      </c>
    </row>
    <row r="3376" spans="1:6" x14ac:dyDescent="0.2">
      <c r="A3376" s="18">
        <v>1462248091</v>
      </c>
      <c r="B3376" s="19"/>
      <c r="C3376" s="19"/>
      <c r="D3376" s="19"/>
      <c r="E3376" s="19">
        <v>1</v>
      </c>
      <c r="F3376" s="19">
        <v>1</v>
      </c>
    </row>
    <row r="3377" spans="1:6" x14ac:dyDescent="0.2">
      <c r="A3377" s="18">
        <v>1462252542</v>
      </c>
      <c r="B3377" s="19"/>
      <c r="C3377" s="19"/>
      <c r="D3377" s="19"/>
      <c r="E3377" s="19">
        <v>1</v>
      </c>
      <c r="F3377" s="19">
        <v>1</v>
      </c>
    </row>
    <row r="3378" spans="1:6" x14ac:dyDescent="0.2">
      <c r="A3378" s="18">
        <v>1462280848</v>
      </c>
      <c r="B3378" s="19"/>
      <c r="C3378" s="19">
        <v>1</v>
      </c>
      <c r="D3378" s="19"/>
      <c r="E3378" s="19"/>
      <c r="F3378" s="19">
        <v>1</v>
      </c>
    </row>
    <row r="3379" spans="1:6" x14ac:dyDescent="0.2">
      <c r="A3379" s="18">
        <v>1462285182</v>
      </c>
      <c r="B3379" s="19"/>
      <c r="C3379" s="19"/>
      <c r="D3379" s="19"/>
      <c r="E3379" s="19">
        <v>1</v>
      </c>
      <c r="F3379" s="19">
        <v>1</v>
      </c>
    </row>
    <row r="3380" spans="1:6" x14ac:dyDescent="0.2">
      <c r="A3380" s="18">
        <v>1462285510</v>
      </c>
      <c r="B3380" s="19"/>
      <c r="C3380" s="19">
        <v>1</v>
      </c>
      <c r="D3380" s="19"/>
      <c r="E3380" s="19"/>
      <c r="F3380" s="19">
        <v>1</v>
      </c>
    </row>
    <row r="3381" spans="1:6" x14ac:dyDescent="0.2">
      <c r="A3381" s="18">
        <v>1462307652</v>
      </c>
      <c r="B3381" s="19"/>
      <c r="C3381" s="19"/>
      <c r="D3381" s="19"/>
      <c r="E3381" s="19">
        <v>1</v>
      </c>
      <c r="F3381" s="19">
        <v>1</v>
      </c>
    </row>
    <row r="3382" spans="1:6" x14ac:dyDescent="0.2">
      <c r="A3382" s="18">
        <v>1462325339</v>
      </c>
      <c r="B3382" s="19"/>
      <c r="C3382" s="19"/>
      <c r="D3382" s="19"/>
      <c r="E3382" s="19">
        <v>1</v>
      </c>
      <c r="F3382" s="19">
        <v>1</v>
      </c>
    </row>
    <row r="3383" spans="1:6" x14ac:dyDescent="0.2">
      <c r="A3383" s="18">
        <v>1462360752</v>
      </c>
      <c r="B3383" s="19"/>
      <c r="C3383" s="19">
        <v>1</v>
      </c>
      <c r="D3383" s="19"/>
      <c r="E3383" s="19"/>
      <c r="F3383" s="19">
        <v>1</v>
      </c>
    </row>
    <row r="3384" spans="1:6" x14ac:dyDescent="0.2">
      <c r="A3384" s="18">
        <v>1462368682</v>
      </c>
      <c r="B3384" s="19"/>
      <c r="C3384" s="19"/>
      <c r="D3384" s="19"/>
      <c r="E3384" s="19">
        <v>1</v>
      </c>
      <c r="F3384" s="19">
        <v>1</v>
      </c>
    </row>
    <row r="3385" spans="1:6" x14ac:dyDescent="0.2">
      <c r="A3385" s="18">
        <v>1462379066</v>
      </c>
      <c r="B3385" s="19"/>
      <c r="C3385" s="19"/>
      <c r="D3385" s="19"/>
      <c r="E3385" s="19">
        <v>1</v>
      </c>
      <c r="F3385" s="19">
        <v>1</v>
      </c>
    </row>
    <row r="3386" spans="1:6" x14ac:dyDescent="0.2">
      <c r="A3386" s="18">
        <v>1462443918</v>
      </c>
      <c r="B3386" s="19"/>
      <c r="C3386" s="19"/>
      <c r="D3386" s="19"/>
      <c r="E3386" s="19">
        <v>1</v>
      </c>
      <c r="F3386" s="19">
        <v>1</v>
      </c>
    </row>
    <row r="3387" spans="1:6" x14ac:dyDescent="0.2">
      <c r="A3387" s="18">
        <v>1462468797</v>
      </c>
      <c r="B3387" s="19"/>
      <c r="C3387" s="19">
        <v>1</v>
      </c>
      <c r="D3387" s="19"/>
      <c r="E3387" s="19"/>
      <c r="F3387" s="19">
        <v>1</v>
      </c>
    </row>
    <row r="3388" spans="1:6" x14ac:dyDescent="0.2">
      <c r="A3388" s="18">
        <v>1462481718</v>
      </c>
      <c r="B3388" s="19"/>
      <c r="C3388" s="19"/>
      <c r="D3388" s="19"/>
      <c r="E3388" s="19">
        <v>1</v>
      </c>
      <c r="F3388" s="19">
        <v>1</v>
      </c>
    </row>
    <row r="3389" spans="1:6" x14ac:dyDescent="0.2">
      <c r="A3389" s="18">
        <v>1462489053</v>
      </c>
      <c r="B3389" s="19"/>
      <c r="C3389" s="19"/>
      <c r="D3389" s="19"/>
      <c r="E3389" s="19">
        <v>1</v>
      </c>
      <c r="F3389" s="19">
        <v>1</v>
      </c>
    </row>
    <row r="3390" spans="1:6" x14ac:dyDescent="0.2">
      <c r="A3390" s="18">
        <v>1462492178</v>
      </c>
      <c r="B3390" s="19"/>
      <c r="C3390" s="19"/>
      <c r="D3390" s="19"/>
      <c r="E3390" s="19">
        <v>1</v>
      </c>
      <c r="F3390" s="19">
        <v>1</v>
      </c>
    </row>
    <row r="3391" spans="1:6" x14ac:dyDescent="0.2">
      <c r="A3391" s="18">
        <v>1462515693</v>
      </c>
      <c r="B3391" s="19"/>
      <c r="C3391" s="19">
        <v>1</v>
      </c>
      <c r="D3391" s="19"/>
      <c r="E3391" s="19"/>
      <c r="F3391" s="19">
        <v>1</v>
      </c>
    </row>
    <row r="3392" spans="1:6" x14ac:dyDescent="0.2">
      <c r="A3392" s="18">
        <v>1462531427</v>
      </c>
      <c r="B3392" s="19"/>
      <c r="C3392" s="19">
        <v>1</v>
      </c>
      <c r="D3392" s="19"/>
      <c r="E3392" s="19"/>
      <c r="F3392" s="19">
        <v>1</v>
      </c>
    </row>
    <row r="3393" spans="1:6" x14ac:dyDescent="0.2">
      <c r="A3393" s="18">
        <v>1462538532</v>
      </c>
      <c r="B3393" s="19"/>
      <c r="C3393" s="19">
        <v>1</v>
      </c>
      <c r="D3393" s="19"/>
      <c r="E3393" s="19"/>
      <c r="F3393" s="19">
        <v>1</v>
      </c>
    </row>
    <row r="3394" spans="1:6" x14ac:dyDescent="0.2">
      <c r="A3394" s="18">
        <v>1462543114</v>
      </c>
      <c r="B3394" s="19"/>
      <c r="C3394" s="19"/>
      <c r="D3394" s="19"/>
      <c r="E3394" s="19">
        <v>1</v>
      </c>
      <c r="F3394" s="19">
        <v>1</v>
      </c>
    </row>
    <row r="3395" spans="1:6" x14ac:dyDescent="0.2">
      <c r="A3395" s="18">
        <v>1462576516</v>
      </c>
      <c r="B3395" s="19"/>
      <c r="C3395" s="19"/>
      <c r="D3395" s="19"/>
      <c r="E3395" s="19">
        <v>1</v>
      </c>
      <c r="F3395" s="19">
        <v>1</v>
      </c>
    </row>
    <row r="3396" spans="1:6" x14ac:dyDescent="0.2">
      <c r="A3396" s="18">
        <v>1462577610</v>
      </c>
      <c r="B3396" s="19"/>
      <c r="C3396" s="19">
        <v>1</v>
      </c>
      <c r="D3396" s="19"/>
      <c r="E3396" s="19"/>
      <c r="F3396" s="19">
        <v>1</v>
      </c>
    </row>
    <row r="3397" spans="1:6" x14ac:dyDescent="0.2">
      <c r="A3397" s="18">
        <v>1462585315</v>
      </c>
      <c r="B3397" s="19"/>
      <c r="C3397" s="19">
        <v>1</v>
      </c>
      <c r="D3397" s="19"/>
      <c r="E3397" s="19"/>
      <c r="F3397" s="19">
        <v>1</v>
      </c>
    </row>
    <row r="3398" spans="1:6" x14ac:dyDescent="0.2">
      <c r="A3398" s="18">
        <v>1462603021</v>
      </c>
      <c r="B3398" s="19"/>
      <c r="C3398" s="19"/>
      <c r="D3398" s="19"/>
      <c r="E3398" s="19">
        <v>1</v>
      </c>
      <c r="F3398" s="19">
        <v>1</v>
      </c>
    </row>
    <row r="3399" spans="1:6" x14ac:dyDescent="0.2">
      <c r="A3399" s="18">
        <v>1462666325</v>
      </c>
      <c r="B3399" s="19">
        <v>1</v>
      </c>
      <c r="C3399" s="19"/>
      <c r="D3399" s="19"/>
      <c r="E3399" s="19"/>
      <c r="F3399" s="19">
        <v>1</v>
      </c>
    </row>
    <row r="3400" spans="1:6" x14ac:dyDescent="0.2">
      <c r="A3400" s="18">
        <v>1462695073</v>
      </c>
      <c r="B3400" s="19"/>
      <c r="C3400" s="19"/>
      <c r="D3400" s="19"/>
      <c r="E3400" s="19">
        <v>1</v>
      </c>
      <c r="F3400" s="19">
        <v>1</v>
      </c>
    </row>
    <row r="3401" spans="1:6" x14ac:dyDescent="0.2">
      <c r="A3401" s="18">
        <v>1462743308</v>
      </c>
      <c r="B3401" s="19"/>
      <c r="C3401" s="19">
        <v>1</v>
      </c>
      <c r="D3401" s="19"/>
      <c r="E3401" s="19"/>
      <c r="F3401" s="19">
        <v>1</v>
      </c>
    </row>
    <row r="3402" spans="1:6" x14ac:dyDescent="0.2">
      <c r="A3402" s="18">
        <v>1462755424</v>
      </c>
      <c r="B3402" s="19"/>
      <c r="C3402" s="19"/>
      <c r="D3402" s="19"/>
      <c r="E3402" s="19">
        <v>1</v>
      </c>
      <c r="F3402" s="19">
        <v>1</v>
      </c>
    </row>
    <row r="3403" spans="1:6" x14ac:dyDescent="0.2">
      <c r="A3403" s="18">
        <v>1462806419</v>
      </c>
      <c r="B3403" s="19"/>
      <c r="C3403" s="19"/>
      <c r="D3403" s="19"/>
      <c r="E3403" s="19">
        <v>1</v>
      </c>
      <c r="F3403" s="19">
        <v>1</v>
      </c>
    </row>
    <row r="3404" spans="1:6" x14ac:dyDescent="0.2">
      <c r="A3404" s="18">
        <v>1462815219</v>
      </c>
      <c r="B3404" s="19"/>
      <c r="C3404" s="19">
        <v>1</v>
      </c>
      <c r="D3404" s="19"/>
      <c r="E3404" s="19"/>
      <c r="F3404" s="19">
        <v>1</v>
      </c>
    </row>
    <row r="3405" spans="1:6" x14ac:dyDescent="0.2">
      <c r="A3405" s="18">
        <v>1462824832</v>
      </c>
      <c r="B3405" s="19"/>
      <c r="C3405" s="19"/>
      <c r="D3405" s="19"/>
      <c r="E3405" s="19">
        <v>1</v>
      </c>
      <c r="F3405" s="19">
        <v>1</v>
      </c>
    </row>
    <row r="3406" spans="1:6" x14ac:dyDescent="0.2">
      <c r="A3406" s="18">
        <v>1462835014</v>
      </c>
      <c r="B3406" s="19"/>
      <c r="C3406" s="19"/>
      <c r="D3406" s="19"/>
      <c r="E3406" s="19">
        <v>1</v>
      </c>
      <c r="F3406" s="19">
        <v>1</v>
      </c>
    </row>
    <row r="3407" spans="1:6" x14ac:dyDescent="0.2">
      <c r="A3407" s="18">
        <v>1462841990</v>
      </c>
      <c r="B3407" s="19"/>
      <c r="C3407" s="19"/>
      <c r="D3407" s="19"/>
      <c r="E3407" s="19">
        <v>1</v>
      </c>
      <c r="F3407" s="19">
        <v>1</v>
      </c>
    </row>
    <row r="3408" spans="1:6" x14ac:dyDescent="0.2">
      <c r="A3408" s="18">
        <v>1463032867</v>
      </c>
      <c r="B3408" s="19"/>
      <c r="C3408" s="19"/>
      <c r="D3408" s="19"/>
      <c r="E3408" s="19">
        <v>1</v>
      </c>
      <c r="F3408" s="19">
        <v>1</v>
      </c>
    </row>
    <row r="3409" spans="1:6" x14ac:dyDescent="0.2">
      <c r="A3409" s="18">
        <v>1463060372</v>
      </c>
      <c r="B3409" s="19"/>
      <c r="C3409" s="19"/>
      <c r="D3409" s="19"/>
      <c r="E3409" s="19">
        <v>1</v>
      </c>
      <c r="F3409" s="19">
        <v>1</v>
      </c>
    </row>
    <row r="3410" spans="1:6" x14ac:dyDescent="0.2">
      <c r="A3410" s="18">
        <v>1463080979</v>
      </c>
      <c r="B3410" s="19"/>
      <c r="C3410" s="19"/>
      <c r="D3410" s="19"/>
      <c r="E3410" s="19">
        <v>1</v>
      </c>
      <c r="F3410" s="19">
        <v>1</v>
      </c>
    </row>
    <row r="3411" spans="1:6" x14ac:dyDescent="0.2">
      <c r="A3411" s="18">
        <v>1463086261</v>
      </c>
      <c r="B3411" s="19"/>
      <c r="C3411" s="19"/>
      <c r="D3411" s="19"/>
      <c r="E3411" s="19">
        <v>1</v>
      </c>
      <c r="F3411" s="19">
        <v>1</v>
      </c>
    </row>
    <row r="3412" spans="1:6" x14ac:dyDescent="0.2">
      <c r="A3412" s="18">
        <v>1463090149</v>
      </c>
      <c r="B3412" s="19"/>
      <c r="C3412" s="19">
        <v>1</v>
      </c>
      <c r="D3412" s="19"/>
      <c r="E3412" s="19"/>
      <c r="F3412" s="19">
        <v>1</v>
      </c>
    </row>
    <row r="3413" spans="1:6" x14ac:dyDescent="0.2">
      <c r="A3413" s="18">
        <v>1463128143</v>
      </c>
      <c r="B3413" s="19"/>
      <c r="C3413" s="19">
        <v>1</v>
      </c>
      <c r="D3413" s="19"/>
      <c r="E3413" s="19"/>
      <c r="F3413" s="19">
        <v>1</v>
      </c>
    </row>
    <row r="3414" spans="1:6" x14ac:dyDescent="0.2">
      <c r="A3414" s="18">
        <v>1463144254</v>
      </c>
      <c r="B3414" s="19"/>
      <c r="C3414" s="19"/>
      <c r="D3414" s="19"/>
      <c r="E3414" s="19">
        <v>1</v>
      </c>
      <c r="F3414" s="19">
        <v>1</v>
      </c>
    </row>
    <row r="3415" spans="1:6" x14ac:dyDescent="0.2">
      <c r="A3415" s="18">
        <v>1463145938</v>
      </c>
      <c r="B3415" s="19"/>
      <c r="C3415" s="19"/>
      <c r="D3415" s="19"/>
      <c r="E3415" s="19">
        <v>1</v>
      </c>
      <c r="F3415" s="19">
        <v>1</v>
      </c>
    </row>
    <row r="3416" spans="1:6" x14ac:dyDescent="0.2">
      <c r="A3416" s="18">
        <v>1463155034</v>
      </c>
      <c r="B3416" s="19"/>
      <c r="C3416" s="19"/>
      <c r="D3416" s="19"/>
      <c r="E3416" s="19">
        <v>1</v>
      </c>
      <c r="F3416" s="19">
        <v>1</v>
      </c>
    </row>
    <row r="3417" spans="1:6" x14ac:dyDescent="0.2">
      <c r="A3417" s="18">
        <v>1463161611</v>
      </c>
      <c r="B3417" s="19"/>
      <c r="C3417" s="19"/>
      <c r="D3417" s="19"/>
      <c r="E3417" s="19">
        <v>1</v>
      </c>
      <c r="F3417" s="19">
        <v>1</v>
      </c>
    </row>
    <row r="3418" spans="1:6" x14ac:dyDescent="0.2">
      <c r="A3418" s="18">
        <v>1463218895</v>
      </c>
      <c r="B3418" s="19"/>
      <c r="C3418" s="19">
        <v>1</v>
      </c>
      <c r="D3418" s="19"/>
      <c r="E3418" s="19"/>
      <c r="F3418" s="19">
        <v>1</v>
      </c>
    </row>
    <row r="3419" spans="1:6" x14ac:dyDescent="0.2">
      <c r="A3419" s="18">
        <v>1463253240</v>
      </c>
      <c r="B3419" s="19"/>
      <c r="C3419" s="19"/>
      <c r="D3419" s="19"/>
      <c r="E3419" s="19">
        <v>1</v>
      </c>
      <c r="F3419" s="19">
        <v>1</v>
      </c>
    </row>
    <row r="3420" spans="1:6" x14ac:dyDescent="0.2">
      <c r="A3420" s="18">
        <v>1463334166</v>
      </c>
      <c r="B3420" s="19"/>
      <c r="C3420" s="19"/>
      <c r="D3420" s="19"/>
      <c r="E3420" s="19">
        <v>1</v>
      </c>
      <c r="F3420" s="19">
        <v>1</v>
      </c>
    </row>
    <row r="3421" spans="1:6" x14ac:dyDescent="0.2">
      <c r="A3421" s="18">
        <v>1463337315</v>
      </c>
      <c r="B3421" s="19"/>
      <c r="C3421" s="19"/>
      <c r="D3421" s="19"/>
      <c r="E3421" s="19">
        <v>1</v>
      </c>
      <c r="F3421" s="19">
        <v>1</v>
      </c>
    </row>
    <row r="3422" spans="1:6" x14ac:dyDescent="0.2">
      <c r="A3422" s="18">
        <v>1463351329</v>
      </c>
      <c r="B3422" s="19"/>
      <c r="C3422" s="19"/>
      <c r="D3422" s="19"/>
      <c r="E3422" s="19">
        <v>1</v>
      </c>
      <c r="F3422" s="19">
        <v>1</v>
      </c>
    </row>
    <row r="3423" spans="1:6" x14ac:dyDescent="0.2">
      <c r="A3423" s="18">
        <v>1463352992</v>
      </c>
      <c r="B3423" s="19"/>
      <c r="C3423" s="19"/>
      <c r="D3423" s="19"/>
      <c r="E3423" s="19">
        <v>1</v>
      </c>
      <c r="F3423" s="19">
        <v>1</v>
      </c>
    </row>
    <row r="3424" spans="1:6" x14ac:dyDescent="0.2">
      <c r="A3424" s="18">
        <v>1463392828</v>
      </c>
      <c r="B3424" s="19"/>
      <c r="C3424" s="19">
        <v>1</v>
      </c>
      <c r="D3424" s="19"/>
      <c r="E3424" s="19"/>
      <c r="F3424" s="19">
        <v>1</v>
      </c>
    </row>
    <row r="3425" spans="1:6" x14ac:dyDescent="0.2">
      <c r="A3425" s="18">
        <v>1463418090</v>
      </c>
      <c r="B3425" s="19"/>
      <c r="C3425" s="19"/>
      <c r="D3425" s="19"/>
      <c r="E3425" s="19">
        <v>1</v>
      </c>
      <c r="F3425" s="19">
        <v>1</v>
      </c>
    </row>
    <row r="3426" spans="1:6" x14ac:dyDescent="0.2">
      <c r="A3426" s="18">
        <v>1463418120</v>
      </c>
      <c r="B3426" s="19"/>
      <c r="C3426" s="19">
        <v>1</v>
      </c>
      <c r="D3426" s="19"/>
      <c r="E3426" s="19"/>
      <c r="F3426" s="19">
        <v>1</v>
      </c>
    </row>
    <row r="3427" spans="1:6" x14ac:dyDescent="0.2">
      <c r="A3427" s="18">
        <v>1463422499</v>
      </c>
      <c r="B3427" s="19"/>
      <c r="C3427" s="19"/>
      <c r="D3427" s="19"/>
      <c r="E3427" s="19">
        <v>1</v>
      </c>
      <c r="F3427" s="19">
        <v>1</v>
      </c>
    </row>
    <row r="3428" spans="1:6" x14ac:dyDescent="0.2">
      <c r="A3428" s="18">
        <v>1463466070</v>
      </c>
      <c r="B3428" s="19"/>
      <c r="C3428" s="19"/>
      <c r="D3428" s="19"/>
      <c r="E3428" s="19">
        <v>1</v>
      </c>
      <c r="F3428" s="19">
        <v>1</v>
      </c>
    </row>
    <row r="3429" spans="1:6" x14ac:dyDescent="0.2">
      <c r="A3429" s="18">
        <v>1463469062</v>
      </c>
      <c r="B3429" s="19">
        <v>1</v>
      </c>
      <c r="C3429" s="19"/>
      <c r="D3429" s="19"/>
      <c r="E3429" s="19"/>
      <c r="F3429" s="19">
        <v>1</v>
      </c>
    </row>
    <row r="3430" spans="1:6" x14ac:dyDescent="0.2">
      <c r="A3430" s="18">
        <v>1463493434</v>
      </c>
      <c r="B3430" s="19"/>
      <c r="C3430" s="19"/>
      <c r="D3430" s="19"/>
      <c r="E3430" s="19">
        <v>1</v>
      </c>
      <c r="F3430" s="19">
        <v>1</v>
      </c>
    </row>
    <row r="3431" spans="1:6" x14ac:dyDescent="0.2">
      <c r="A3431" s="18">
        <v>1463504566</v>
      </c>
      <c r="B3431" s="19"/>
      <c r="C3431" s="19">
        <v>1</v>
      </c>
      <c r="D3431" s="19"/>
      <c r="E3431" s="19"/>
      <c r="F3431" s="19">
        <v>1</v>
      </c>
    </row>
    <row r="3432" spans="1:6" x14ac:dyDescent="0.2">
      <c r="A3432" s="18">
        <v>1463517521</v>
      </c>
      <c r="B3432" s="19"/>
      <c r="C3432" s="19"/>
      <c r="D3432" s="19"/>
      <c r="E3432" s="19">
        <v>1</v>
      </c>
      <c r="F3432" s="19">
        <v>1</v>
      </c>
    </row>
    <row r="3433" spans="1:6" x14ac:dyDescent="0.2">
      <c r="A3433" s="18">
        <v>1463545149</v>
      </c>
      <c r="B3433" s="19"/>
      <c r="C3433" s="19">
        <v>1</v>
      </c>
      <c r="D3433" s="19"/>
      <c r="E3433" s="19"/>
      <c r="F3433" s="19">
        <v>1</v>
      </c>
    </row>
    <row r="3434" spans="1:6" x14ac:dyDescent="0.2">
      <c r="A3434" s="18">
        <v>1463576390</v>
      </c>
      <c r="B3434" s="19"/>
      <c r="C3434" s="19"/>
      <c r="D3434" s="19"/>
      <c r="E3434" s="19">
        <v>1</v>
      </c>
      <c r="F3434" s="19">
        <v>1</v>
      </c>
    </row>
    <row r="3435" spans="1:6" x14ac:dyDescent="0.2">
      <c r="A3435" s="18">
        <v>1463588109</v>
      </c>
      <c r="B3435" s="19"/>
      <c r="C3435" s="19"/>
      <c r="D3435" s="19"/>
      <c r="E3435" s="19">
        <v>1</v>
      </c>
      <c r="F3435" s="19">
        <v>1</v>
      </c>
    </row>
    <row r="3436" spans="1:6" x14ac:dyDescent="0.2">
      <c r="A3436" s="18">
        <v>1463648360</v>
      </c>
      <c r="B3436" s="19"/>
      <c r="C3436" s="19">
        <v>1</v>
      </c>
      <c r="D3436" s="19"/>
      <c r="E3436" s="19"/>
      <c r="F3436" s="19">
        <v>1</v>
      </c>
    </row>
    <row r="3437" spans="1:6" x14ac:dyDescent="0.2">
      <c r="A3437" s="18">
        <v>1463678582</v>
      </c>
      <c r="B3437" s="19"/>
      <c r="C3437" s="19">
        <v>1</v>
      </c>
      <c r="D3437" s="19"/>
      <c r="E3437" s="19"/>
      <c r="F3437" s="19">
        <v>1</v>
      </c>
    </row>
    <row r="3438" spans="1:6" x14ac:dyDescent="0.2">
      <c r="A3438" s="18">
        <v>1463686339</v>
      </c>
      <c r="B3438" s="19"/>
      <c r="C3438" s="19">
        <v>1</v>
      </c>
      <c r="D3438" s="19"/>
      <c r="E3438" s="19"/>
      <c r="F3438" s="19">
        <v>1</v>
      </c>
    </row>
    <row r="3439" spans="1:6" x14ac:dyDescent="0.2">
      <c r="A3439" s="18">
        <v>1463731917</v>
      </c>
      <c r="B3439" s="19"/>
      <c r="C3439" s="19">
        <v>1</v>
      </c>
      <c r="D3439" s="19"/>
      <c r="E3439" s="19"/>
      <c r="F3439" s="19">
        <v>1</v>
      </c>
    </row>
    <row r="3440" spans="1:6" x14ac:dyDescent="0.2">
      <c r="A3440" s="18">
        <v>1463754646</v>
      </c>
      <c r="B3440" s="19">
        <v>1</v>
      </c>
      <c r="C3440" s="19"/>
      <c r="D3440" s="19"/>
      <c r="E3440" s="19"/>
      <c r="F3440" s="19">
        <v>1</v>
      </c>
    </row>
    <row r="3441" spans="1:6" x14ac:dyDescent="0.2">
      <c r="A3441" s="18">
        <v>1463771421</v>
      </c>
      <c r="B3441" s="19"/>
      <c r="C3441" s="19"/>
      <c r="D3441" s="19"/>
      <c r="E3441" s="19">
        <v>1</v>
      </c>
      <c r="F3441" s="19">
        <v>1</v>
      </c>
    </row>
    <row r="3442" spans="1:6" x14ac:dyDescent="0.2">
      <c r="A3442" s="18">
        <v>1463783521</v>
      </c>
      <c r="B3442" s="19"/>
      <c r="C3442" s="19">
        <v>1</v>
      </c>
      <c r="D3442" s="19"/>
      <c r="E3442" s="19"/>
      <c r="F3442" s="19">
        <v>1</v>
      </c>
    </row>
    <row r="3443" spans="1:6" x14ac:dyDescent="0.2">
      <c r="A3443" s="18">
        <v>1463820081</v>
      </c>
      <c r="B3443" s="19"/>
      <c r="C3443" s="19"/>
      <c r="D3443" s="19"/>
      <c r="E3443" s="19">
        <v>1</v>
      </c>
      <c r="F3443" s="19">
        <v>1</v>
      </c>
    </row>
    <row r="3444" spans="1:6" x14ac:dyDescent="0.2">
      <c r="A3444" s="18">
        <v>1463849116</v>
      </c>
      <c r="B3444" s="19"/>
      <c r="C3444" s="19">
        <v>1</v>
      </c>
      <c r="D3444" s="19"/>
      <c r="E3444" s="19"/>
      <c r="F3444" s="19">
        <v>1</v>
      </c>
    </row>
    <row r="3445" spans="1:6" x14ac:dyDescent="0.2">
      <c r="A3445" s="18">
        <v>1463852904</v>
      </c>
      <c r="B3445" s="19"/>
      <c r="C3445" s="19"/>
      <c r="D3445" s="19"/>
      <c r="E3445" s="19">
        <v>1</v>
      </c>
      <c r="F3445" s="19">
        <v>1</v>
      </c>
    </row>
    <row r="3446" spans="1:6" x14ac:dyDescent="0.2">
      <c r="A3446" s="18">
        <v>1463925590</v>
      </c>
      <c r="B3446" s="19"/>
      <c r="C3446" s="19"/>
      <c r="D3446" s="19"/>
      <c r="E3446" s="19">
        <v>1</v>
      </c>
      <c r="F3446" s="19">
        <v>1</v>
      </c>
    </row>
    <row r="3447" spans="1:6" x14ac:dyDescent="0.2">
      <c r="A3447" s="18">
        <v>1463929351</v>
      </c>
      <c r="B3447" s="19"/>
      <c r="C3447" s="19">
        <v>1</v>
      </c>
      <c r="D3447" s="19"/>
      <c r="E3447" s="19"/>
      <c r="F3447" s="19">
        <v>1</v>
      </c>
    </row>
    <row r="3448" spans="1:6" x14ac:dyDescent="0.2">
      <c r="A3448" s="18">
        <v>1463935526</v>
      </c>
      <c r="B3448" s="19"/>
      <c r="C3448" s="19"/>
      <c r="D3448" s="19"/>
      <c r="E3448" s="19">
        <v>1</v>
      </c>
      <c r="F3448" s="19">
        <v>1</v>
      </c>
    </row>
    <row r="3449" spans="1:6" x14ac:dyDescent="0.2">
      <c r="A3449" s="18">
        <v>1463965557</v>
      </c>
      <c r="B3449" s="19"/>
      <c r="C3449" s="19"/>
      <c r="D3449" s="19"/>
      <c r="E3449" s="19">
        <v>1</v>
      </c>
      <c r="F3449" s="19">
        <v>1</v>
      </c>
    </row>
    <row r="3450" spans="1:6" x14ac:dyDescent="0.2">
      <c r="A3450" s="18">
        <v>1463971172</v>
      </c>
      <c r="B3450" s="19"/>
      <c r="C3450" s="19"/>
      <c r="D3450" s="19"/>
      <c r="E3450" s="19">
        <v>1</v>
      </c>
      <c r="F3450" s="19">
        <v>1</v>
      </c>
    </row>
    <row r="3451" spans="1:6" x14ac:dyDescent="0.2">
      <c r="A3451" s="18">
        <v>1464045954</v>
      </c>
      <c r="B3451" s="19"/>
      <c r="C3451" s="19">
        <v>1</v>
      </c>
      <c r="D3451" s="19"/>
      <c r="E3451" s="19"/>
      <c r="F3451" s="19">
        <v>1</v>
      </c>
    </row>
    <row r="3452" spans="1:6" x14ac:dyDescent="0.2">
      <c r="A3452" s="18">
        <v>1464085545</v>
      </c>
      <c r="B3452" s="19">
        <v>1</v>
      </c>
      <c r="C3452" s="19"/>
      <c r="D3452" s="19"/>
      <c r="E3452" s="19"/>
      <c r="F3452" s="19">
        <v>1</v>
      </c>
    </row>
    <row r="3453" spans="1:6" x14ac:dyDescent="0.2">
      <c r="A3453" s="18">
        <v>1464105625</v>
      </c>
      <c r="B3453" s="19"/>
      <c r="C3453" s="19"/>
      <c r="D3453" s="19"/>
      <c r="E3453" s="19">
        <v>1</v>
      </c>
      <c r="F3453" s="19">
        <v>1</v>
      </c>
    </row>
    <row r="3454" spans="1:6" x14ac:dyDescent="0.2">
      <c r="A3454" s="18">
        <v>1464105983</v>
      </c>
      <c r="B3454" s="19"/>
      <c r="C3454" s="19">
        <v>1</v>
      </c>
      <c r="D3454" s="19"/>
      <c r="E3454" s="19"/>
      <c r="F3454" s="19">
        <v>1</v>
      </c>
    </row>
    <row r="3455" spans="1:6" x14ac:dyDescent="0.2">
      <c r="A3455" s="18">
        <v>1464139740</v>
      </c>
      <c r="B3455" s="19">
        <v>1</v>
      </c>
      <c r="C3455" s="19"/>
      <c r="D3455" s="19"/>
      <c r="E3455" s="19"/>
      <c r="F3455" s="19">
        <v>1</v>
      </c>
    </row>
    <row r="3456" spans="1:6" x14ac:dyDescent="0.2">
      <c r="A3456" s="18">
        <v>1464141158</v>
      </c>
      <c r="B3456" s="19"/>
      <c r="C3456" s="19">
        <v>1</v>
      </c>
      <c r="D3456" s="19"/>
      <c r="E3456" s="19"/>
      <c r="F3456" s="19">
        <v>1</v>
      </c>
    </row>
    <row r="3457" spans="1:6" x14ac:dyDescent="0.2">
      <c r="A3457" s="18">
        <v>1464172366</v>
      </c>
      <c r="B3457" s="19"/>
      <c r="C3457" s="19">
        <v>1</v>
      </c>
      <c r="D3457" s="19"/>
      <c r="E3457" s="19"/>
      <c r="F3457" s="19">
        <v>1</v>
      </c>
    </row>
    <row r="3458" spans="1:6" x14ac:dyDescent="0.2">
      <c r="A3458" s="18">
        <v>1464196414</v>
      </c>
      <c r="B3458" s="19"/>
      <c r="C3458" s="19"/>
      <c r="D3458" s="19"/>
      <c r="E3458" s="19">
        <v>1</v>
      </c>
      <c r="F3458" s="19">
        <v>1</v>
      </c>
    </row>
    <row r="3459" spans="1:6" x14ac:dyDescent="0.2">
      <c r="A3459" s="18">
        <v>1464197269</v>
      </c>
      <c r="B3459" s="19">
        <v>1</v>
      </c>
      <c r="C3459" s="19"/>
      <c r="D3459" s="19"/>
      <c r="E3459" s="19"/>
      <c r="F3459" s="19">
        <v>1</v>
      </c>
    </row>
    <row r="3460" spans="1:6" x14ac:dyDescent="0.2">
      <c r="A3460" s="18">
        <v>1464209261</v>
      </c>
      <c r="B3460" s="19"/>
      <c r="C3460" s="19"/>
      <c r="D3460" s="19"/>
      <c r="E3460" s="19">
        <v>1</v>
      </c>
      <c r="F3460" s="19">
        <v>1</v>
      </c>
    </row>
    <row r="3461" spans="1:6" x14ac:dyDescent="0.2">
      <c r="A3461" s="18">
        <v>1464224867</v>
      </c>
      <c r="B3461" s="19"/>
      <c r="C3461" s="19"/>
      <c r="D3461" s="19"/>
      <c r="E3461" s="19">
        <v>1</v>
      </c>
      <c r="F3461" s="19">
        <v>1</v>
      </c>
    </row>
    <row r="3462" spans="1:6" x14ac:dyDescent="0.2">
      <c r="A3462" s="18">
        <v>1464307491</v>
      </c>
      <c r="B3462" s="19"/>
      <c r="C3462" s="19"/>
      <c r="D3462" s="19"/>
      <c r="E3462" s="19">
        <v>1</v>
      </c>
      <c r="F3462" s="19">
        <v>1</v>
      </c>
    </row>
    <row r="3463" spans="1:6" x14ac:dyDescent="0.2">
      <c r="A3463" s="18">
        <v>1464536723</v>
      </c>
      <c r="B3463" s="19"/>
      <c r="C3463" s="19"/>
      <c r="D3463" s="19"/>
      <c r="E3463" s="19">
        <v>1</v>
      </c>
      <c r="F3463" s="19">
        <v>1</v>
      </c>
    </row>
    <row r="3464" spans="1:6" x14ac:dyDescent="0.2">
      <c r="A3464" s="18">
        <v>1464586746</v>
      </c>
      <c r="B3464" s="19">
        <v>1</v>
      </c>
      <c r="C3464" s="19"/>
      <c r="D3464" s="19"/>
      <c r="E3464" s="19"/>
      <c r="F3464" s="19">
        <v>1</v>
      </c>
    </row>
    <row r="3465" spans="1:6" x14ac:dyDescent="0.2">
      <c r="A3465" s="18">
        <v>1464639614</v>
      </c>
      <c r="B3465" s="19"/>
      <c r="C3465" s="19">
        <v>1</v>
      </c>
      <c r="D3465" s="19"/>
      <c r="E3465" s="19"/>
      <c r="F3465" s="19">
        <v>1</v>
      </c>
    </row>
    <row r="3466" spans="1:6" x14ac:dyDescent="0.2">
      <c r="A3466" s="18">
        <v>1464653696</v>
      </c>
      <c r="B3466" s="19"/>
      <c r="C3466" s="19"/>
      <c r="D3466" s="19"/>
      <c r="E3466" s="19">
        <v>1</v>
      </c>
      <c r="F3466" s="19">
        <v>1</v>
      </c>
    </row>
    <row r="3467" spans="1:6" x14ac:dyDescent="0.2">
      <c r="A3467" s="18">
        <v>1464677986</v>
      </c>
      <c r="B3467" s="19"/>
      <c r="C3467" s="19"/>
      <c r="D3467" s="19"/>
      <c r="E3467" s="19">
        <v>1</v>
      </c>
      <c r="F3467" s="19">
        <v>1</v>
      </c>
    </row>
    <row r="3468" spans="1:6" x14ac:dyDescent="0.2">
      <c r="A3468" s="18">
        <v>1464709334</v>
      </c>
      <c r="B3468" s="19"/>
      <c r="C3468" s="19"/>
      <c r="D3468" s="19"/>
      <c r="E3468" s="19">
        <v>1</v>
      </c>
      <c r="F3468" s="19">
        <v>1</v>
      </c>
    </row>
    <row r="3469" spans="1:6" x14ac:dyDescent="0.2">
      <c r="A3469" s="18">
        <v>1464763109</v>
      </c>
      <c r="B3469" s="19">
        <v>1</v>
      </c>
      <c r="C3469" s="19"/>
      <c r="D3469" s="19"/>
      <c r="E3469" s="19"/>
      <c r="F3469" s="19">
        <v>1</v>
      </c>
    </row>
    <row r="3470" spans="1:6" x14ac:dyDescent="0.2">
      <c r="A3470" s="18">
        <v>1464769251</v>
      </c>
      <c r="B3470" s="19"/>
      <c r="C3470" s="19"/>
      <c r="D3470" s="19"/>
      <c r="E3470" s="19">
        <v>1</v>
      </c>
      <c r="F3470" s="19">
        <v>1</v>
      </c>
    </row>
    <row r="3471" spans="1:6" x14ac:dyDescent="0.2">
      <c r="A3471" s="18">
        <v>1464807439</v>
      </c>
      <c r="B3471" s="19"/>
      <c r="C3471" s="19"/>
      <c r="D3471" s="19"/>
      <c r="E3471" s="19">
        <v>1</v>
      </c>
      <c r="F3471" s="19">
        <v>1</v>
      </c>
    </row>
    <row r="3472" spans="1:6" x14ac:dyDescent="0.2">
      <c r="A3472" s="18">
        <v>1464815253</v>
      </c>
      <c r="B3472" s="19"/>
      <c r="C3472" s="19"/>
      <c r="D3472" s="19"/>
      <c r="E3472" s="19">
        <v>1</v>
      </c>
      <c r="F3472" s="19">
        <v>1</v>
      </c>
    </row>
    <row r="3473" spans="1:6" x14ac:dyDescent="0.2">
      <c r="A3473" s="18">
        <v>1464827780</v>
      </c>
      <c r="B3473" s="19"/>
      <c r="C3473" s="19">
        <v>1</v>
      </c>
      <c r="D3473" s="19"/>
      <c r="E3473" s="19"/>
      <c r="F3473" s="19">
        <v>1</v>
      </c>
    </row>
    <row r="3474" spans="1:6" x14ac:dyDescent="0.2">
      <c r="A3474" s="18">
        <v>1464847089</v>
      </c>
      <c r="B3474" s="19"/>
      <c r="C3474" s="19"/>
      <c r="D3474" s="19"/>
      <c r="E3474" s="19">
        <v>1</v>
      </c>
      <c r="F3474" s="19">
        <v>1</v>
      </c>
    </row>
    <row r="3475" spans="1:6" x14ac:dyDescent="0.2">
      <c r="A3475" s="18">
        <v>1464854398</v>
      </c>
      <c r="B3475" s="19"/>
      <c r="C3475" s="19"/>
      <c r="D3475" s="19"/>
      <c r="E3475" s="19">
        <v>1</v>
      </c>
      <c r="F3475" s="19">
        <v>1</v>
      </c>
    </row>
    <row r="3476" spans="1:6" x14ac:dyDescent="0.2">
      <c r="A3476" s="18">
        <v>1464889468</v>
      </c>
      <c r="B3476" s="19"/>
      <c r="C3476" s="19">
        <v>1</v>
      </c>
      <c r="D3476" s="19"/>
      <c r="E3476" s="19"/>
      <c r="F3476" s="19">
        <v>1</v>
      </c>
    </row>
    <row r="3477" spans="1:6" x14ac:dyDescent="0.2">
      <c r="A3477" s="18">
        <v>1464921112</v>
      </c>
      <c r="B3477" s="19"/>
      <c r="C3477" s="19"/>
      <c r="D3477" s="19"/>
      <c r="E3477" s="19">
        <v>1</v>
      </c>
      <c r="F3477" s="19">
        <v>1</v>
      </c>
    </row>
    <row r="3478" spans="1:6" x14ac:dyDescent="0.2">
      <c r="A3478" s="18">
        <v>1464939536</v>
      </c>
      <c r="B3478" s="19"/>
      <c r="C3478" s="19">
        <v>1</v>
      </c>
      <c r="D3478" s="19"/>
      <c r="E3478" s="19"/>
      <c r="F3478" s="19">
        <v>1</v>
      </c>
    </row>
    <row r="3479" spans="1:6" x14ac:dyDescent="0.2">
      <c r="A3479" s="18">
        <v>1464943666</v>
      </c>
      <c r="B3479" s="19"/>
      <c r="C3479" s="19">
        <v>1</v>
      </c>
      <c r="D3479" s="19"/>
      <c r="E3479" s="19"/>
      <c r="F3479" s="19">
        <v>1</v>
      </c>
    </row>
    <row r="3480" spans="1:6" x14ac:dyDescent="0.2">
      <c r="A3480" s="18">
        <v>1464958484</v>
      </c>
      <c r="B3480" s="19"/>
      <c r="C3480" s="19"/>
      <c r="D3480" s="19"/>
      <c r="E3480" s="19">
        <v>1</v>
      </c>
      <c r="F3480" s="19">
        <v>1</v>
      </c>
    </row>
    <row r="3481" spans="1:6" x14ac:dyDescent="0.2">
      <c r="A3481" s="18">
        <v>1464969686</v>
      </c>
      <c r="B3481" s="19"/>
      <c r="C3481" s="19">
        <v>1</v>
      </c>
      <c r="D3481" s="19"/>
      <c r="E3481" s="19"/>
      <c r="F3481" s="19">
        <v>1</v>
      </c>
    </row>
    <row r="3482" spans="1:6" x14ac:dyDescent="0.2">
      <c r="A3482" s="18">
        <v>1464979620</v>
      </c>
      <c r="B3482" s="19"/>
      <c r="C3482" s="19"/>
      <c r="D3482" s="19"/>
      <c r="E3482" s="19">
        <v>1</v>
      </c>
      <c r="F3482" s="19">
        <v>1</v>
      </c>
    </row>
    <row r="3483" spans="1:6" x14ac:dyDescent="0.2">
      <c r="A3483" s="18">
        <v>1465011624</v>
      </c>
      <c r="B3483" s="19"/>
      <c r="C3483" s="19">
        <v>1</v>
      </c>
      <c r="D3483" s="19"/>
      <c r="E3483" s="19"/>
      <c r="F3483" s="19">
        <v>1</v>
      </c>
    </row>
    <row r="3484" spans="1:6" x14ac:dyDescent="0.2">
      <c r="A3484" s="18">
        <v>1465055160</v>
      </c>
      <c r="B3484" s="19"/>
      <c r="C3484" s="19">
        <v>1</v>
      </c>
      <c r="D3484" s="19"/>
      <c r="E3484" s="19"/>
      <c r="F3484" s="19">
        <v>1</v>
      </c>
    </row>
    <row r="3485" spans="1:6" x14ac:dyDescent="0.2">
      <c r="A3485" s="18">
        <v>1465160083</v>
      </c>
      <c r="B3485" s="19"/>
      <c r="C3485" s="19">
        <v>1</v>
      </c>
      <c r="D3485" s="19"/>
      <c r="E3485" s="19"/>
      <c r="F3485" s="19">
        <v>1</v>
      </c>
    </row>
    <row r="3486" spans="1:6" x14ac:dyDescent="0.2">
      <c r="A3486" s="18">
        <v>1465160334</v>
      </c>
      <c r="B3486" s="19"/>
      <c r="C3486" s="19"/>
      <c r="D3486" s="19"/>
      <c r="E3486" s="19">
        <v>1</v>
      </c>
      <c r="F3486" s="19">
        <v>1</v>
      </c>
    </row>
    <row r="3487" spans="1:6" x14ac:dyDescent="0.2">
      <c r="A3487" s="18">
        <v>1465171833</v>
      </c>
      <c r="B3487" s="19"/>
      <c r="C3487" s="19">
        <v>1</v>
      </c>
      <c r="D3487" s="19"/>
      <c r="E3487" s="19"/>
      <c r="F3487" s="19">
        <v>1</v>
      </c>
    </row>
    <row r="3488" spans="1:6" x14ac:dyDescent="0.2">
      <c r="A3488" s="18">
        <v>1465172024</v>
      </c>
      <c r="B3488" s="19"/>
      <c r="C3488" s="19">
        <v>1</v>
      </c>
      <c r="D3488" s="19"/>
      <c r="E3488" s="19"/>
      <c r="F3488" s="19">
        <v>1</v>
      </c>
    </row>
    <row r="3489" spans="1:6" x14ac:dyDescent="0.2">
      <c r="A3489" s="18">
        <v>1465225258</v>
      </c>
      <c r="B3489" s="19"/>
      <c r="C3489" s="19">
        <v>1</v>
      </c>
      <c r="D3489" s="19"/>
      <c r="E3489" s="19"/>
      <c r="F3489" s="19">
        <v>1</v>
      </c>
    </row>
    <row r="3490" spans="1:6" x14ac:dyDescent="0.2">
      <c r="A3490" s="18">
        <v>1465227446</v>
      </c>
      <c r="B3490" s="19"/>
      <c r="C3490" s="19">
        <v>1</v>
      </c>
      <c r="D3490" s="19"/>
      <c r="E3490" s="19"/>
      <c r="F3490" s="19">
        <v>1</v>
      </c>
    </row>
    <row r="3491" spans="1:6" x14ac:dyDescent="0.2">
      <c r="A3491" s="18">
        <v>1465304483</v>
      </c>
      <c r="B3491" s="19"/>
      <c r="C3491" s="19">
        <v>1</v>
      </c>
      <c r="D3491" s="19"/>
      <c r="E3491" s="19"/>
      <c r="F3491" s="19">
        <v>1</v>
      </c>
    </row>
    <row r="3492" spans="1:6" x14ac:dyDescent="0.2">
      <c r="A3492" s="18">
        <v>1465311740</v>
      </c>
      <c r="B3492" s="19">
        <v>1</v>
      </c>
      <c r="C3492" s="19"/>
      <c r="D3492" s="19"/>
      <c r="E3492" s="19"/>
      <c r="F3492" s="19">
        <v>1</v>
      </c>
    </row>
    <row r="3493" spans="1:6" x14ac:dyDescent="0.2">
      <c r="A3493" s="18">
        <v>1465335308</v>
      </c>
      <c r="B3493" s="19"/>
      <c r="C3493" s="19">
        <v>1</v>
      </c>
      <c r="D3493" s="19"/>
      <c r="E3493" s="19"/>
      <c r="F3493" s="19">
        <v>1</v>
      </c>
    </row>
    <row r="3494" spans="1:6" x14ac:dyDescent="0.2">
      <c r="A3494" s="18">
        <v>1465342937</v>
      </c>
      <c r="B3494" s="19">
        <v>1</v>
      </c>
      <c r="C3494" s="19"/>
      <c r="D3494" s="19"/>
      <c r="E3494" s="19"/>
      <c r="F3494" s="19">
        <v>1</v>
      </c>
    </row>
    <row r="3495" spans="1:6" x14ac:dyDescent="0.2">
      <c r="A3495" s="18">
        <v>1465345902</v>
      </c>
      <c r="B3495" s="19"/>
      <c r="C3495" s="19"/>
      <c r="D3495" s="19"/>
      <c r="E3495" s="19">
        <v>1</v>
      </c>
      <c r="F3495" s="19">
        <v>1</v>
      </c>
    </row>
    <row r="3496" spans="1:6" x14ac:dyDescent="0.2">
      <c r="A3496" s="18">
        <v>1465398670</v>
      </c>
      <c r="B3496" s="19"/>
      <c r="C3496" s="19">
        <v>1</v>
      </c>
      <c r="D3496" s="19"/>
      <c r="E3496" s="19"/>
      <c r="F3496" s="19">
        <v>1</v>
      </c>
    </row>
    <row r="3497" spans="1:6" x14ac:dyDescent="0.2">
      <c r="A3497" s="18">
        <v>1465407134</v>
      </c>
      <c r="B3497" s="19"/>
      <c r="C3497" s="19">
        <v>1</v>
      </c>
      <c r="D3497" s="19"/>
      <c r="E3497" s="19"/>
      <c r="F3497" s="19">
        <v>1</v>
      </c>
    </row>
    <row r="3498" spans="1:6" x14ac:dyDescent="0.2">
      <c r="A3498" s="18">
        <v>1465427733</v>
      </c>
      <c r="B3498" s="19"/>
      <c r="C3498" s="19">
        <v>1</v>
      </c>
      <c r="D3498" s="19"/>
      <c r="E3498" s="19"/>
      <c r="F3498" s="19">
        <v>1</v>
      </c>
    </row>
    <row r="3499" spans="1:6" x14ac:dyDescent="0.2">
      <c r="A3499" s="18">
        <v>1465428595</v>
      </c>
      <c r="B3499" s="19"/>
      <c r="C3499" s="19"/>
      <c r="D3499" s="19"/>
      <c r="E3499" s="19">
        <v>1</v>
      </c>
      <c r="F3499" s="19">
        <v>1</v>
      </c>
    </row>
    <row r="3500" spans="1:6" x14ac:dyDescent="0.2">
      <c r="A3500" s="18">
        <v>1465516198</v>
      </c>
      <c r="B3500" s="19">
        <v>1</v>
      </c>
      <c r="C3500" s="19"/>
      <c r="D3500" s="19"/>
      <c r="E3500" s="19"/>
      <c r="F3500" s="19">
        <v>1</v>
      </c>
    </row>
    <row r="3501" spans="1:6" x14ac:dyDescent="0.2">
      <c r="A3501" s="18">
        <v>1465533672</v>
      </c>
      <c r="B3501" s="19"/>
      <c r="C3501" s="19">
        <v>1</v>
      </c>
      <c r="D3501" s="19"/>
      <c r="E3501" s="19"/>
      <c r="F3501" s="19">
        <v>1</v>
      </c>
    </row>
    <row r="3502" spans="1:6" x14ac:dyDescent="0.2">
      <c r="A3502" s="18">
        <v>1465536537</v>
      </c>
      <c r="B3502" s="19"/>
      <c r="C3502" s="19">
        <v>1</v>
      </c>
      <c r="D3502" s="19"/>
      <c r="E3502" s="19"/>
      <c r="F3502" s="19">
        <v>1</v>
      </c>
    </row>
    <row r="3503" spans="1:6" x14ac:dyDescent="0.2">
      <c r="A3503" s="18">
        <v>1465601532</v>
      </c>
      <c r="B3503" s="19"/>
      <c r="C3503" s="19"/>
      <c r="D3503" s="19"/>
      <c r="E3503" s="19">
        <v>1</v>
      </c>
      <c r="F3503" s="19">
        <v>1</v>
      </c>
    </row>
    <row r="3504" spans="1:6" x14ac:dyDescent="0.2">
      <c r="A3504" s="18">
        <v>1465607738</v>
      </c>
      <c r="B3504" s="19"/>
      <c r="C3504" s="19"/>
      <c r="D3504" s="19"/>
      <c r="E3504" s="19">
        <v>1</v>
      </c>
      <c r="F3504" s="19">
        <v>1</v>
      </c>
    </row>
    <row r="3505" spans="1:6" x14ac:dyDescent="0.2">
      <c r="A3505" s="18">
        <v>1465670138</v>
      </c>
      <c r="B3505" s="19">
        <v>1</v>
      </c>
      <c r="C3505" s="19"/>
      <c r="D3505" s="19"/>
      <c r="E3505" s="19"/>
      <c r="F3505" s="19">
        <v>1</v>
      </c>
    </row>
    <row r="3506" spans="1:6" x14ac:dyDescent="0.2">
      <c r="A3506" s="18">
        <v>1465791614</v>
      </c>
      <c r="B3506" s="19"/>
      <c r="C3506" s="19">
        <v>1</v>
      </c>
      <c r="D3506" s="19"/>
      <c r="E3506" s="19"/>
      <c r="F3506" s="19">
        <v>1</v>
      </c>
    </row>
    <row r="3507" spans="1:6" x14ac:dyDescent="0.2">
      <c r="A3507" s="18">
        <v>1465800599</v>
      </c>
      <c r="B3507" s="19"/>
      <c r="C3507" s="19">
        <v>1</v>
      </c>
      <c r="D3507" s="19"/>
      <c r="E3507" s="19"/>
      <c r="F3507" s="19">
        <v>1</v>
      </c>
    </row>
    <row r="3508" spans="1:6" x14ac:dyDescent="0.2">
      <c r="A3508" s="18">
        <v>1465830560</v>
      </c>
      <c r="B3508" s="19"/>
      <c r="C3508" s="19">
        <v>1</v>
      </c>
      <c r="D3508" s="19"/>
      <c r="E3508" s="19"/>
      <c r="F3508" s="19">
        <v>1</v>
      </c>
    </row>
    <row r="3509" spans="1:6" x14ac:dyDescent="0.2">
      <c r="A3509" s="18">
        <v>1465832123</v>
      </c>
      <c r="B3509" s="19"/>
      <c r="C3509" s="19">
        <v>1</v>
      </c>
      <c r="D3509" s="19"/>
      <c r="E3509" s="19"/>
      <c r="F3509" s="19">
        <v>1</v>
      </c>
    </row>
    <row r="3510" spans="1:6" x14ac:dyDescent="0.2">
      <c r="A3510" s="18">
        <v>1465850898</v>
      </c>
      <c r="B3510" s="19"/>
      <c r="C3510" s="19">
        <v>1</v>
      </c>
      <c r="D3510" s="19"/>
      <c r="E3510" s="19"/>
      <c r="F3510" s="19">
        <v>1</v>
      </c>
    </row>
    <row r="3511" spans="1:6" x14ac:dyDescent="0.2">
      <c r="A3511" s="18">
        <v>1465853382</v>
      </c>
      <c r="B3511" s="19"/>
      <c r="C3511" s="19"/>
      <c r="D3511" s="19"/>
      <c r="E3511" s="19">
        <v>1</v>
      </c>
      <c r="F3511" s="19">
        <v>1</v>
      </c>
    </row>
    <row r="3512" spans="1:6" x14ac:dyDescent="0.2">
      <c r="A3512" s="18">
        <v>1465856639</v>
      </c>
      <c r="B3512" s="19"/>
      <c r="C3512" s="19">
        <v>1</v>
      </c>
      <c r="D3512" s="19"/>
      <c r="E3512" s="19"/>
      <c r="F3512" s="19">
        <v>1</v>
      </c>
    </row>
    <row r="3513" spans="1:6" x14ac:dyDescent="0.2">
      <c r="A3513" s="18">
        <v>1465866707</v>
      </c>
      <c r="B3513" s="19"/>
      <c r="C3513" s="19"/>
      <c r="D3513" s="19"/>
      <c r="E3513" s="19">
        <v>1</v>
      </c>
      <c r="F3513" s="19">
        <v>1</v>
      </c>
    </row>
    <row r="3514" spans="1:6" x14ac:dyDescent="0.2">
      <c r="A3514" s="18">
        <v>1465890694</v>
      </c>
      <c r="B3514" s="19"/>
      <c r="C3514" s="19">
        <v>1</v>
      </c>
      <c r="D3514" s="19"/>
      <c r="E3514" s="19"/>
      <c r="F3514" s="19">
        <v>1</v>
      </c>
    </row>
    <row r="3515" spans="1:6" x14ac:dyDescent="0.2">
      <c r="A3515" s="18">
        <v>1465904933</v>
      </c>
      <c r="B3515" s="19">
        <v>1</v>
      </c>
      <c r="C3515" s="19"/>
      <c r="D3515" s="19"/>
      <c r="E3515" s="19"/>
      <c r="F3515" s="19">
        <v>1</v>
      </c>
    </row>
    <row r="3516" spans="1:6" x14ac:dyDescent="0.2">
      <c r="A3516" s="18">
        <v>1465921533</v>
      </c>
      <c r="B3516" s="19"/>
      <c r="C3516" s="19">
        <v>1</v>
      </c>
      <c r="D3516" s="19"/>
      <c r="E3516" s="19"/>
      <c r="F3516" s="19">
        <v>1</v>
      </c>
    </row>
    <row r="3517" spans="1:6" x14ac:dyDescent="0.2">
      <c r="A3517" s="18">
        <v>1465932340</v>
      </c>
      <c r="B3517" s="19"/>
      <c r="C3517" s="19"/>
      <c r="D3517" s="19"/>
      <c r="E3517" s="19">
        <v>1</v>
      </c>
      <c r="F3517" s="19">
        <v>1</v>
      </c>
    </row>
    <row r="3518" spans="1:6" x14ac:dyDescent="0.2">
      <c r="A3518" s="18">
        <v>1465946956</v>
      </c>
      <c r="B3518" s="19"/>
      <c r="C3518" s="19"/>
      <c r="D3518" s="19"/>
      <c r="E3518" s="19">
        <v>1</v>
      </c>
      <c r="F3518" s="19">
        <v>1</v>
      </c>
    </row>
    <row r="3519" spans="1:6" x14ac:dyDescent="0.2">
      <c r="A3519" s="18">
        <v>1465970108</v>
      </c>
      <c r="B3519" s="19"/>
      <c r="C3519" s="19">
        <v>1</v>
      </c>
      <c r="D3519" s="19"/>
      <c r="E3519" s="19"/>
      <c r="F3519" s="19">
        <v>1</v>
      </c>
    </row>
    <row r="3520" spans="1:6" x14ac:dyDescent="0.2">
      <c r="A3520" s="18">
        <v>1466001246</v>
      </c>
      <c r="B3520" s="19"/>
      <c r="C3520" s="19"/>
      <c r="D3520" s="19"/>
      <c r="E3520" s="19">
        <v>1</v>
      </c>
      <c r="F3520" s="19">
        <v>1</v>
      </c>
    </row>
    <row r="3521" spans="1:6" x14ac:dyDescent="0.2">
      <c r="A3521" s="18">
        <v>1466019272</v>
      </c>
      <c r="B3521" s="19"/>
      <c r="C3521" s="19"/>
      <c r="D3521" s="19"/>
      <c r="E3521" s="19">
        <v>1</v>
      </c>
      <c r="F3521" s="19">
        <v>1</v>
      </c>
    </row>
    <row r="3522" spans="1:6" x14ac:dyDescent="0.2">
      <c r="A3522" s="18">
        <v>1466023346</v>
      </c>
      <c r="B3522" s="19"/>
      <c r="C3522" s="19">
        <v>1</v>
      </c>
      <c r="D3522" s="19"/>
      <c r="E3522" s="19"/>
      <c r="F3522" s="19">
        <v>1</v>
      </c>
    </row>
    <row r="3523" spans="1:6" x14ac:dyDescent="0.2">
      <c r="A3523" s="18">
        <v>1466185176</v>
      </c>
      <c r="B3523" s="19"/>
      <c r="C3523" s="19"/>
      <c r="D3523" s="19"/>
      <c r="E3523" s="19">
        <v>1</v>
      </c>
      <c r="F3523" s="19">
        <v>1</v>
      </c>
    </row>
    <row r="3524" spans="1:6" x14ac:dyDescent="0.2">
      <c r="A3524" s="18">
        <v>1466185786</v>
      </c>
      <c r="B3524" s="19"/>
      <c r="C3524" s="19">
        <v>1</v>
      </c>
      <c r="D3524" s="19"/>
      <c r="E3524" s="19"/>
      <c r="F3524" s="19">
        <v>1</v>
      </c>
    </row>
    <row r="3525" spans="1:6" x14ac:dyDescent="0.2">
      <c r="A3525" s="18">
        <v>1466186869</v>
      </c>
      <c r="B3525" s="19"/>
      <c r="C3525" s="19">
        <v>1</v>
      </c>
      <c r="D3525" s="19"/>
      <c r="E3525" s="19"/>
      <c r="F3525" s="19">
        <v>1</v>
      </c>
    </row>
    <row r="3526" spans="1:6" x14ac:dyDescent="0.2">
      <c r="A3526" s="18">
        <v>1466186988</v>
      </c>
      <c r="B3526" s="19"/>
      <c r="C3526" s="19">
        <v>1</v>
      </c>
      <c r="D3526" s="19"/>
      <c r="E3526" s="19"/>
      <c r="F3526" s="19">
        <v>1</v>
      </c>
    </row>
    <row r="3527" spans="1:6" x14ac:dyDescent="0.2">
      <c r="A3527" s="18">
        <v>1466188338</v>
      </c>
      <c r="B3527" s="19"/>
      <c r="C3527" s="19">
        <v>1</v>
      </c>
      <c r="D3527" s="19"/>
      <c r="E3527" s="19"/>
      <c r="F3527" s="19">
        <v>1</v>
      </c>
    </row>
    <row r="3528" spans="1:6" x14ac:dyDescent="0.2">
      <c r="A3528" s="18">
        <v>1466205262</v>
      </c>
      <c r="B3528" s="19"/>
      <c r="C3528" s="19">
        <v>1</v>
      </c>
      <c r="D3528" s="19"/>
      <c r="E3528" s="19"/>
      <c r="F3528" s="19">
        <v>1</v>
      </c>
    </row>
    <row r="3529" spans="1:6" x14ac:dyDescent="0.2">
      <c r="A3529" s="18">
        <v>1466281420</v>
      </c>
      <c r="B3529" s="19"/>
      <c r="C3529" s="19"/>
      <c r="D3529" s="19"/>
      <c r="E3529" s="19">
        <v>1</v>
      </c>
      <c r="F3529" s="19">
        <v>1</v>
      </c>
    </row>
    <row r="3530" spans="1:6" x14ac:dyDescent="0.2">
      <c r="A3530" s="18">
        <v>1466345681</v>
      </c>
      <c r="B3530" s="19"/>
      <c r="C3530" s="19">
        <v>1</v>
      </c>
      <c r="D3530" s="19"/>
      <c r="E3530" s="19"/>
      <c r="F3530" s="19">
        <v>1</v>
      </c>
    </row>
    <row r="3531" spans="1:6" x14ac:dyDescent="0.2">
      <c r="A3531" s="18">
        <v>1466424131</v>
      </c>
      <c r="B3531" s="19"/>
      <c r="C3531" s="19"/>
      <c r="D3531" s="19"/>
      <c r="E3531" s="19">
        <v>1</v>
      </c>
      <c r="F3531" s="19">
        <v>1</v>
      </c>
    </row>
    <row r="3532" spans="1:6" x14ac:dyDescent="0.2">
      <c r="A3532" s="18">
        <v>1466453161</v>
      </c>
      <c r="B3532" s="19">
        <v>1</v>
      </c>
      <c r="C3532" s="19"/>
      <c r="D3532" s="19"/>
      <c r="E3532" s="19"/>
      <c r="F3532" s="19">
        <v>1</v>
      </c>
    </row>
    <row r="3533" spans="1:6" x14ac:dyDescent="0.2">
      <c r="A3533" s="18">
        <v>1466512683</v>
      </c>
      <c r="B3533" s="19">
        <v>1</v>
      </c>
      <c r="C3533" s="19"/>
      <c r="D3533" s="19"/>
      <c r="E3533" s="19"/>
      <c r="F3533" s="19">
        <v>1</v>
      </c>
    </row>
    <row r="3534" spans="1:6" x14ac:dyDescent="0.2">
      <c r="A3534" s="18">
        <v>1466611108</v>
      </c>
      <c r="B3534" s="19">
        <v>1</v>
      </c>
      <c r="C3534" s="19"/>
      <c r="D3534" s="19"/>
      <c r="E3534" s="19"/>
      <c r="F3534" s="19">
        <v>1</v>
      </c>
    </row>
    <row r="3535" spans="1:6" x14ac:dyDescent="0.2">
      <c r="A3535" s="18">
        <v>1466621732</v>
      </c>
      <c r="B3535" s="19"/>
      <c r="C3535" s="19">
        <v>1</v>
      </c>
      <c r="D3535" s="19"/>
      <c r="E3535" s="19"/>
      <c r="F3535" s="19">
        <v>1</v>
      </c>
    </row>
    <row r="3536" spans="1:6" x14ac:dyDescent="0.2">
      <c r="A3536" s="18">
        <v>1466628144</v>
      </c>
      <c r="B3536" s="19"/>
      <c r="C3536" s="19"/>
      <c r="D3536" s="19"/>
      <c r="E3536" s="19">
        <v>1</v>
      </c>
      <c r="F3536" s="19">
        <v>1</v>
      </c>
    </row>
    <row r="3537" spans="1:6" x14ac:dyDescent="0.2">
      <c r="A3537" s="18">
        <v>1466710358</v>
      </c>
      <c r="B3537" s="19"/>
      <c r="C3537" s="19"/>
      <c r="D3537" s="19"/>
      <c r="E3537" s="19">
        <v>1</v>
      </c>
      <c r="F3537" s="19">
        <v>1</v>
      </c>
    </row>
    <row r="3538" spans="1:6" x14ac:dyDescent="0.2">
      <c r="A3538" s="18">
        <v>1466737217</v>
      </c>
      <c r="B3538" s="19"/>
      <c r="C3538" s="19"/>
      <c r="D3538" s="19"/>
      <c r="E3538" s="19">
        <v>1</v>
      </c>
      <c r="F3538" s="19">
        <v>1</v>
      </c>
    </row>
    <row r="3539" spans="1:6" x14ac:dyDescent="0.2">
      <c r="A3539" s="18">
        <v>1466767728</v>
      </c>
      <c r="B3539" s="19"/>
      <c r="C3539" s="19"/>
      <c r="D3539" s="19"/>
      <c r="E3539" s="19">
        <v>1</v>
      </c>
      <c r="F3539" s="19">
        <v>1</v>
      </c>
    </row>
    <row r="3540" spans="1:6" x14ac:dyDescent="0.2">
      <c r="A3540" s="18">
        <v>1466787335</v>
      </c>
      <c r="B3540" s="19"/>
      <c r="C3540" s="19">
        <v>1</v>
      </c>
      <c r="D3540" s="19"/>
      <c r="E3540" s="19"/>
      <c r="F3540" s="19">
        <v>1</v>
      </c>
    </row>
    <row r="3541" spans="1:6" x14ac:dyDescent="0.2">
      <c r="A3541" s="18">
        <v>1466793290</v>
      </c>
      <c r="B3541" s="19"/>
      <c r="C3541" s="19"/>
      <c r="D3541" s="19"/>
      <c r="E3541" s="19">
        <v>1</v>
      </c>
      <c r="F3541" s="19">
        <v>1</v>
      </c>
    </row>
    <row r="3542" spans="1:6" x14ac:dyDescent="0.2">
      <c r="A3542" s="18">
        <v>1466887297</v>
      </c>
      <c r="B3542" s="19"/>
      <c r="C3542" s="19"/>
      <c r="D3542" s="19"/>
      <c r="E3542" s="19">
        <v>1</v>
      </c>
      <c r="F3542" s="19">
        <v>1</v>
      </c>
    </row>
    <row r="3543" spans="1:6" x14ac:dyDescent="0.2">
      <c r="A3543" s="18">
        <v>1467002275</v>
      </c>
      <c r="B3543" s="19"/>
      <c r="C3543" s="19">
        <v>1</v>
      </c>
      <c r="D3543" s="19"/>
      <c r="E3543" s="19"/>
      <c r="F3543" s="19">
        <v>1</v>
      </c>
    </row>
    <row r="3544" spans="1:6" x14ac:dyDescent="0.2">
      <c r="A3544" s="18">
        <v>1467008916</v>
      </c>
      <c r="B3544" s="19"/>
      <c r="C3544" s="19"/>
      <c r="D3544" s="19"/>
      <c r="E3544" s="19">
        <v>1</v>
      </c>
      <c r="F3544" s="19">
        <v>1</v>
      </c>
    </row>
    <row r="3545" spans="1:6" x14ac:dyDescent="0.2">
      <c r="A3545" s="18">
        <v>1467024468</v>
      </c>
      <c r="B3545" s="19"/>
      <c r="C3545" s="19">
        <v>1</v>
      </c>
      <c r="D3545" s="19"/>
      <c r="E3545" s="19"/>
      <c r="F3545" s="19">
        <v>1</v>
      </c>
    </row>
    <row r="3546" spans="1:6" x14ac:dyDescent="0.2">
      <c r="A3546" s="18">
        <v>1467040769</v>
      </c>
      <c r="B3546" s="19"/>
      <c r="C3546" s="19"/>
      <c r="D3546" s="19"/>
      <c r="E3546" s="19">
        <v>1</v>
      </c>
      <c r="F3546" s="19">
        <v>1</v>
      </c>
    </row>
    <row r="3547" spans="1:6" x14ac:dyDescent="0.2">
      <c r="A3547" s="18">
        <v>1467061303</v>
      </c>
      <c r="B3547" s="19"/>
      <c r="C3547" s="19">
        <v>1</v>
      </c>
      <c r="D3547" s="19"/>
      <c r="E3547" s="19"/>
      <c r="F3547" s="19">
        <v>1</v>
      </c>
    </row>
    <row r="3548" spans="1:6" x14ac:dyDescent="0.2">
      <c r="A3548" s="18">
        <v>1467078580</v>
      </c>
      <c r="B3548" s="19"/>
      <c r="C3548" s="19"/>
      <c r="D3548" s="19"/>
      <c r="E3548" s="19">
        <v>1</v>
      </c>
      <c r="F3548" s="19">
        <v>1</v>
      </c>
    </row>
    <row r="3549" spans="1:6" x14ac:dyDescent="0.2">
      <c r="A3549" s="18">
        <v>1467129518</v>
      </c>
      <c r="B3549" s="19"/>
      <c r="C3549" s="19"/>
      <c r="D3549" s="19"/>
      <c r="E3549" s="19">
        <v>1</v>
      </c>
      <c r="F3549" s="19">
        <v>1</v>
      </c>
    </row>
    <row r="3550" spans="1:6" x14ac:dyDescent="0.2">
      <c r="A3550" s="18">
        <v>1467134464</v>
      </c>
      <c r="B3550" s="19"/>
      <c r="C3550" s="19"/>
      <c r="D3550" s="19"/>
      <c r="E3550" s="19">
        <v>1</v>
      </c>
      <c r="F3550" s="19">
        <v>1</v>
      </c>
    </row>
    <row r="3551" spans="1:6" x14ac:dyDescent="0.2">
      <c r="A3551" s="18">
        <v>1467151204</v>
      </c>
      <c r="B3551" s="19">
        <v>1</v>
      </c>
      <c r="C3551" s="19"/>
      <c r="D3551" s="19"/>
      <c r="E3551" s="19"/>
      <c r="F3551" s="19">
        <v>1</v>
      </c>
    </row>
    <row r="3552" spans="1:6" x14ac:dyDescent="0.2">
      <c r="A3552" s="18">
        <v>1467162586</v>
      </c>
      <c r="B3552" s="19"/>
      <c r="C3552" s="19">
        <v>1</v>
      </c>
      <c r="D3552" s="19"/>
      <c r="E3552" s="19"/>
      <c r="F3552" s="19">
        <v>1</v>
      </c>
    </row>
    <row r="3553" spans="1:6" x14ac:dyDescent="0.2">
      <c r="A3553" s="18">
        <v>1467219043</v>
      </c>
      <c r="B3553" s="19"/>
      <c r="C3553" s="19"/>
      <c r="D3553" s="19"/>
      <c r="E3553" s="19">
        <v>1</v>
      </c>
      <c r="F3553" s="19">
        <v>1</v>
      </c>
    </row>
    <row r="3554" spans="1:6" x14ac:dyDescent="0.2">
      <c r="A3554" s="18">
        <v>1467253640</v>
      </c>
      <c r="B3554" s="19"/>
      <c r="C3554" s="19">
        <v>1</v>
      </c>
      <c r="D3554" s="19"/>
      <c r="E3554" s="19"/>
      <c r="F3554" s="19">
        <v>1</v>
      </c>
    </row>
    <row r="3555" spans="1:6" x14ac:dyDescent="0.2">
      <c r="A3555" s="18">
        <v>1467321194</v>
      </c>
      <c r="B3555" s="19">
        <v>1</v>
      </c>
      <c r="C3555" s="19"/>
      <c r="D3555" s="19"/>
      <c r="E3555" s="19"/>
      <c r="F3555" s="19">
        <v>1</v>
      </c>
    </row>
    <row r="3556" spans="1:6" x14ac:dyDescent="0.2">
      <c r="A3556" s="18">
        <v>1467325053</v>
      </c>
      <c r="B3556" s="19">
        <v>1</v>
      </c>
      <c r="C3556" s="19"/>
      <c r="D3556" s="19"/>
      <c r="E3556" s="19"/>
      <c r="F3556" s="19">
        <v>1</v>
      </c>
    </row>
    <row r="3557" spans="1:6" x14ac:dyDescent="0.2">
      <c r="A3557" s="18">
        <v>1467327890</v>
      </c>
      <c r="B3557" s="19"/>
      <c r="C3557" s="19">
        <v>1</v>
      </c>
      <c r="D3557" s="19"/>
      <c r="E3557" s="19"/>
      <c r="F3557" s="19">
        <v>1</v>
      </c>
    </row>
    <row r="3558" spans="1:6" x14ac:dyDescent="0.2">
      <c r="A3558" s="18">
        <v>1467335378</v>
      </c>
      <c r="B3558" s="19"/>
      <c r="C3558" s="19"/>
      <c r="D3558" s="19"/>
      <c r="E3558" s="19">
        <v>1</v>
      </c>
      <c r="F3558" s="19">
        <v>1</v>
      </c>
    </row>
    <row r="3559" spans="1:6" x14ac:dyDescent="0.2">
      <c r="A3559" s="18">
        <v>1467358427</v>
      </c>
      <c r="B3559" s="19"/>
      <c r="C3559" s="19"/>
      <c r="D3559" s="19"/>
      <c r="E3559" s="19">
        <v>1</v>
      </c>
      <c r="F3559" s="19">
        <v>1</v>
      </c>
    </row>
    <row r="3560" spans="1:6" x14ac:dyDescent="0.2">
      <c r="A3560" s="18">
        <v>1467387705</v>
      </c>
      <c r="B3560" s="19"/>
      <c r="C3560" s="19">
        <v>1</v>
      </c>
      <c r="D3560" s="19"/>
      <c r="E3560" s="19"/>
      <c r="F3560" s="19">
        <v>1</v>
      </c>
    </row>
    <row r="3561" spans="1:6" x14ac:dyDescent="0.2">
      <c r="A3561" s="18">
        <v>1467464614</v>
      </c>
      <c r="B3561" s="19"/>
      <c r="C3561" s="19"/>
      <c r="D3561" s="19"/>
      <c r="E3561" s="19">
        <v>1</v>
      </c>
      <c r="F3561" s="19">
        <v>1</v>
      </c>
    </row>
    <row r="3562" spans="1:6" x14ac:dyDescent="0.2">
      <c r="A3562" s="18">
        <v>1467468008</v>
      </c>
      <c r="B3562" s="19"/>
      <c r="C3562" s="19"/>
      <c r="D3562" s="19"/>
      <c r="E3562" s="19">
        <v>1</v>
      </c>
      <c r="F3562" s="19">
        <v>1</v>
      </c>
    </row>
    <row r="3563" spans="1:6" x14ac:dyDescent="0.2">
      <c r="A3563" s="18">
        <v>1467476523</v>
      </c>
      <c r="B3563" s="19"/>
      <c r="C3563" s="19"/>
      <c r="D3563" s="19"/>
      <c r="E3563" s="19">
        <v>1</v>
      </c>
      <c r="F3563" s="19">
        <v>1</v>
      </c>
    </row>
    <row r="3564" spans="1:6" x14ac:dyDescent="0.2">
      <c r="A3564" s="18">
        <v>1467497652</v>
      </c>
      <c r="B3564" s="19"/>
      <c r="C3564" s="19"/>
      <c r="D3564" s="19"/>
      <c r="E3564" s="19">
        <v>1</v>
      </c>
      <c r="F3564" s="19">
        <v>1</v>
      </c>
    </row>
    <row r="3565" spans="1:6" x14ac:dyDescent="0.2">
      <c r="A3565" s="18">
        <v>1467583271</v>
      </c>
      <c r="B3565" s="19"/>
      <c r="C3565" s="19">
        <v>1</v>
      </c>
      <c r="D3565" s="19"/>
      <c r="E3565" s="19"/>
      <c r="F3565" s="19">
        <v>1</v>
      </c>
    </row>
    <row r="3566" spans="1:6" x14ac:dyDescent="0.2">
      <c r="A3566" s="18">
        <v>1467604804</v>
      </c>
      <c r="B3566" s="19"/>
      <c r="C3566" s="19"/>
      <c r="D3566" s="19"/>
      <c r="E3566" s="19">
        <v>1</v>
      </c>
      <c r="F3566" s="19">
        <v>1</v>
      </c>
    </row>
    <row r="3567" spans="1:6" x14ac:dyDescent="0.2">
      <c r="A3567" s="18">
        <v>1467619818</v>
      </c>
      <c r="B3567" s="19"/>
      <c r="C3567" s="19">
        <v>1</v>
      </c>
      <c r="D3567" s="19"/>
      <c r="E3567" s="19"/>
      <c r="F3567" s="19">
        <v>1</v>
      </c>
    </row>
    <row r="3568" spans="1:6" x14ac:dyDescent="0.2">
      <c r="A3568" s="18">
        <v>1467648456</v>
      </c>
      <c r="B3568" s="19"/>
      <c r="C3568" s="19"/>
      <c r="D3568" s="19"/>
      <c r="E3568" s="19">
        <v>1</v>
      </c>
      <c r="F3568" s="19">
        <v>1</v>
      </c>
    </row>
    <row r="3569" spans="1:6" x14ac:dyDescent="0.2">
      <c r="A3569" s="18">
        <v>1467650771</v>
      </c>
      <c r="B3569" s="19"/>
      <c r="C3569" s="19">
        <v>1</v>
      </c>
      <c r="D3569" s="19"/>
      <c r="E3569" s="19"/>
      <c r="F3569" s="19">
        <v>1</v>
      </c>
    </row>
    <row r="3570" spans="1:6" x14ac:dyDescent="0.2">
      <c r="A3570" s="18">
        <v>1467720388</v>
      </c>
      <c r="B3570" s="19"/>
      <c r="C3570" s="19"/>
      <c r="D3570" s="19"/>
      <c r="E3570" s="19">
        <v>1</v>
      </c>
      <c r="F3570" s="19">
        <v>1</v>
      </c>
    </row>
    <row r="3571" spans="1:6" x14ac:dyDescent="0.2">
      <c r="A3571" s="18">
        <v>1467727203</v>
      </c>
      <c r="B3571" s="19"/>
      <c r="C3571" s="19">
        <v>1</v>
      </c>
      <c r="D3571" s="19"/>
      <c r="E3571" s="19"/>
      <c r="F3571" s="19">
        <v>1</v>
      </c>
    </row>
    <row r="3572" spans="1:6" x14ac:dyDescent="0.2">
      <c r="A3572" s="18">
        <v>1467734450</v>
      </c>
      <c r="B3572" s="19">
        <v>1</v>
      </c>
      <c r="C3572" s="19"/>
      <c r="D3572" s="19"/>
      <c r="E3572" s="19"/>
      <c r="F3572" s="19">
        <v>1</v>
      </c>
    </row>
    <row r="3573" spans="1:6" x14ac:dyDescent="0.2">
      <c r="A3573" s="18">
        <v>1467736477</v>
      </c>
      <c r="B3573" s="19"/>
      <c r="C3573" s="19">
        <v>1</v>
      </c>
      <c r="D3573" s="19"/>
      <c r="E3573" s="19"/>
      <c r="F3573" s="19">
        <v>1</v>
      </c>
    </row>
    <row r="3574" spans="1:6" x14ac:dyDescent="0.2">
      <c r="A3574" s="18">
        <v>1467736909</v>
      </c>
      <c r="B3574" s="19"/>
      <c r="C3574" s="19">
        <v>1</v>
      </c>
      <c r="D3574" s="19"/>
      <c r="E3574" s="19"/>
      <c r="F3574" s="19">
        <v>1</v>
      </c>
    </row>
    <row r="3575" spans="1:6" x14ac:dyDescent="0.2">
      <c r="A3575" s="18">
        <v>1467746541</v>
      </c>
      <c r="B3575" s="19">
        <v>1</v>
      </c>
      <c r="C3575" s="19"/>
      <c r="D3575" s="19"/>
      <c r="E3575" s="19"/>
      <c r="F3575" s="19">
        <v>1</v>
      </c>
    </row>
    <row r="3576" spans="1:6" x14ac:dyDescent="0.2">
      <c r="A3576" s="18">
        <v>1467752229</v>
      </c>
      <c r="B3576" s="19"/>
      <c r="C3576" s="19"/>
      <c r="D3576" s="19"/>
      <c r="E3576" s="19">
        <v>1</v>
      </c>
      <c r="F3576" s="19">
        <v>1</v>
      </c>
    </row>
    <row r="3577" spans="1:6" x14ac:dyDescent="0.2">
      <c r="A3577" s="18">
        <v>1467831668</v>
      </c>
      <c r="B3577" s="19"/>
      <c r="C3577" s="19"/>
      <c r="D3577" s="19"/>
      <c r="E3577" s="19">
        <v>1</v>
      </c>
      <c r="F3577" s="19">
        <v>1</v>
      </c>
    </row>
    <row r="3578" spans="1:6" x14ac:dyDescent="0.2">
      <c r="A3578" s="18">
        <v>1467865967</v>
      </c>
      <c r="B3578" s="19"/>
      <c r="C3578" s="19"/>
      <c r="D3578" s="19"/>
      <c r="E3578" s="19">
        <v>1</v>
      </c>
      <c r="F3578" s="19">
        <v>1</v>
      </c>
    </row>
    <row r="3579" spans="1:6" x14ac:dyDescent="0.2">
      <c r="A3579" s="18">
        <v>1467935094</v>
      </c>
      <c r="B3579" s="19"/>
      <c r="C3579" s="19">
        <v>1</v>
      </c>
      <c r="D3579" s="19"/>
      <c r="E3579" s="19"/>
      <c r="F3579" s="19">
        <v>1</v>
      </c>
    </row>
    <row r="3580" spans="1:6" x14ac:dyDescent="0.2">
      <c r="A3580" s="18">
        <v>1467941542</v>
      </c>
      <c r="B3580" s="19">
        <v>1</v>
      </c>
      <c r="C3580" s="19"/>
      <c r="D3580" s="19"/>
      <c r="E3580" s="19"/>
      <c r="F3580" s="19">
        <v>1</v>
      </c>
    </row>
    <row r="3581" spans="1:6" x14ac:dyDescent="0.2">
      <c r="A3581" s="18">
        <v>1467973256</v>
      </c>
      <c r="B3581" s="19"/>
      <c r="C3581" s="19"/>
      <c r="D3581" s="19"/>
      <c r="E3581" s="19">
        <v>1</v>
      </c>
      <c r="F3581" s="19">
        <v>1</v>
      </c>
    </row>
    <row r="3582" spans="1:6" x14ac:dyDescent="0.2">
      <c r="A3582" s="18">
        <v>1467976954</v>
      </c>
      <c r="B3582" s="19"/>
      <c r="C3582" s="19">
        <v>1</v>
      </c>
      <c r="D3582" s="19"/>
      <c r="E3582" s="19"/>
      <c r="F3582" s="19">
        <v>1</v>
      </c>
    </row>
    <row r="3583" spans="1:6" x14ac:dyDescent="0.2">
      <c r="A3583" s="18">
        <v>1468001290</v>
      </c>
      <c r="B3583" s="19"/>
      <c r="C3583" s="19"/>
      <c r="D3583" s="19"/>
      <c r="E3583" s="19">
        <v>1</v>
      </c>
      <c r="F3583" s="19">
        <v>1</v>
      </c>
    </row>
    <row r="3584" spans="1:6" x14ac:dyDescent="0.2">
      <c r="A3584" s="18">
        <v>1468003109</v>
      </c>
      <c r="B3584" s="19"/>
      <c r="C3584" s="19"/>
      <c r="D3584" s="19"/>
      <c r="E3584" s="19">
        <v>1</v>
      </c>
      <c r="F3584" s="19">
        <v>1</v>
      </c>
    </row>
    <row r="3585" spans="1:6" x14ac:dyDescent="0.2">
      <c r="A3585" s="18">
        <v>1468006345</v>
      </c>
      <c r="B3585" s="19"/>
      <c r="C3585" s="19">
        <v>1</v>
      </c>
      <c r="D3585" s="19"/>
      <c r="E3585" s="19"/>
      <c r="F3585" s="19">
        <v>1</v>
      </c>
    </row>
    <row r="3586" spans="1:6" x14ac:dyDescent="0.2">
      <c r="A3586" s="18">
        <v>1468122163</v>
      </c>
      <c r="B3586" s="19"/>
      <c r="C3586" s="19"/>
      <c r="D3586" s="19"/>
      <c r="E3586" s="19">
        <v>1</v>
      </c>
      <c r="F3586" s="19">
        <v>1</v>
      </c>
    </row>
    <row r="3587" spans="1:6" x14ac:dyDescent="0.2">
      <c r="A3587" s="18">
        <v>1468176527</v>
      </c>
      <c r="B3587" s="19"/>
      <c r="C3587" s="19"/>
      <c r="D3587" s="19"/>
      <c r="E3587" s="19">
        <v>1</v>
      </c>
      <c r="F3587" s="19">
        <v>1</v>
      </c>
    </row>
    <row r="3588" spans="1:6" x14ac:dyDescent="0.2">
      <c r="A3588" s="18">
        <v>1468180462</v>
      </c>
      <c r="B3588" s="19">
        <v>1</v>
      </c>
      <c r="C3588" s="19"/>
      <c r="D3588" s="19"/>
      <c r="E3588" s="19"/>
      <c r="F3588" s="19">
        <v>1</v>
      </c>
    </row>
    <row r="3589" spans="1:6" x14ac:dyDescent="0.2">
      <c r="A3589" s="18">
        <v>1468362207</v>
      </c>
      <c r="B3589" s="19"/>
      <c r="C3589" s="19"/>
      <c r="D3589" s="19"/>
      <c r="E3589" s="19">
        <v>1</v>
      </c>
      <c r="F3589" s="19">
        <v>1</v>
      </c>
    </row>
    <row r="3590" spans="1:6" x14ac:dyDescent="0.2">
      <c r="A3590" s="18">
        <v>1468370274</v>
      </c>
      <c r="B3590" s="19"/>
      <c r="C3590" s="19"/>
      <c r="D3590" s="19"/>
      <c r="E3590" s="19">
        <v>1</v>
      </c>
      <c r="F3590" s="19">
        <v>1</v>
      </c>
    </row>
    <row r="3591" spans="1:6" x14ac:dyDescent="0.2">
      <c r="A3591" s="18">
        <v>1468444125</v>
      </c>
      <c r="B3591" s="19"/>
      <c r="C3591" s="19"/>
      <c r="D3591" s="19"/>
      <c r="E3591" s="19">
        <v>1</v>
      </c>
      <c r="F3591" s="19">
        <v>1</v>
      </c>
    </row>
    <row r="3592" spans="1:6" x14ac:dyDescent="0.2">
      <c r="A3592" s="18">
        <v>1468450409</v>
      </c>
      <c r="B3592" s="19"/>
      <c r="C3592" s="19"/>
      <c r="D3592" s="19"/>
      <c r="E3592" s="19">
        <v>1</v>
      </c>
      <c r="F3592" s="19">
        <v>1</v>
      </c>
    </row>
    <row r="3593" spans="1:6" x14ac:dyDescent="0.2">
      <c r="A3593" s="18">
        <v>1468455186</v>
      </c>
      <c r="B3593" s="19"/>
      <c r="C3593" s="19"/>
      <c r="D3593" s="19"/>
      <c r="E3593" s="19">
        <v>1</v>
      </c>
      <c r="F3593" s="19">
        <v>1</v>
      </c>
    </row>
    <row r="3594" spans="1:6" x14ac:dyDescent="0.2">
      <c r="A3594" s="18">
        <v>1468495957</v>
      </c>
      <c r="B3594" s="19"/>
      <c r="C3594" s="19"/>
      <c r="D3594" s="19"/>
      <c r="E3594" s="19">
        <v>1</v>
      </c>
      <c r="F3594" s="19">
        <v>1</v>
      </c>
    </row>
    <row r="3595" spans="1:6" x14ac:dyDescent="0.2">
      <c r="A3595" s="18">
        <v>1468578920</v>
      </c>
      <c r="B3595" s="19"/>
      <c r="C3595" s="19"/>
      <c r="D3595" s="19"/>
      <c r="E3595" s="19">
        <v>1</v>
      </c>
      <c r="F3595" s="19">
        <v>1</v>
      </c>
    </row>
    <row r="3596" spans="1:6" x14ac:dyDescent="0.2">
      <c r="A3596" s="18">
        <v>1468593057</v>
      </c>
      <c r="B3596" s="19"/>
      <c r="C3596" s="19"/>
      <c r="D3596" s="19"/>
      <c r="E3596" s="19">
        <v>1</v>
      </c>
      <c r="F3596" s="19">
        <v>1</v>
      </c>
    </row>
    <row r="3597" spans="1:6" x14ac:dyDescent="0.2">
      <c r="A3597" s="18">
        <v>1468622743</v>
      </c>
      <c r="B3597" s="19"/>
      <c r="C3597" s="19">
        <v>1</v>
      </c>
      <c r="D3597" s="19"/>
      <c r="E3597" s="19"/>
      <c r="F3597" s="19">
        <v>1</v>
      </c>
    </row>
    <row r="3598" spans="1:6" x14ac:dyDescent="0.2">
      <c r="A3598" s="18">
        <v>1468627583</v>
      </c>
      <c r="B3598" s="19"/>
      <c r="C3598" s="19">
        <v>1</v>
      </c>
      <c r="D3598" s="19"/>
      <c r="E3598" s="19"/>
      <c r="F3598" s="19">
        <v>1</v>
      </c>
    </row>
    <row r="3599" spans="1:6" x14ac:dyDescent="0.2">
      <c r="A3599" s="18">
        <v>1468650025</v>
      </c>
      <c r="B3599" s="19"/>
      <c r="C3599" s="19"/>
      <c r="D3599" s="19"/>
      <c r="E3599" s="19">
        <v>1</v>
      </c>
      <c r="F3599" s="19">
        <v>1</v>
      </c>
    </row>
    <row r="3600" spans="1:6" x14ac:dyDescent="0.2">
      <c r="A3600" s="18">
        <v>1468673092</v>
      </c>
      <c r="B3600" s="19"/>
      <c r="C3600" s="19">
        <v>1</v>
      </c>
      <c r="D3600" s="19"/>
      <c r="E3600" s="19"/>
      <c r="F3600" s="19">
        <v>1</v>
      </c>
    </row>
    <row r="3601" spans="1:6" x14ac:dyDescent="0.2">
      <c r="A3601" s="18">
        <v>1468699782</v>
      </c>
      <c r="B3601" s="19"/>
      <c r="C3601" s="19"/>
      <c r="D3601" s="19"/>
      <c r="E3601" s="19">
        <v>1</v>
      </c>
      <c r="F3601" s="19">
        <v>1</v>
      </c>
    </row>
    <row r="3602" spans="1:6" x14ac:dyDescent="0.2">
      <c r="A3602" s="18">
        <v>1468779210</v>
      </c>
      <c r="B3602" s="19"/>
      <c r="C3602" s="19"/>
      <c r="D3602" s="19"/>
      <c r="E3602" s="19">
        <v>1</v>
      </c>
      <c r="F3602" s="19">
        <v>1</v>
      </c>
    </row>
    <row r="3603" spans="1:6" x14ac:dyDescent="0.2">
      <c r="A3603" s="18">
        <v>1468843554</v>
      </c>
      <c r="B3603" s="19">
        <v>1</v>
      </c>
      <c r="C3603" s="19"/>
      <c r="D3603" s="19"/>
      <c r="E3603" s="19"/>
      <c r="F3603" s="19">
        <v>1</v>
      </c>
    </row>
    <row r="3604" spans="1:6" x14ac:dyDescent="0.2">
      <c r="A3604" s="18">
        <v>1468852306</v>
      </c>
      <c r="B3604" s="19"/>
      <c r="C3604" s="19"/>
      <c r="D3604" s="19"/>
      <c r="E3604" s="19">
        <v>1</v>
      </c>
      <c r="F3604" s="19">
        <v>1</v>
      </c>
    </row>
    <row r="3605" spans="1:6" x14ac:dyDescent="0.2">
      <c r="A3605" s="18">
        <v>1468895925</v>
      </c>
      <c r="B3605" s="19"/>
      <c r="C3605" s="19"/>
      <c r="D3605" s="19"/>
      <c r="E3605" s="19">
        <v>1</v>
      </c>
      <c r="F3605" s="19">
        <v>1</v>
      </c>
    </row>
    <row r="3606" spans="1:6" x14ac:dyDescent="0.2">
      <c r="A3606" s="18">
        <v>1468947138</v>
      </c>
      <c r="B3606" s="19"/>
      <c r="C3606" s="19"/>
      <c r="D3606" s="19"/>
      <c r="E3606" s="19">
        <v>1</v>
      </c>
      <c r="F3606" s="19">
        <v>1</v>
      </c>
    </row>
    <row r="3607" spans="1:6" x14ac:dyDescent="0.2">
      <c r="A3607" s="18">
        <v>1468959873</v>
      </c>
      <c r="B3607" s="19"/>
      <c r="C3607" s="19">
        <v>1</v>
      </c>
      <c r="D3607" s="19"/>
      <c r="E3607" s="19"/>
      <c r="F3607" s="19">
        <v>1</v>
      </c>
    </row>
    <row r="3608" spans="1:6" x14ac:dyDescent="0.2">
      <c r="A3608" s="18">
        <v>1468965139</v>
      </c>
      <c r="B3608" s="19"/>
      <c r="C3608" s="19">
        <v>1</v>
      </c>
      <c r="D3608" s="19"/>
      <c r="E3608" s="19"/>
      <c r="F3608" s="19">
        <v>1</v>
      </c>
    </row>
    <row r="3609" spans="1:6" x14ac:dyDescent="0.2">
      <c r="A3609" s="18">
        <v>1468972491</v>
      </c>
      <c r="B3609" s="19"/>
      <c r="C3609" s="19"/>
      <c r="D3609" s="19"/>
      <c r="E3609" s="19">
        <v>1</v>
      </c>
      <c r="F3609" s="19">
        <v>1</v>
      </c>
    </row>
    <row r="3610" spans="1:6" x14ac:dyDescent="0.2">
      <c r="A3610" s="18">
        <v>1468987269</v>
      </c>
      <c r="B3610" s="19"/>
      <c r="C3610" s="19"/>
      <c r="D3610" s="19"/>
      <c r="E3610" s="19">
        <v>1</v>
      </c>
      <c r="F3610" s="19">
        <v>1</v>
      </c>
    </row>
    <row r="3611" spans="1:6" x14ac:dyDescent="0.2">
      <c r="A3611" s="18">
        <v>1469009140</v>
      </c>
      <c r="B3611" s="19"/>
      <c r="C3611" s="19"/>
      <c r="D3611" s="19"/>
      <c r="E3611" s="19">
        <v>1</v>
      </c>
      <c r="F3611" s="19">
        <v>1</v>
      </c>
    </row>
    <row r="3612" spans="1:6" x14ac:dyDescent="0.2">
      <c r="A3612" s="18">
        <v>1469026903</v>
      </c>
      <c r="B3612" s="19"/>
      <c r="C3612" s="19"/>
      <c r="D3612" s="19"/>
      <c r="E3612" s="19">
        <v>1</v>
      </c>
      <c r="F3612" s="19">
        <v>1</v>
      </c>
    </row>
    <row r="3613" spans="1:6" x14ac:dyDescent="0.2">
      <c r="A3613" s="18">
        <v>1469112493</v>
      </c>
      <c r="B3613" s="19"/>
      <c r="C3613" s="19"/>
      <c r="D3613" s="19"/>
      <c r="E3613" s="19">
        <v>1</v>
      </c>
      <c r="F3613" s="19">
        <v>1</v>
      </c>
    </row>
    <row r="3614" spans="1:6" x14ac:dyDescent="0.2">
      <c r="A3614" s="18">
        <v>1469126462</v>
      </c>
      <c r="B3614" s="19"/>
      <c r="C3614" s="19"/>
      <c r="D3614" s="19"/>
      <c r="E3614" s="19">
        <v>1</v>
      </c>
      <c r="F3614" s="19">
        <v>1</v>
      </c>
    </row>
    <row r="3615" spans="1:6" x14ac:dyDescent="0.2">
      <c r="A3615" s="18">
        <v>1469173938</v>
      </c>
      <c r="B3615" s="19"/>
      <c r="C3615" s="19"/>
      <c r="D3615" s="19"/>
      <c r="E3615" s="19">
        <v>1</v>
      </c>
      <c r="F3615" s="19">
        <v>1</v>
      </c>
    </row>
    <row r="3616" spans="1:6" x14ac:dyDescent="0.2">
      <c r="A3616" s="18">
        <v>1469202332</v>
      </c>
      <c r="B3616" s="19"/>
      <c r="C3616" s="19">
        <v>1</v>
      </c>
      <c r="D3616" s="19"/>
      <c r="E3616" s="19"/>
      <c r="F3616" s="19">
        <v>1</v>
      </c>
    </row>
    <row r="3617" spans="1:6" x14ac:dyDescent="0.2">
      <c r="A3617" s="18">
        <v>1469289685</v>
      </c>
      <c r="B3617" s="19"/>
      <c r="C3617" s="19">
        <v>1</v>
      </c>
      <c r="D3617" s="19"/>
      <c r="E3617" s="19"/>
      <c r="F3617" s="19">
        <v>1</v>
      </c>
    </row>
    <row r="3618" spans="1:6" x14ac:dyDescent="0.2">
      <c r="A3618" s="18">
        <v>1469329637</v>
      </c>
      <c r="B3618" s="19"/>
      <c r="C3618" s="19"/>
      <c r="D3618" s="19"/>
      <c r="E3618" s="19">
        <v>1</v>
      </c>
      <c r="F3618" s="19">
        <v>1</v>
      </c>
    </row>
    <row r="3619" spans="1:6" x14ac:dyDescent="0.2">
      <c r="A3619" s="18">
        <v>1469428881</v>
      </c>
      <c r="B3619" s="19"/>
      <c r="C3619" s="19"/>
      <c r="D3619" s="19"/>
      <c r="E3619" s="19">
        <v>1</v>
      </c>
      <c r="F3619" s="19">
        <v>1</v>
      </c>
    </row>
    <row r="3620" spans="1:6" x14ac:dyDescent="0.2">
      <c r="A3620" s="18">
        <v>1469443916</v>
      </c>
      <c r="B3620" s="19"/>
      <c r="C3620" s="19"/>
      <c r="D3620" s="19"/>
      <c r="E3620" s="19">
        <v>1</v>
      </c>
      <c r="F3620" s="19">
        <v>1</v>
      </c>
    </row>
    <row r="3621" spans="1:6" x14ac:dyDescent="0.2">
      <c r="A3621" s="18">
        <v>1469465070</v>
      </c>
      <c r="B3621" s="19"/>
      <c r="C3621" s="19"/>
      <c r="D3621" s="19"/>
      <c r="E3621" s="19">
        <v>1</v>
      </c>
      <c r="F3621" s="19">
        <v>1</v>
      </c>
    </row>
    <row r="3622" spans="1:6" x14ac:dyDescent="0.2">
      <c r="A3622" s="18">
        <v>1469543676</v>
      </c>
      <c r="B3622" s="19">
        <v>1</v>
      </c>
      <c r="C3622" s="19"/>
      <c r="D3622" s="19"/>
      <c r="E3622" s="19"/>
      <c r="F3622" s="19">
        <v>1</v>
      </c>
    </row>
    <row r="3623" spans="1:6" x14ac:dyDescent="0.2">
      <c r="A3623" s="18">
        <v>1469595396</v>
      </c>
      <c r="B3623" s="19"/>
      <c r="C3623" s="19"/>
      <c r="D3623" s="19"/>
      <c r="E3623" s="19">
        <v>1</v>
      </c>
      <c r="F3623" s="19">
        <v>1</v>
      </c>
    </row>
    <row r="3624" spans="1:6" x14ac:dyDescent="0.2">
      <c r="A3624" s="18">
        <v>1469718841</v>
      </c>
      <c r="B3624" s="19"/>
      <c r="C3624" s="19">
        <v>1</v>
      </c>
      <c r="D3624" s="19"/>
      <c r="E3624" s="19"/>
      <c r="F3624" s="19">
        <v>1</v>
      </c>
    </row>
    <row r="3625" spans="1:6" x14ac:dyDescent="0.2">
      <c r="A3625" s="18">
        <v>1469725209</v>
      </c>
      <c r="B3625" s="19">
        <v>1</v>
      </c>
      <c r="C3625" s="19"/>
      <c r="D3625" s="19"/>
      <c r="E3625" s="19"/>
      <c r="F3625" s="19">
        <v>1</v>
      </c>
    </row>
    <row r="3626" spans="1:6" x14ac:dyDescent="0.2">
      <c r="A3626" s="18">
        <v>1469871148</v>
      </c>
      <c r="B3626" s="19"/>
      <c r="C3626" s="19"/>
      <c r="D3626" s="19"/>
      <c r="E3626" s="19">
        <v>1</v>
      </c>
      <c r="F3626" s="19">
        <v>1</v>
      </c>
    </row>
    <row r="3627" spans="1:6" x14ac:dyDescent="0.2">
      <c r="A3627" s="18">
        <v>1470012262</v>
      </c>
      <c r="B3627" s="19">
        <v>1</v>
      </c>
      <c r="C3627" s="19"/>
      <c r="D3627" s="19"/>
      <c r="E3627" s="19"/>
      <c r="F3627" s="19">
        <v>1</v>
      </c>
    </row>
    <row r="3628" spans="1:6" x14ac:dyDescent="0.2">
      <c r="A3628" s="18">
        <v>1470062743</v>
      </c>
      <c r="B3628" s="19"/>
      <c r="C3628" s="19"/>
      <c r="D3628" s="19"/>
      <c r="E3628" s="19">
        <v>1</v>
      </c>
      <c r="F3628" s="19">
        <v>1</v>
      </c>
    </row>
    <row r="3629" spans="1:6" x14ac:dyDescent="0.2">
      <c r="A3629" s="18">
        <v>1470106702</v>
      </c>
      <c r="B3629" s="19"/>
      <c r="C3629" s="19">
        <v>1</v>
      </c>
      <c r="D3629" s="19"/>
      <c r="E3629" s="19"/>
      <c r="F3629" s="19">
        <v>1</v>
      </c>
    </row>
    <row r="3630" spans="1:6" x14ac:dyDescent="0.2">
      <c r="A3630" s="18">
        <v>1470153594</v>
      </c>
      <c r="B3630" s="19">
        <v>1</v>
      </c>
      <c r="C3630" s="19"/>
      <c r="D3630" s="19"/>
      <c r="E3630" s="19"/>
      <c r="F3630" s="19">
        <v>1</v>
      </c>
    </row>
    <row r="3631" spans="1:6" x14ac:dyDescent="0.2">
      <c r="A3631" s="18">
        <v>1470169166</v>
      </c>
      <c r="B3631" s="19"/>
      <c r="C3631" s="19"/>
      <c r="D3631" s="19"/>
      <c r="E3631" s="19">
        <v>1</v>
      </c>
      <c r="F3631" s="19">
        <v>1</v>
      </c>
    </row>
    <row r="3632" spans="1:6" x14ac:dyDescent="0.2">
      <c r="A3632" s="18">
        <v>1470185146</v>
      </c>
      <c r="B3632" s="19">
        <v>1</v>
      </c>
      <c r="C3632" s="19"/>
      <c r="D3632" s="19"/>
      <c r="E3632" s="19"/>
      <c r="F3632" s="19">
        <v>1</v>
      </c>
    </row>
    <row r="3633" spans="1:6" x14ac:dyDescent="0.2">
      <c r="A3633" s="18">
        <v>1470227660</v>
      </c>
      <c r="B3633" s="19"/>
      <c r="C3633" s="19"/>
      <c r="D3633" s="19"/>
      <c r="E3633" s="19">
        <v>1</v>
      </c>
      <c r="F3633" s="19">
        <v>1</v>
      </c>
    </row>
    <row r="3634" spans="1:6" x14ac:dyDescent="0.2">
      <c r="A3634" s="18">
        <v>1470242180</v>
      </c>
      <c r="B3634" s="19"/>
      <c r="C3634" s="19">
        <v>1</v>
      </c>
      <c r="D3634" s="19"/>
      <c r="E3634" s="19"/>
      <c r="F3634" s="19">
        <v>1</v>
      </c>
    </row>
    <row r="3635" spans="1:6" x14ac:dyDescent="0.2">
      <c r="A3635" s="18">
        <v>1470243802</v>
      </c>
      <c r="B3635" s="19"/>
      <c r="C3635" s="19">
        <v>1</v>
      </c>
      <c r="D3635" s="19"/>
      <c r="E3635" s="19"/>
      <c r="F3635" s="19">
        <v>1</v>
      </c>
    </row>
    <row r="3636" spans="1:6" x14ac:dyDescent="0.2">
      <c r="A3636" s="18">
        <v>1470274509</v>
      </c>
      <c r="B3636" s="19"/>
      <c r="C3636" s="19"/>
      <c r="D3636" s="19"/>
      <c r="E3636" s="19">
        <v>1</v>
      </c>
      <c r="F3636" s="19">
        <v>1</v>
      </c>
    </row>
    <row r="3637" spans="1:6" x14ac:dyDescent="0.2">
      <c r="A3637" s="18">
        <v>1470294300</v>
      </c>
      <c r="B3637" s="19"/>
      <c r="C3637" s="19">
        <v>1</v>
      </c>
      <c r="D3637" s="19"/>
      <c r="E3637" s="19"/>
      <c r="F3637" s="19">
        <v>1</v>
      </c>
    </row>
    <row r="3638" spans="1:6" x14ac:dyDescent="0.2">
      <c r="A3638" s="18">
        <v>1470348775</v>
      </c>
      <c r="B3638" s="19"/>
      <c r="C3638" s="19"/>
      <c r="D3638" s="19"/>
      <c r="E3638" s="19">
        <v>1</v>
      </c>
      <c r="F3638" s="19">
        <v>1</v>
      </c>
    </row>
    <row r="3639" spans="1:6" x14ac:dyDescent="0.2">
      <c r="A3639" s="18">
        <v>1470655240</v>
      </c>
      <c r="B3639" s="19"/>
      <c r="C3639" s="19"/>
      <c r="D3639" s="19"/>
      <c r="E3639" s="19">
        <v>1</v>
      </c>
      <c r="F3639" s="19">
        <v>1</v>
      </c>
    </row>
    <row r="3640" spans="1:6" x14ac:dyDescent="0.2">
      <c r="A3640" s="18">
        <v>1470672906</v>
      </c>
      <c r="B3640" s="19"/>
      <c r="C3640" s="19">
        <v>1</v>
      </c>
      <c r="D3640" s="19"/>
      <c r="E3640" s="19"/>
      <c r="F3640" s="19">
        <v>1</v>
      </c>
    </row>
    <row r="3641" spans="1:6" x14ac:dyDescent="0.2">
      <c r="A3641" s="18">
        <v>1470692528</v>
      </c>
      <c r="B3641" s="19"/>
      <c r="C3641" s="19"/>
      <c r="D3641" s="19"/>
      <c r="E3641" s="19">
        <v>1</v>
      </c>
      <c r="F3641" s="19">
        <v>1</v>
      </c>
    </row>
    <row r="3642" spans="1:6" x14ac:dyDescent="0.2">
      <c r="A3642" s="18">
        <v>1470728326</v>
      </c>
      <c r="B3642" s="19"/>
      <c r="C3642" s="19">
        <v>1</v>
      </c>
      <c r="D3642" s="19"/>
      <c r="E3642" s="19"/>
      <c r="F3642" s="19">
        <v>1</v>
      </c>
    </row>
    <row r="3643" spans="1:6" x14ac:dyDescent="0.2">
      <c r="A3643" s="18">
        <v>1470778559</v>
      </c>
      <c r="B3643" s="19"/>
      <c r="C3643" s="19"/>
      <c r="D3643" s="19"/>
      <c r="E3643" s="19">
        <v>1</v>
      </c>
      <c r="F3643" s="19">
        <v>1</v>
      </c>
    </row>
    <row r="3644" spans="1:6" x14ac:dyDescent="0.2">
      <c r="A3644" s="18">
        <v>1470792982</v>
      </c>
      <c r="B3644" s="19"/>
      <c r="C3644" s="19"/>
      <c r="D3644" s="19"/>
      <c r="E3644" s="19">
        <v>1</v>
      </c>
      <c r="F3644" s="19">
        <v>1</v>
      </c>
    </row>
    <row r="3645" spans="1:6" x14ac:dyDescent="0.2">
      <c r="A3645" s="18">
        <v>1470852048</v>
      </c>
      <c r="B3645" s="19"/>
      <c r="C3645" s="19">
        <v>1</v>
      </c>
      <c r="D3645" s="19"/>
      <c r="E3645" s="19"/>
      <c r="F3645" s="19">
        <v>1</v>
      </c>
    </row>
    <row r="3646" spans="1:6" x14ac:dyDescent="0.2">
      <c r="A3646" s="18">
        <v>1470859437</v>
      </c>
      <c r="B3646" s="19">
        <v>1</v>
      </c>
      <c r="C3646" s="19"/>
      <c r="D3646" s="19"/>
      <c r="E3646" s="19"/>
      <c r="F3646" s="19">
        <v>1</v>
      </c>
    </row>
    <row r="3647" spans="1:6" x14ac:dyDescent="0.2">
      <c r="A3647" s="18">
        <v>1470874618</v>
      </c>
      <c r="B3647" s="19"/>
      <c r="C3647" s="19">
        <v>1</v>
      </c>
      <c r="D3647" s="19"/>
      <c r="E3647" s="19"/>
      <c r="F3647" s="19">
        <v>1</v>
      </c>
    </row>
    <row r="3648" spans="1:6" x14ac:dyDescent="0.2">
      <c r="A3648" s="18">
        <v>1470910907</v>
      </c>
      <c r="B3648" s="19">
        <v>1</v>
      </c>
      <c r="C3648" s="19"/>
      <c r="D3648" s="19"/>
      <c r="E3648" s="19"/>
      <c r="F3648" s="19">
        <v>1</v>
      </c>
    </row>
    <row r="3649" spans="1:6" x14ac:dyDescent="0.2">
      <c r="A3649" s="18">
        <v>1470948371</v>
      </c>
      <c r="B3649" s="19"/>
      <c r="C3649" s="19"/>
      <c r="D3649" s="19"/>
      <c r="E3649" s="19">
        <v>1</v>
      </c>
      <c r="F3649" s="19">
        <v>1</v>
      </c>
    </row>
    <row r="3650" spans="1:6" x14ac:dyDescent="0.2">
      <c r="A3650" s="18">
        <v>1471005339</v>
      </c>
      <c r="B3650" s="19">
        <v>1</v>
      </c>
      <c r="C3650" s="19"/>
      <c r="D3650" s="19"/>
      <c r="E3650" s="19"/>
      <c r="F3650" s="19">
        <v>1</v>
      </c>
    </row>
    <row r="3651" spans="1:6" x14ac:dyDescent="0.2">
      <c r="A3651" s="18">
        <v>1471096975</v>
      </c>
      <c r="B3651" s="19"/>
      <c r="C3651" s="19">
        <v>1</v>
      </c>
      <c r="D3651" s="19"/>
      <c r="E3651" s="19"/>
      <c r="F3651" s="19">
        <v>1</v>
      </c>
    </row>
    <row r="3652" spans="1:6" x14ac:dyDescent="0.2">
      <c r="A3652" s="18">
        <v>1471135830</v>
      </c>
      <c r="B3652" s="19"/>
      <c r="C3652" s="19">
        <v>1</v>
      </c>
      <c r="D3652" s="19"/>
      <c r="E3652" s="19"/>
      <c r="F3652" s="19">
        <v>1</v>
      </c>
    </row>
    <row r="3653" spans="1:6" x14ac:dyDescent="0.2">
      <c r="A3653" s="18">
        <v>1471188502</v>
      </c>
      <c r="B3653" s="19"/>
      <c r="C3653" s="19"/>
      <c r="D3653" s="19"/>
      <c r="E3653" s="19">
        <v>1</v>
      </c>
      <c r="F3653" s="19">
        <v>1</v>
      </c>
    </row>
    <row r="3654" spans="1:6" x14ac:dyDescent="0.2">
      <c r="A3654" s="18">
        <v>1471272545</v>
      </c>
      <c r="B3654" s="19"/>
      <c r="C3654" s="19">
        <v>1</v>
      </c>
      <c r="D3654" s="19"/>
      <c r="E3654" s="19"/>
      <c r="F3654" s="19">
        <v>1</v>
      </c>
    </row>
    <row r="3655" spans="1:6" x14ac:dyDescent="0.2">
      <c r="A3655" s="18">
        <v>1471295447</v>
      </c>
      <c r="B3655" s="19"/>
      <c r="C3655" s="19"/>
      <c r="D3655" s="19"/>
      <c r="E3655" s="19">
        <v>1</v>
      </c>
      <c r="F3655" s="19">
        <v>1</v>
      </c>
    </row>
    <row r="3656" spans="1:6" x14ac:dyDescent="0.2">
      <c r="A3656" s="18">
        <v>1471310189</v>
      </c>
      <c r="B3656" s="19">
        <v>1</v>
      </c>
      <c r="C3656" s="19"/>
      <c r="D3656" s="19"/>
      <c r="E3656" s="19"/>
      <c r="F3656" s="19">
        <v>1</v>
      </c>
    </row>
    <row r="3657" spans="1:6" x14ac:dyDescent="0.2">
      <c r="A3657" s="18">
        <v>1471370327</v>
      </c>
      <c r="B3657" s="19"/>
      <c r="C3657" s="19">
        <v>1</v>
      </c>
      <c r="D3657" s="19"/>
      <c r="E3657" s="19"/>
      <c r="F3657" s="19">
        <v>1</v>
      </c>
    </row>
    <row r="3658" spans="1:6" x14ac:dyDescent="0.2">
      <c r="A3658" s="18">
        <v>1471475404</v>
      </c>
      <c r="B3658" s="19"/>
      <c r="C3658" s="19">
        <v>1</v>
      </c>
      <c r="D3658" s="19"/>
      <c r="E3658" s="19"/>
      <c r="F3658" s="19">
        <v>1</v>
      </c>
    </row>
    <row r="3659" spans="1:6" x14ac:dyDescent="0.2">
      <c r="A3659" s="18">
        <v>1471502484</v>
      </c>
      <c r="B3659" s="19"/>
      <c r="C3659" s="19"/>
      <c r="D3659" s="19"/>
      <c r="E3659" s="19">
        <v>1</v>
      </c>
      <c r="F3659" s="19">
        <v>1</v>
      </c>
    </row>
    <row r="3660" spans="1:6" x14ac:dyDescent="0.2">
      <c r="A3660" s="18">
        <v>1471543722</v>
      </c>
      <c r="B3660" s="19"/>
      <c r="C3660" s="19"/>
      <c r="D3660" s="19"/>
      <c r="E3660" s="19">
        <v>1</v>
      </c>
      <c r="F3660" s="19">
        <v>1</v>
      </c>
    </row>
    <row r="3661" spans="1:6" x14ac:dyDescent="0.2">
      <c r="A3661" s="18">
        <v>1471636265</v>
      </c>
      <c r="B3661" s="19"/>
      <c r="C3661" s="19">
        <v>1</v>
      </c>
      <c r="D3661" s="19"/>
      <c r="E3661" s="19"/>
      <c r="F3661" s="19">
        <v>1</v>
      </c>
    </row>
    <row r="3662" spans="1:6" x14ac:dyDescent="0.2">
      <c r="A3662" s="18">
        <v>1471638385</v>
      </c>
      <c r="B3662" s="19"/>
      <c r="C3662" s="19">
        <v>1</v>
      </c>
      <c r="D3662" s="19"/>
      <c r="E3662" s="19"/>
      <c r="F3662" s="19">
        <v>1</v>
      </c>
    </row>
    <row r="3663" spans="1:6" x14ac:dyDescent="0.2">
      <c r="A3663" s="18">
        <v>1471638646</v>
      </c>
      <c r="B3663" s="19"/>
      <c r="C3663" s="19">
        <v>1</v>
      </c>
      <c r="D3663" s="19"/>
      <c r="E3663" s="19"/>
      <c r="F3663" s="19">
        <v>1</v>
      </c>
    </row>
    <row r="3664" spans="1:6" x14ac:dyDescent="0.2">
      <c r="A3664" s="18">
        <v>1471701028</v>
      </c>
      <c r="B3664" s="19"/>
      <c r="C3664" s="19"/>
      <c r="D3664" s="19"/>
      <c r="E3664" s="19">
        <v>1</v>
      </c>
      <c r="F3664" s="19">
        <v>1</v>
      </c>
    </row>
    <row r="3665" spans="1:6" x14ac:dyDescent="0.2">
      <c r="A3665" s="18">
        <v>1471768197</v>
      </c>
      <c r="B3665" s="19"/>
      <c r="C3665" s="19">
        <v>1</v>
      </c>
      <c r="D3665" s="19"/>
      <c r="E3665" s="19"/>
      <c r="F3665" s="19">
        <v>1</v>
      </c>
    </row>
    <row r="3666" spans="1:6" x14ac:dyDescent="0.2">
      <c r="A3666" s="18">
        <v>1471812813</v>
      </c>
      <c r="B3666" s="19"/>
      <c r="C3666" s="19">
        <v>1</v>
      </c>
      <c r="D3666" s="19"/>
      <c r="E3666" s="19"/>
      <c r="F3666" s="19">
        <v>1</v>
      </c>
    </row>
    <row r="3667" spans="1:6" x14ac:dyDescent="0.2">
      <c r="A3667" s="18">
        <v>1471844704</v>
      </c>
      <c r="B3667" s="19"/>
      <c r="C3667" s="19">
        <v>1</v>
      </c>
      <c r="D3667" s="19"/>
      <c r="E3667" s="19"/>
      <c r="F3667" s="19">
        <v>1</v>
      </c>
    </row>
    <row r="3668" spans="1:6" x14ac:dyDescent="0.2">
      <c r="A3668" s="18">
        <v>1471881860</v>
      </c>
      <c r="B3668" s="19">
        <v>1</v>
      </c>
      <c r="C3668" s="19"/>
      <c r="D3668" s="19"/>
      <c r="E3668" s="19"/>
      <c r="F3668" s="19">
        <v>1</v>
      </c>
    </row>
    <row r="3669" spans="1:6" x14ac:dyDescent="0.2">
      <c r="A3669" s="18">
        <v>1471887121</v>
      </c>
      <c r="B3669" s="19"/>
      <c r="C3669" s="19"/>
      <c r="D3669" s="19"/>
      <c r="E3669" s="19">
        <v>1</v>
      </c>
      <c r="F3669" s="19">
        <v>1</v>
      </c>
    </row>
    <row r="3670" spans="1:6" x14ac:dyDescent="0.2">
      <c r="A3670" s="18">
        <v>1471915065</v>
      </c>
      <c r="B3670" s="19"/>
      <c r="C3670" s="19">
        <v>1</v>
      </c>
      <c r="D3670" s="19"/>
      <c r="E3670" s="19"/>
      <c r="F3670" s="19">
        <v>1</v>
      </c>
    </row>
    <row r="3671" spans="1:6" x14ac:dyDescent="0.2">
      <c r="A3671" s="18">
        <v>1471971621</v>
      </c>
      <c r="B3671" s="19"/>
      <c r="C3671" s="19"/>
      <c r="D3671" s="19"/>
      <c r="E3671" s="19">
        <v>1</v>
      </c>
      <c r="F3671" s="19">
        <v>1</v>
      </c>
    </row>
    <row r="3672" spans="1:6" x14ac:dyDescent="0.2">
      <c r="A3672" s="18">
        <v>1471976529</v>
      </c>
      <c r="B3672" s="19"/>
      <c r="C3672" s="19"/>
      <c r="D3672" s="19"/>
      <c r="E3672" s="19">
        <v>1</v>
      </c>
      <c r="F3672" s="19">
        <v>1</v>
      </c>
    </row>
    <row r="3673" spans="1:6" x14ac:dyDescent="0.2">
      <c r="A3673" s="18">
        <v>1471988867</v>
      </c>
      <c r="B3673" s="19"/>
      <c r="C3673" s="19">
        <v>1</v>
      </c>
      <c r="D3673" s="19"/>
      <c r="E3673" s="19"/>
      <c r="F3673" s="19">
        <v>1</v>
      </c>
    </row>
    <row r="3674" spans="1:6" x14ac:dyDescent="0.2">
      <c r="A3674" s="18">
        <v>1472001713</v>
      </c>
      <c r="B3674" s="19"/>
      <c r="C3674" s="19">
        <v>1</v>
      </c>
      <c r="D3674" s="19"/>
      <c r="E3674" s="19"/>
      <c r="F3674" s="19">
        <v>1</v>
      </c>
    </row>
    <row r="3675" spans="1:6" x14ac:dyDescent="0.2">
      <c r="A3675" s="18">
        <v>1472026801</v>
      </c>
      <c r="B3675" s="19"/>
      <c r="C3675" s="19"/>
      <c r="D3675" s="19"/>
      <c r="E3675" s="19">
        <v>1</v>
      </c>
      <c r="F3675" s="19">
        <v>1</v>
      </c>
    </row>
    <row r="3676" spans="1:6" x14ac:dyDescent="0.2">
      <c r="A3676" s="18">
        <v>1472102787</v>
      </c>
      <c r="B3676" s="19"/>
      <c r="C3676" s="19"/>
      <c r="D3676" s="19"/>
      <c r="E3676" s="19">
        <v>1</v>
      </c>
      <c r="F3676" s="19">
        <v>1</v>
      </c>
    </row>
    <row r="3677" spans="1:6" x14ac:dyDescent="0.2">
      <c r="A3677" s="18">
        <v>1472110513</v>
      </c>
      <c r="B3677" s="19"/>
      <c r="C3677" s="19"/>
      <c r="D3677" s="19"/>
      <c r="E3677" s="19">
        <v>1</v>
      </c>
      <c r="F3677" s="19">
        <v>1</v>
      </c>
    </row>
    <row r="3678" spans="1:6" x14ac:dyDescent="0.2">
      <c r="A3678" s="18">
        <v>1472201208</v>
      </c>
      <c r="B3678" s="19"/>
      <c r="C3678" s="19"/>
      <c r="D3678" s="19"/>
      <c r="E3678" s="19">
        <v>1</v>
      </c>
      <c r="F3678" s="19">
        <v>1</v>
      </c>
    </row>
    <row r="3679" spans="1:6" x14ac:dyDescent="0.2">
      <c r="A3679" s="18">
        <v>1472282956</v>
      </c>
      <c r="B3679" s="19"/>
      <c r="C3679" s="19"/>
      <c r="D3679" s="19"/>
      <c r="E3679" s="19">
        <v>1</v>
      </c>
      <c r="F3679" s="19">
        <v>1</v>
      </c>
    </row>
    <row r="3680" spans="1:6" x14ac:dyDescent="0.2">
      <c r="A3680" s="18">
        <v>1472294229</v>
      </c>
      <c r="B3680" s="19"/>
      <c r="C3680" s="19"/>
      <c r="D3680" s="19"/>
      <c r="E3680" s="19">
        <v>1</v>
      </c>
      <c r="F3680" s="19">
        <v>1</v>
      </c>
    </row>
    <row r="3681" spans="1:6" x14ac:dyDescent="0.2">
      <c r="A3681" s="18">
        <v>1472451356</v>
      </c>
      <c r="B3681" s="19"/>
      <c r="C3681" s="19">
        <v>1</v>
      </c>
      <c r="D3681" s="19"/>
      <c r="E3681" s="19"/>
      <c r="F3681" s="19">
        <v>1</v>
      </c>
    </row>
    <row r="3682" spans="1:6" x14ac:dyDescent="0.2">
      <c r="A3682" s="18">
        <v>1472470549</v>
      </c>
      <c r="B3682" s="19"/>
      <c r="C3682" s="19"/>
      <c r="D3682" s="19"/>
      <c r="E3682" s="19">
        <v>1</v>
      </c>
      <c r="F3682" s="19">
        <v>1</v>
      </c>
    </row>
    <row r="3683" spans="1:6" x14ac:dyDescent="0.2">
      <c r="A3683" s="18">
        <v>1472481812</v>
      </c>
      <c r="B3683" s="19">
        <v>1</v>
      </c>
      <c r="C3683" s="19"/>
      <c r="D3683" s="19"/>
      <c r="E3683" s="19"/>
      <c r="F3683" s="19">
        <v>1</v>
      </c>
    </row>
    <row r="3684" spans="1:6" x14ac:dyDescent="0.2">
      <c r="A3684" s="18">
        <v>1472498042</v>
      </c>
      <c r="B3684" s="19"/>
      <c r="C3684" s="19"/>
      <c r="D3684" s="19"/>
      <c r="E3684" s="19">
        <v>1</v>
      </c>
      <c r="F3684" s="19">
        <v>1</v>
      </c>
    </row>
    <row r="3685" spans="1:6" x14ac:dyDescent="0.2">
      <c r="A3685" s="18">
        <v>1472509495</v>
      </c>
      <c r="B3685" s="19"/>
      <c r="C3685" s="19">
        <v>1</v>
      </c>
      <c r="D3685" s="19"/>
      <c r="E3685" s="19"/>
      <c r="F3685" s="19">
        <v>1</v>
      </c>
    </row>
    <row r="3686" spans="1:6" x14ac:dyDescent="0.2">
      <c r="A3686" s="18">
        <v>1472528141</v>
      </c>
      <c r="B3686" s="19"/>
      <c r="C3686" s="19"/>
      <c r="D3686" s="19"/>
      <c r="E3686" s="19">
        <v>1</v>
      </c>
      <c r="F3686" s="19">
        <v>1</v>
      </c>
    </row>
    <row r="3687" spans="1:6" x14ac:dyDescent="0.2">
      <c r="A3687" s="18">
        <v>1472567085</v>
      </c>
      <c r="B3687" s="19"/>
      <c r="C3687" s="19">
        <v>1</v>
      </c>
      <c r="D3687" s="19"/>
      <c r="E3687" s="19"/>
      <c r="F3687" s="19">
        <v>1</v>
      </c>
    </row>
    <row r="3688" spans="1:6" x14ac:dyDescent="0.2">
      <c r="A3688" s="18">
        <v>1472569117</v>
      </c>
      <c r="B3688" s="19">
        <v>1</v>
      </c>
      <c r="C3688" s="19"/>
      <c r="D3688" s="19"/>
      <c r="E3688" s="19"/>
      <c r="F3688" s="19">
        <v>1</v>
      </c>
    </row>
    <row r="3689" spans="1:6" x14ac:dyDescent="0.2">
      <c r="A3689" s="18">
        <v>1472570734</v>
      </c>
      <c r="B3689" s="19">
        <v>1</v>
      </c>
      <c r="C3689" s="19"/>
      <c r="D3689" s="19"/>
      <c r="E3689" s="19"/>
      <c r="F3689" s="19">
        <v>1</v>
      </c>
    </row>
    <row r="3690" spans="1:6" x14ac:dyDescent="0.2">
      <c r="A3690" s="18">
        <v>1472571921</v>
      </c>
      <c r="B3690" s="19"/>
      <c r="C3690" s="19"/>
      <c r="D3690" s="19"/>
      <c r="E3690" s="19">
        <v>1</v>
      </c>
      <c r="F3690" s="19">
        <v>1</v>
      </c>
    </row>
    <row r="3691" spans="1:6" x14ac:dyDescent="0.2">
      <c r="A3691" s="18">
        <v>1472593972</v>
      </c>
      <c r="B3691" s="19"/>
      <c r="C3691" s="19">
        <v>1</v>
      </c>
      <c r="D3691" s="19"/>
      <c r="E3691" s="19"/>
      <c r="F3691" s="19">
        <v>1</v>
      </c>
    </row>
    <row r="3692" spans="1:6" x14ac:dyDescent="0.2">
      <c r="A3692" s="18">
        <v>1472594585</v>
      </c>
      <c r="B3692" s="19"/>
      <c r="C3692" s="19"/>
      <c r="D3692" s="19"/>
      <c r="E3692" s="19">
        <v>1</v>
      </c>
      <c r="F3692" s="19">
        <v>1</v>
      </c>
    </row>
    <row r="3693" spans="1:6" x14ac:dyDescent="0.2">
      <c r="A3693" s="18">
        <v>1472674285</v>
      </c>
      <c r="B3693" s="19"/>
      <c r="C3693" s="19">
        <v>1</v>
      </c>
      <c r="D3693" s="19"/>
      <c r="E3693" s="19"/>
      <c r="F3693" s="19">
        <v>1</v>
      </c>
    </row>
    <row r="3694" spans="1:6" x14ac:dyDescent="0.2">
      <c r="A3694" s="18">
        <v>1472711224</v>
      </c>
      <c r="B3694" s="19"/>
      <c r="C3694" s="19">
        <v>1</v>
      </c>
      <c r="D3694" s="19"/>
      <c r="E3694" s="19"/>
      <c r="F3694" s="19">
        <v>1</v>
      </c>
    </row>
    <row r="3695" spans="1:6" x14ac:dyDescent="0.2">
      <c r="A3695" s="18">
        <v>1472718825</v>
      </c>
      <c r="B3695" s="19"/>
      <c r="C3695" s="19">
        <v>1</v>
      </c>
      <c r="D3695" s="19"/>
      <c r="E3695" s="19"/>
      <c r="F3695" s="19">
        <v>1</v>
      </c>
    </row>
    <row r="3696" spans="1:6" x14ac:dyDescent="0.2">
      <c r="A3696" s="18">
        <v>1472746374</v>
      </c>
      <c r="B3696" s="19"/>
      <c r="C3696" s="19">
        <v>1</v>
      </c>
      <c r="D3696" s="19"/>
      <c r="E3696" s="19"/>
      <c r="F3696" s="19">
        <v>1</v>
      </c>
    </row>
    <row r="3697" spans="1:6" x14ac:dyDescent="0.2">
      <c r="A3697" s="18">
        <v>1472750382</v>
      </c>
      <c r="B3697" s="19"/>
      <c r="C3697" s="19"/>
      <c r="D3697" s="19"/>
      <c r="E3697" s="19">
        <v>1</v>
      </c>
      <c r="F3697" s="19">
        <v>1</v>
      </c>
    </row>
    <row r="3698" spans="1:6" x14ac:dyDescent="0.2">
      <c r="A3698" s="18">
        <v>1472753745</v>
      </c>
      <c r="B3698" s="19"/>
      <c r="C3698" s="19"/>
      <c r="D3698" s="19"/>
      <c r="E3698" s="19">
        <v>1</v>
      </c>
      <c r="F3698" s="19">
        <v>1</v>
      </c>
    </row>
    <row r="3699" spans="1:6" x14ac:dyDescent="0.2">
      <c r="A3699" s="18">
        <v>1472784934</v>
      </c>
      <c r="B3699" s="19"/>
      <c r="C3699" s="19">
        <v>1</v>
      </c>
      <c r="D3699" s="19"/>
      <c r="E3699" s="19"/>
      <c r="F3699" s="19">
        <v>1</v>
      </c>
    </row>
    <row r="3700" spans="1:6" x14ac:dyDescent="0.2">
      <c r="A3700" s="18">
        <v>1472786744</v>
      </c>
      <c r="B3700" s="19"/>
      <c r="C3700" s="19">
        <v>1</v>
      </c>
      <c r="D3700" s="19"/>
      <c r="E3700" s="19"/>
      <c r="F3700" s="19">
        <v>1</v>
      </c>
    </row>
    <row r="3701" spans="1:6" x14ac:dyDescent="0.2">
      <c r="A3701" s="18">
        <v>1472804365</v>
      </c>
      <c r="B3701" s="19">
        <v>1</v>
      </c>
      <c r="C3701" s="19"/>
      <c r="D3701" s="19"/>
      <c r="E3701" s="19"/>
      <c r="F3701" s="19">
        <v>1</v>
      </c>
    </row>
    <row r="3702" spans="1:6" x14ac:dyDescent="0.2">
      <c r="A3702" s="18">
        <v>1472839486</v>
      </c>
      <c r="B3702" s="19"/>
      <c r="C3702" s="19">
        <v>1</v>
      </c>
      <c r="D3702" s="19"/>
      <c r="E3702" s="19"/>
      <c r="F3702" s="19">
        <v>1</v>
      </c>
    </row>
    <row r="3703" spans="1:6" x14ac:dyDescent="0.2">
      <c r="A3703" s="18">
        <v>1472843431</v>
      </c>
      <c r="B3703" s="19">
        <v>1</v>
      </c>
      <c r="C3703" s="19"/>
      <c r="D3703" s="19"/>
      <c r="E3703" s="19"/>
      <c r="F3703" s="19">
        <v>1</v>
      </c>
    </row>
    <row r="3704" spans="1:6" x14ac:dyDescent="0.2">
      <c r="A3704" s="18">
        <v>1472865107</v>
      </c>
      <c r="B3704" s="19">
        <v>1</v>
      </c>
      <c r="C3704" s="19"/>
      <c r="D3704" s="19"/>
      <c r="E3704" s="19"/>
      <c r="F3704" s="19">
        <v>1</v>
      </c>
    </row>
    <row r="3705" spans="1:6" x14ac:dyDescent="0.2">
      <c r="A3705" s="18">
        <v>1473087637</v>
      </c>
      <c r="B3705" s="19"/>
      <c r="C3705" s="19"/>
      <c r="D3705" s="19"/>
      <c r="E3705" s="19">
        <v>1</v>
      </c>
      <c r="F3705" s="19">
        <v>1</v>
      </c>
    </row>
    <row r="3706" spans="1:6" x14ac:dyDescent="0.2">
      <c r="A3706" s="18">
        <v>1473105054</v>
      </c>
      <c r="B3706" s="19"/>
      <c r="C3706" s="19">
        <v>1</v>
      </c>
      <c r="D3706" s="19"/>
      <c r="E3706" s="19"/>
      <c r="F3706" s="19">
        <v>1</v>
      </c>
    </row>
    <row r="3707" spans="1:6" x14ac:dyDescent="0.2">
      <c r="A3707" s="18">
        <v>1473160292</v>
      </c>
      <c r="B3707" s="19"/>
      <c r="C3707" s="19"/>
      <c r="D3707" s="19"/>
      <c r="E3707" s="19">
        <v>1</v>
      </c>
      <c r="F3707" s="19">
        <v>1</v>
      </c>
    </row>
    <row r="3708" spans="1:6" x14ac:dyDescent="0.2">
      <c r="A3708" s="18">
        <v>1473174932</v>
      </c>
      <c r="B3708" s="19"/>
      <c r="C3708" s="19">
        <v>1</v>
      </c>
      <c r="D3708" s="19"/>
      <c r="E3708" s="19"/>
      <c r="F3708" s="19">
        <v>1</v>
      </c>
    </row>
    <row r="3709" spans="1:6" x14ac:dyDescent="0.2">
      <c r="A3709" s="18">
        <v>1473189335</v>
      </c>
      <c r="B3709" s="19"/>
      <c r="C3709" s="19"/>
      <c r="D3709" s="19"/>
      <c r="E3709" s="19">
        <v>1</v>
      </c>
      <c r="F3709" s="19">
        <v>1</v>
      </c>
    </row>
    <row r="3710" spans="1:6" x14ac:dyDescent="0.2">
      <c r="A3710" s="18">
        <v>1473200844</v>
      </c>
      <c r="B3710" s="19"/>
      <c r="C3710" s="19"/>
      <c r="D3710" s="19"/>
      <c r="E3710" s="19">
        <v>1</v>
      </c>
      <c r="F3710" s="19">
        <v>1</v>
      </c>
    </row>
    <row r="3711" spans="1:6" x14ac:dyDescent="0.2">
      <c r="A3711" s="18">
        <v>1473218804</v>
      </c>
      <c r="B3711" s="19"/>
      <c r="C3711" s="19"/>
      <c r="D3711" s="19"/>
      <c r="E3711" s="19">
        <v>1</v>
      </c>
      <c r="F3711" s="19">
        <v>1</v>
      </c>
    </row>
    <row r="3712" spans="1:6" x14ac:dyDescent="0.2">
      <c r="A3712" s="18">
        <v>1473285108</v>
      </c>
      <c r="B3712" s="19"/>
      <c r="C3712" s="19">
        <v>1</v>
      </c>
      <c r="D3712" s="19"/>
      <c r="E3712" s="19"/>
      <c r="F3712" s="19">
        <v>1</v>
      </c>
    </row>
    <row r="3713" spans="1:6" x14ac:dyDescent="0.2">
      <c r="A3713" s="18">
        <v>1473326439</v>
      </c>
      <c r="B3713" s="19"/>
      <c r="C3713" s="19">
        <v>1</v>
      </c>
      <c r="D3713" s="19"/>
      <c r="E3713" s="19"/>
      <c r="F3713" s="19">
        <v>1</v>
      </c>
    </row>
    <row r="3714" spans="1:6" x14ac:dyDescent="0.2">
      <c r="A3714" s="18">
        <v>1473416906</v>
      </c>
      <c r="B3714" s="19"/>
      <c r="C3714" s="19">
        <v>1</v>
      </c>
      <c r="D3714" s="19"/>
      <c r="E3714" s="19"/>
      <c r="F3714" s="19">
        <v>1</v>
      </c>
    </row>
    <row r="3715" spans="1:6" x14ac:dyDescent="0.2">
      <c r="A3715" s="18">
        <v>1473418619</v>
      </c>
      <c r="B3715" s="19"/>
      <c r="C3715" s="19">
        <v>1</v>
      </c>
      <c r="D3715" s="19"/>
      <c r="E3715" s="19"/>
      <c r="F3715" s="19">
        <v>1</v>
      </c>
    </row>
    <row r="3716" spans="1:6" x14ac:dyDescent="0.2">
      <c r="A3716" s="18">
        <v>1473445510</v>
      </c>
      <c r="B3716" s="19"/>
      <c r="C3716" s="19"/>
      <c r="D3716" s="19"/>
      <c r="E3716" s="19">
        <v>1</v>
      </c>
      <c r="F3716" s="19">
        <v>1</v>
      </c>
    </row>
    <row r="3717" spans="1:6" x14ac:dyDescent="0.2">
      <c r="A3717" s="18">
        <v>1473517970</v>
      </c>
      <c r="B3717" s="19"/>
      <c r="C3717" s="19">
        <v>1</v>
      </c>
      <c r="D3717" s="19"/>
      <c r="E3717" s="19"/>
      <c r="F3717" s="19">
        <v>1</v>
      </c>
    </row>
    <row r="3718" spans="1:6" x14ac:dyDescent="0.2">
      <c r="A3718" s="18">
        <v>1473693319</v>
      </c>
      <c r="B3718" s="19"/>
      <c r="C3718" s="19">
        <v>1</v>
      </c>
      <c r="D3718" s="19"/>
      <c r="E3718" s="19"/>
      <c r="F3718" s="19">
        <v>1</v>
      </c>
    </row>
    <row r="3719" spans="1:6" x14ac:dyDescent="0.2">
      <c r="A3719" s="18">
        <v>1473779552</v>
      </c>
      <c r="B3719" s="19">
        <v>1</v>
      </c>
      <c r="C3719" s="19"/>
      <c r="D3719" s="19"/>
      <c r="E3719" s="19"/>
      <c r="F3719" s="19">
        <v>1</v>
      </c>
    </row>
    <row r="3720" spans="1:6" x14ac:dyDescent="0.2">
      <c r="A3720" s="18">
        <v>1473782592</v>
      </c>
      <c r="B3720" s="19"/>
      <c r="C3720" s="19"/>
      <c r="D3720" s="19"/>
      <c r="E3720" s="19">
        <v>1</v>
      </c>
      <c r="F3720" s="19">
        <v>1</v>
      </c>
    </row>
    <row r="3721" spans="1:6" x14ac:dyDescent="0.2">
      <c r="A3721" s="18">
        <v>1473789627</v>
      </c>
      <c r="B3721" s="19"/>
      <c r="C3721" s="19"/>
      <c r="D3721" s="19"/>
      <c r="E3721" s="19">
        <v>1</v>
      </c>
      <c r="F3721" s="19">
        <v>1</v>
      </c>
    </row>
    <row r="3722" spans="1:6" x14ac:dyDescent="0.2">
      <c r="A3722" s="18">
        <v>1473833082</v>
      </c>
      <c r="B3722" s="19"/>
      <c r="C3722" s="19"/>
      <c r="D3722" s="19"/>
      <c r="E3722" s="19">
        <v>1</v>
      </c>
      <c r="F3722" s="19">
        <v>1</v>
      </c>
    </row>
    <row r="3723" spans="1:6" x14ac:dyDescent="0.2">
      <c r="A3723" s="18">
        <v>1473837751</v>
      </c>
      <c r="B3723" s="19"/>
      <c r="C3723" s="19"/>
      <c r="D3723" s="19"/>
      <c r="E3723" s="19">
        <v>1</v>
      </c>
      <c r="F3723" s="19">
        <v>1</v>
      </c>
    </row>
    <row r="3724" spans="1:6" x14ac:dyDescent="0.2">
      <c r="A3724" s="18">
        <v>1473850434</v>
      </c>
      <c r="B3724" s="19"/>
      <c r="C3724" s="19"/>
      <c r="D3724" s="19"/>
      <c r="E3724" s="19">
        <v>1</v>
      </c>
      <c r="F3724" s="19">
        <v>1</v>
      </c>
    </row>
    <row r="3725" spans="1:6" x14ac:dyDescent="0.2">
      <c r="A3725" s="18">
        <v>1473893721</v>
      </c>
      <c r="B3725" s="19"/>
      <c r="C3725" s="19">
        <v>1</v>
      </c>
      <c r="D3725" s="19"/>
      <c r="E3725" s="19"/>
      <c r="F3725" s="19">
        <v>1</v>
      </c>
    </row>
    <row r="3726" spans="1:6" x14ac:dyDescent="0.2">
      <c r="A3726" s="18">
        <v>1473917293</v>
      </c>
      <c r="B3726" s="19">
        <v>1</v>
      </c>
      <c r="C3726" s="19"/>
      <c r="D3726" s="19"/>
      <c r="E3726" s="19"/>
      <c r="F3726" s="19">
        <v>1</v>
      </c>
    </row>
    <row r="3727" spans="1:6" x14ac:dyDescent="0.2">
      <c r="A3727" s="18">
        <v>1473922541</v>
      </c>
      <c r="B3727" s="19"/>
      <c r="C3727" s="19">
        <v>1</v>
      </c>
      <c r="D3727" s="19"/>
      <c r="E3727" s="19"/>
      <c r="F3727" s="19">
        <v>1</v>
      </c>
    </row>
    <row r="3728" spans="1:6" x14ac:dyDescent="0.2">
      <c r="A3728" s="18">
        <v>1473953778</v>
      </c>
      <c r="B3728" s="19"/>
      <c r="C3728" s="19"/>
      <c r="D3728" s="19"/>
      <c r="E3728" s="19">
        <v>1</v>
      </c>
      <c r="F3728" s="19">
        <v>1</v>
      </c>
    </row>
    <row r="3729" spans="1:6" x14ac:dyDescent="0.2">
      <c r="A3729" s="18">
        <v>1473957239</v>
      </c>
      <c r="B3729" s="19">
        <v>1</v>
      </c>
      <c r="C3729" s="19"/>
      <c r="D3729" s="19"/>
      <c r="E3729" s="19"/>
      <c r="F3729" s="19">
        <v>1</v>
      </c>
    </row>
    <row r="3730" spans="1:6" x14ac:dyDescent="0.2">
      <c r="A3730" s="18">
        <v>1473970964</v>
      </c>
      <c r="B3730" s="19"/>
      <c r="C3730" s="19"/>
      <c r="D3730" s="19"/>
      <c r="E3730" s="19">
        <v>1</v>
      </c>
      <c r="F3730" s="19">
        <v>1</v>
      </c>
    </row>
    <row r="3731" spans="1:6" x14ac:dyDescent="0.2">
      <c r="A3731" s="18">
        <v>1474027501</v>
      </c>
      <c r="B3731" s="19"/>
      <c r="C3731" s="19">
        <v>1</v>
      </c>
      <c r="D3731" s="19"/>
      <c r="E3731" s="19"/>
      <c r="F3731" s="19">
        <v>1</v>
      </c>
    </row>
    <row r="3732" spans="1:6" x14ac:dyDescent="0.2">
      <c r="A3732" s="18">
        <v>1474040596</v>
      </c>
      <c r="B3732" s="19"/>
      <c r="C3732" s="19"/>
      <c r="D3732" s="19"/>
      <c r="E3732" s="19">
        <v>1</v>
      </c>
      <c r="F3732" s="19">
        <v>1</v>
      </c>
    </row>
    <row r="3733" spans="1:6" x14ac:dyDescent="0.2">
      <c r="A3733" s="18">
        <v>1474150138</v>
      </c>
      <c r="B3733" s="19"/>
      <c r="C3733" s="19">
        <v>1</v>
      </c>
      <c r="D3733" s="19"/>
      <c r="E3733" s="19"/>
      <c r="F3733" s="19">
        <v>1</v>
      </c>
    </row>
    <row r="3734" spans="1:6" x14ac:dyDescent="0.2">
      <c r="A3734" s="18">
        <v>1474223286</v>
      </c>
      <c r="B3734" s="19"/>
      <c r="C3734" s="19">
        <v>1</v>
      </c>
      <c r="D3734" s="19"/>
      <c r="E3734" s="19"/>
      <c r="F3734" s="19">
        <v>1</v>
      </c>
    </row>
    <row r="3735" spans="1:6" x14ac:dyDescent="0.2">
      <c r="A3735" s="18">
        <v>1474271607</v>
      </c>
      <c r="B3735" s="19"/>
      <c r="C3735" s="19">
        <v>1</v>
      </c>
      <c r="D3735" s="19"/>
      <c r="E3735" s="19"/>
      <c r="F3735" s="19">
        <v>1</v>
      </c>
    </row>
    <row r="3736" spans="1:6" x14ac:dyDescent="0.2">
      <c r="A3736" s="18">
        <v>1474273294</v>
      </c>
      <c r="B3736" s="19"/>
      <c r="C3736" s="19"/>
      <c r="D3736" s="19"/>
      <c r="E3736" s="19">
        <v>1</v>
      </c>
      <c r="F3736" s="19">
        <v>1</v>
      </c>
    </row>
    <row r="3737" spans="1:6" x14ac:dyDescent="0.2">
      <c r="A3737" s="18">
        <v>1474275463</v>
      </c>
      <c r="B3737" s="19"/>
      <c r="C3737" s="19">
        <v>1</v>
      </c>
      <c r="D3737" s="19"/>
      <c r="E3737" s="19"/>
      <c r="F3737" s="19">
        <v>1</v>
      </c>
    </row>
    <row r="3738" spans="1:6" x14ac:dyDescent="0.2">
      <c r="A3738" s="18">
        <v>1474281507</v>
      </c>
      <c r="B3738" s="19"/>
      <c r="C3738" s="19">
        <v>1</v>
      </c>
      <c r="D3738" s="19"/>
      <c r="E3738" s="19"/>
      <c r="F3738" s="19">
        <v>1</v>
      </c>
    </row>
    <row r="3739" spans="1:6" x14ac:dyDescent="0.2">
      <c r="A3739" s="18">
        <v>1474339696</v>
      </c>
      <c r="B3739" s="19"/>
      <c r="C3739" s="19"/>
      <c r="D3739" s="19"/>
      <c r="E3739" s="19">
        <v>1</v>
      </c>
      <c r="F3739" s="19">
        <v>1</v>
      </c>
    </row>
    <row r="3740" spans="1:6" x14ac:dyDescent="0.2">
      <c r="A3740" s="18">
        <v>1474369513</v>
      </c>
      <c r="B3740" s="19"/>
      <c r="C3740" s="19"/>
      <c r="D3740" s="19"/>
      <c r="E3740" s="19">
        <v>1</v>
      </c>
      <c r="F3740" s="19">
        <v>1</v>
      </c>
    </row>
    <row r="3741" spans="1:6" x14ac:dyDescent="0.2">
      <c r="A3741" s="18">
        <v>1474380241</v>
      </c>
      <c r="B3741" s="19"/>
      <c r="C3741" s="19"/>
      <c r="D3741" s="19"/>
      <c r="E3741" s="19">
        <v>1</v>
      </c>
      <c r="F3741" s="19">
        <v>1</v>
      </c>
    </row>
    <row r="3742" spans="1:6" x14ac:dyDescent="0.2">
      <c r="A3742" s="18">
        <v>1474402315</v>
      </c>
      <c r="B3742" s="19"/>
      <c r="C3742" s="19"/>
      <c r="D3742" s="19"/>
      <c r="E3742" s="19">
        <v>1</v>
      </c>
      <c r="F3742" s="19">
        <v>1</v>
      </c>
    </row>
    <row r="3743" spans="1:6" x14ac:dyDescent="0.2">
      <c r="A3743" s="18">
        <v>1474469117</v>
      </c>
      <c r="B3743" s="19"/>
      <c r="C3743" s="19"/>
      <c r="D3743" s="19"/>
      <c r="E3743" s="19">
        <v>1</v>
      </c>
      <c r="F3743" s="19">
        <v>1</v>
      </c>
    </row>
    <row r="3744" spans="1:6" x14ac:dyDescent="0.2">
      <c r="A3744" s="18">
        <v>1474493764</v>
      </c>
      <c r="B3744" s="19"/>
      <c r="C3744" s="19">
        <v>1</v>
      </c>
      <c r="D3744" s="19"/>
      <c r="E3744" s="19"/>
      <c r="F3744" s="19">
        <v>1</v>
      </c>
    </row>
    <row r="3745" spans="1:6" x14ac:dyDescent="0.2">
      <c r="A3745" s="18">
        <v>1474641914</v>
      </c>
      <c r="B3745" s="19"/>
      <c r="C3745" s="19"/>
      <c r="D3745" s="19"/>
      <c r="E3745" s="19">
        <v>1</v>
      </c>
      <c r="F3745" s="19">
        <v>1</v>
      </c>
    </row>
    <row r="3746" spans="1:6" x14ac:dyDescent="0.2">
      <c r="A3746" s="18">
        <v>1474644559</v>
      </c>
      <c r="B3746" s="19"/>
      <c r="C3746" s="19">
        <v>1</v>
      </c>
      <c r="D3746" s="19"/>
      <c r="E3746" s="19"/>
      <c r="F3746" s="19">
        <v>1</v>
      </c>
    </row>
    <row r="3747" spans="1:6" x14ac:dyDescent="0.2">
      <c r="A3747" s="18">
        <v>1474663840</v>
      </c>
      <c r="B3747" s="19"/>
      <c r="C3747" s="19"/>
      <c r="D3747" s="19"/>
      <c r="E3747" s="19">
        <v>1</v>
      </c>
      <c r="F3747" s="19">
        <v>1</v>
      </c>
    </row>
    <row r="3748" spans="1:6" x14ac:dyDescent="0.2">
      <c r="A3748" s="18">
        <v>1474676646</v>
      </c>
      <c r="B3748" s="19"/>
      <c r="C3748" s="19">
        <v>1</v>
      </c>
      <c r="D3748" s="19"/>
      <c r="E3748" s="19"/>
      <c r="F3748" s="19">
        <v>1</v>
      </c>
    </row>
    <row r="3749" spans="1:6" x14ac:dyDescent="0.2">
      <c r="A3749" s="18">
        <v>1474884417</v>
      </c>
      <c r="B3749" s="19"/>
      <c r="C3749" s="19"/>
      <c r="D3749" s="19"/>
      <c r="E3749" s="19">
        <v>1</v>
      </c>
      <c r="F3749" s="19">
        <v>1</v>
      </c>
    </row>
    <row r="3750" spans="1:6" x14ac:dyDescent="0.2">
      <c r="A3750" s="18">
        <v>1474886183</v>
      </c>
      <c r="B3750" s="19"/>
      <c r="C3750" s="19">
        <v>1</v>
      </c>
      <c r="D3750" s="19"/>
      <c r="E3750" s="19"/>
      <c r="F3750" s="19">
        <v>1</v>
      </c>
    </row>
    <row r="3751" spans="1:6" x14ac:dyDescent="0.2">
      <c r="A3751" s="18">
        <v>1474895475</v>
      </c>
      <c r="B3751" s="19"/>
      <c r="C3751" s="19"/>
      <c r="D3751" s="19"/>
      <c r="E3751" s="19">
        <v>1</v>
      </c>
      <c r="F3751" s="19">
        <v>1</v>
      </c>
    </row>
    <row r="3752" spans="1:6" x14ac:dyDescent="0.2">
      <c r="A3752" s="18">
        <v>1474917604</v>
      </c>
      <c r="B3752" s="19"/>
      <c r="C3752" s="19">
        <v>1</v>
      </c>
      <c r="D3752" s="19"/>
      <c r="E3752" s="19"/>
      <c r="F3752" s="19">
        <v>1</v>
      </c>
    </row>
    <row r="3753" spans="1:6" x14ac:dyDescent="0.2">
      <c r="A3753" s="18">
        <v>1474958434</v>
      </c>
      <c r="B3753" s="19"/>
      <c r="C3753" s="19">
        <v>1</v>
      </c>
      <c r="D3753" s="19"/>
      <c r="E3753" s="19"/>
      <c r="F3753" s="19">
        <v>1</v>
      </c>
    </row>
    <row r="3754" spans="1:6" x14ac:dyDescent="0.2">
      <c r="A3754" s="18">
        <v>1475013710</v>
      </c>
      <c r="B3754" s="19"/>
      <c r="C3754" s="19"/>
      <c r="D3754" s="19"/>
      <c r="E3754" s="19">
        <v>1</v>
      </c>
      <c r="F3754" s="19">
        <v>1</v>
      </c>
    </row>
    <row r="3755" spans="1:6" x14ac:dyDescent="0.2">
      <c r="A3755" s="18">
        <v>1475192634</v>
      </c>
      <c r="B3755" s="19"/>
      <c r="C3755" s="19">
        <v>1</v>
      </c>
      <c r="D3755" s="19"/>
      <c r="E3755" s="19"/>
      <c r="F3755" s="19">
        <v>1</v>
      </c>
    </row>
    <row r="3756" spans="1:6" x14ac:dyDescent="0.2">
      <c r="A3756" s="18">
        <v>1475248279</v>
      </c>
      <c r="B3756" s="19"/>
      <c r="C3756" s="19"/>
      <c r="D3756" s="19"/>
      <c r="E3756" s="19">
        <v>1</v>
      </c>
      <c r="F3756" s="19">
        <v>1</v>
      </c>
    </row>
    <row r="3757" spans="1:6" x14ac:dyDescent="0.2">
      <c r="A3757" s="18">
        <v>1475249138</v>
      </c>
      <c r="B3757" s="19"/>
      <c r="C3757" s="19"/>
      <c r="D3757" s="19"/>
      <c r="E3757" s="19">
        <v>1</v>
      </c>
      <c r="F3757" s="19">
        <v>1</v>
      </c>
    </row>
    <row r="3758" spans="1:6" x14ac:dyDescent="0.2">
      <c r="A3758" s="18">
        <v>1475326255</v>
      </c>
      <c r="B3758" s="19"/>
      <c r="C3758" s="19"/>
      <c r="D3758" s="19"/>
      <c r="E3758" s="19">
        <v>1</v>
      </c>
      <c r="F3758" s="19">
        <v>1</v>
      </c>
    </row>
    <row r="3759" spans="1:6" x14ac:dyDescent="0.2">
      <c r="A3759" s="18">
        <v>1475337675</v>
      </c>
      <c r="B3759" s="19"/>
      <c r="C3759" s="19"/>
      <c r="D3759" s="19"/>
      <c r="E3759" s="19">
        <v>1</v>
      </c>
      <c r="F3759" s="19">
        <v>1</v>
      </c>
    </row>
    <row r="3760" spans="1:6" x14ac:dyDescent="0.2">
      <c r="A3760" s="18">
        <v>1475398147</v>
      </c>
      <c r="B3760" s="19"/>
      <c r="C3760" s="19">
        <v>1</v>
      </c>
      <c r="D3760" s="19"/>
      <c r="E3760" s="19"/>
      <c r="F3760" s="19">
        <v>1</v>
      </c>
    </row>
    <row r="3761" spans="1:6" x14ac:dyDescent="0.2">
      <c r="A3761" s="18">
        <v>1475460819</v>
      </c>
      <c r="B3761" s="19"/>
      <c r="C3761" s="19"/>
      <c r="D3761" s="19"/>
      <c r="E3761" s="19">
        <v>1</v>
      </c>
      <c r="F3761" s="19">
        <v>1</v>
      </c>
    </row>
    <row r="3762" spans="1:6" x14ac:dyDescent="0.2">
      <c r="A3762" s="18">
        <v>1475530292</v>
      </c>
      <c r="B3762" s="19"/>
      <c r="C3762" s="19">
        <v>1</v>
      </c>
      <c r="D3762" s="19"/>
      <c r="E3762" s="19"/>
      <c r="F3762" s="19">
        <v>1</v>
      </c>
    </row>
    <row r="3763" spans="1:6" x14ac:dyDescent="0.2">
      <c r="A3763" s="18">
        <v>1475577786</v>
      </c>
      <c r="B3763" s="19"/>
      <c r="C3763" s="19"/>
      <c r="D3763" s="19"/>
      <c r="E3763" s="19">
        <v>1</v>
      </c>
      <c r="F3763" s="19">
        <v>1</v>
      </c>
    </row>
    <row r="3764" spans="1:6" x14ac:dyDescent="0.2">
      <c r="A3764" s="18">
        <v>1475604008</v>
      </c>
      <c r="B3764" s="19"/>
      <c r="C3764" s="19">
        <v>1</v>
      </c>
      <c r="D3764" s="19"/>
      <c r="E3764" s="19"/>
      <c r="F3764" s="19">
        <v>1</v>
      </c>
    </row>
    <row r="3765" spans="1:6" x14ac:dyDescent="0.2">
      <c r="A3765" s="18">
        <v>1475609946</v>
      </c>
      <c r="B3765" s="19"/>
      <c r="C3765" s="19"/>
      <c r="D3765" s="19"/>
      <c r="E3765" s="19">
        <v>1</v>
      </c>
      <c r="F3765" s="19">
        <v>1</v>
      </c>
    </row>
    <row r="3766" spans="1:6" x14ac:dyDescent="0.2">
      <c r="A3766" s="18">
        <v>1475672784</v>
      </c>
      <c r="B3766" s="19"/>
      <c r="C3766" s="19"/>
      <c r="D3766" s="19"/>
      <c r="E3766" s="19">
        <v>1</v>
      </c>
      <c r="F3766" s="19">
        <v>1</v>
      </c>
    </row>
    <row r="3767" spans="1:6" x14ac:dyDescent="0.2">
      <c r="A3767" s="18">
        <v>1475759454</v>
      </c>
      <c r="B3767" s="19"/>
      <c r="C3767" s="19"/>
      <c r="D3767" s="19"/>
      <c r="E3767" s="19">
        <v>1</v>
      </c>
      <c r="F3767" s="19">
        <v>1</v>
      </c>
    </row>
    <row r="3768" spans="1:6" x14ac:dyDescent="0.2">
      <c r="A3768" s="18">
        <v>1475760567</v>
      </c>
      <c r="B3768" s="19"/>
      <c r="C3768" s="19">
        <v>1</v>
      </c>
      <c r="D3768" s="19"/>
      <c r="E3768" s="19"/>
      <c r="F3768" s="19">
        <v>1</v>
      </c>
    </row>
    <row r="3769" spans="1:6" x14ac:dyDescent="0.2">
      <c r="A3769" s="18">
        <v>1475765867</v>
      </c>
      <c r="B3769" s="19"/>
      <c r="C3769" s="19">
        <v>1</v>
      </c>
      <c r="D3769" s="19"/>
      <c r="E3769" s="19"/>
      <c r="F3769" s="19">
        <v>1</v>
      </c>
    </row>
    <row r="3770" spans="1:6" x14ac:dyDescent="0.2">
      <c r="A3770" s="18">
        <v>1475776127</v>
      </c>
      <c r="B3770" s="19"/>
      <c r="C3770" s="19">
        <v>1</v>
      </c>
      <c r="D3770" s="19"/>
      <c r="E3770" s="19"/>
      <c r="F3770" s="19">
        <v>1</v>
      </c>
    </row>
    <row r="3771" spans="1:6" x14ac:dyDescent="0.2">
      <c r="A3771" s="18">
        <v>1475791912</v>
      </c>
      <c r="B3771" s="19"/>
      <c r="C3771" s="19">
        <v>1</v>
      </c>
      <c r="D3771" s="19"/>
      <c r="E3771" s="19"/>
      <c r="F3771" s="19">
        <v>1</v>
      </c>
    </row>
    <row r="3772" spans="1:6" x14ac:dyDescent="0.2">
      <c r="A3772" s="18">
        <v>1475885342</v>
      </c>
      <c r="B3772" s="19"/>
      <c r="C3772" s="19">
        <v>1</v>
      </c>
      <c r="D3772" s="19"/>
      <c r="E3772" s="19"/>
      <c r="F3772" s="19">
        <v>1</v>
      </c>
    </row>
    <row r="3773" spans="1:6" x14ac:dyDescent="0.2">
      <c r="A3773" s="18">
        <v>1475921137</v>
      </c>
      <c r="B3773" s="19"/>
      <c r="C3773" s="19"/>
      <c r="D3773" s="19"/>
      <c r="E3773" s="19">
        <v>1</v>
      </c>
      <c r="F3773" s="19">
        <v>1</v>
      </c>
    </row>
    <row r="3774" spans="1:6" x14ac:dyDescent="0.2">
      <c r="A3774" s="18">
        <v>1476054568</v>
      </c>
      <c r="B3774" s="19"/>
      <c r="C3774" s="19">
        <v>1</v>
      </c>
      <c r="D3774" s="19"/>
      <c r="E3774" s="19"/>
      <c r="F3774" s="19">
        <v>1</v>
      </c>
    </row>
    <row r="3775" spans="1:6" x14ac:dyDescent="0.2">
      <c r="A3775" s="18">
        <v>1476159309</v>
      </c>
      <c r="B3775" s="19"/>
      <c r="C3775" s="19"/>
      <c r="D3775" s="19"/>
      <c r="E3775" s="19">
        <v>1</v>
      </c>
      <c r="F3775" s="19">
        <v>1</v>
      </c>
    </row>
    <row r="3776" spans="1:6" x14ac:dyDescent="0.2">
      <c r="A3776" s="18">
        <v>1476184593</v>
      </c>
      <c r="B3776" s="19"/>
      <c r="C3776" s="19"/>
      <c r="D3776" s="19"/>
      <c r="E3776" s="19">
        <v>1</v>
      </c>
      <c r="F3776" s="19">
        <v>1</v>
      </c>
    </row>
    <row r="3777" spans="1:6" x14ac:dyDescent="0.2">
      <c r="A3777" s="18">
        <v>1476189427</v>
      </c>
      <c r="B3777" s="19"/>
      <c r="C3777" s="19"/>
      <c r="D3777" s="19"/>
      <c r="E3777" s="19">
        <v>1</v>
      </c>
      <c r="F3777" s="19">
        <v>1</v>
      </c>
    </row>
    <row r="3778" spans="1:6" x14ac:dyDescent="0.2">
      <c r="A3778" s="18">
        <v>1476228128</v>
      </c>
      <c r="B3778" s="19"/>
      <c r="C3778" s="19"/>
      <c r="D3778" s="19"/>
      <c r="E3778" s="19">
        <v>1</v>
      </c>
      <c r="F3778" s="19">
        <v>1</v>
      </c>
    </row>
    <row r="3779" spans="1:6" x14ac:dyDescent="0.2">
      <c r="A3779" s="18">
        <v>1476270653</v>
      </c>
      <c r="B3779" s="19"/>
      <c r="C3779" s="19"/>
      <c r="D3779" s="19"/>
      <c r="E3779" s="19">
        <v>1</v>
      </c>
      <c r="F3779" s="19">
        <v>1</v>
      </c>
    </row>
    <row r="3780" spans="1:6" x14ac:dyDescent="0.2">
      <c r="A3780" s="18">
        <v>1476294073</v>
      </c>
      <c r="B3780" s="19"/>
      <c r="C3780" s="19">
        <v>1</v>
      </c>
      <c r="D3780" s="19"/>
      <c r="E3780" s="19"/>
      <c r="F3780" s="19">
        <v>1</v>
      </c>
    </row>
    <row r="3781" spans="1:6" x14ac:dyDescent="0.2">
      <c r="A3781" s="18">
        <v>1476317247</v>
      </c>
      <c r="B3781" s="19"/>
      <c r="C3781" s="19"/>
      <c r="D3781" s="19"/>
      <c r="E3781" s="19">
        <v>1</v>
      </c>
      <c r="F3781" s="19">
        <v>1</v>
      </c>
    </row>
    <row r="3782" spans="1:6" x14ac:dyDescent="0.2">
      <c r="A3782" s="18">
        <v>1476378775</v>
      </c>
      <c r="B3782" s="19"/>
      <c r="C3782" s="19">
        <v>1</v>
      </c>
      <c r="D3782" s="19"/>
      <c r="E3782" s="19"/>
      <c r="F3782" s="19">
        <v>1</v>
      </c>
    </row>
    <row r="3783" spans="1:6" x14ac:dyDescent="0.2">
      <c r="A3783" s="18">
        <v>1476386395</v>
      </c>
      <c r="B3783" s="19"/>
      <c r="C3783" s="19"/>
      <c r="D3783" s="19"/>
      <c r="E3783" s="19">
        <v>1</v>
      </c>
      <c r="F3783" s="19">
        <v>1</v>
      </c>
    </row>
    <row r="3784" spans="1:6" x14ac:dyDescent="0.2">
      <c r="A3784" s="18">
        <v>1476391223</v>
      </c>
      <c r="B3784" s="19"/>
      <c r="C3784" s="19">
        <v>1</v>
      </c>
      <c r="D3784" s="19"/>
      <c r="E3784" s="19"/>
      <c r="F3784" s="19">
        <v>1</v>
      </c>
    </row>
    <row r="3785" spans="1:6" x14ac:dyDescent="0.2">
      <c r="A3785" s="18">
        <v>1476436660</v>
      </c>
      <c r="B3785" s="19"/>
      <c r="C3785" s="19">
        <v>1</v>
      </c>
      <c r="D3785" s="19"/>
      <c r="E3785" s="19"/>
      <c r="F3785" s="19">
        <v>1</v>
      </c>
    </row>
    <row r="3786" spans="1:6" x14ac:dyDescent="0.2">
      <c r="A3786" s="18">
        <v>1476549262</v>
      </c>
      <c r="B3786" s="19"/>
      <c r="C3786" s="19">
        <v>1</v>
      </c>
      <c r="D3786" s="19"/>
      <c r="E3786" s="19"/>
      <c r="F3786" s="19">
        <v>1</v>
      </c>
    </row>
    <row r="3787" spans="1:6" x14ac:dyDescent="0.2">
      <c r="A3787" s="18">
        <v>1476559608</v>
      </c>
      <c r="B3787" s="19"/>
      <c r="C3787" s="19"/>
      <c r="D3787" s="19"/>
      <c r="E3787" s="19">
        <v>1</v>
      </c>
      <c r="F3787" s="19">
        <v>1</v>
      </c>
    </row>
    <row r="3788" spans="1:6" x14ac:dyDescent="0.2">
      <c r="A3788" s="18">
        <v>1476710133</v>
      </c>
      <c r="B3788" s="19"/>
      <c r="C3788" s="19">
        <v>1</v>
      </c>
      <c r="D3788" s="19"/>
      <c r="E3788" s="19"/>
      <c r="F3788" s="19">
        <v>1</v>
      </c>
    </row>
    <row r="3789" spans="1:6" x14ac:dyDescent="0.2">
      <c r="A3789" s="18">
        <v>1476715869</v>
      </c>
      <c r="B3789" s="19"/>
      <c r="C3789" s="19"/>
      <c r="D3789" s="19"/>
      <c r="E3789" s="19">
        <v>1</v>
      </c>
      <c r="F3789" s="19">
        <v>1</v>
      </c>
    </row>
    <row r="3790" spans="1:6" x14ac:dyDescent="0.2">
      <c r="A3790" s="18">
        <v>1476760226</v>
      </c>
      <c r="B3790" s="19"/>
      <c r="C3790" s="19"/>
      <c r="D3790" s="19"/>
      <c r="E3790" s="19">
        <v>1</v>
      </c>
      <c r="F3790" s="19">
        <v>1</v>
      </c>
    </row>
    <row r="3791" spans="1:6" x14ac:dyDescent="0.2">
      <c r="A3791" s="18">
        <v>1476764077</v>
      </c>
      <c r="B3791" s="19"/>
      <c r="C3791" s="19"/>
      <c r="D3791" s="19"/>
      <c r="E3791" s="19">
        <v>1</v>
      </c>
      <c r="F3791" s="19">
        <v>1</v>
      </c>
    </row>
    <row r="3792" spans="1:6" x14ac:dyDescent="0.2">
      <c r="A3792" s="18">
        <v>1476776743</v>
      </c>
      <c r="B3792" s="19"/>
      <c r="C3792" s="19"/>
      <c r="D3792" s="19"/>
      <c r="E3792" s="19">
        <v>1</v>
      </c>
      <c r="F3792" s="19">
        <v>1</v>
      </c>
    </row>
    <row r="3793" spans="1:6" x14ac:dyDescent="0.2">
      <c r="A3793" s="18">
        <v>1476786994</v>
      </c>
      <c r="B3793" s="19"/>
      <c r="C3793" s="19"/>
      <c r="D3793" s="19"/>
      <c r="E3793" s="19">
        <v>1</v>
      </c>
      <c r="F3793" s="19">
        <v>1</v>
      </c>
    </row>
    <row r="3794" spans="1:6" x14ac:dyDescent="0.2">
      <c r="A3794" s="18">
        <v>1476837061</v>
      </c>
      <c r="B3794" s="19"/>
      <c r="C3794" s="19"/>
      <c r="D3794" s="19"/>
      <c r="E3794" s="19">
        <v>1</v>
      </c>
      <c r="F3794" s="19">
        <v>1</v>
      </c>
    </row>
    <row r="3795" spans="1:6" x14ac:dyDescent="0.2">
      <c r="A3795" s="18">
        <v>1476888212</v>
      </c>
      <c r="B3795" s="19"/>
      <c r="C3795" s="19">
        <v>1</v>
      </c>
      <c r="D3795" s="19"/>
      <c r="E3795" s="19"/>
      <c r="F3795" s="19">
        <v>1</v>
      </c>
    </row>
    <row r="3796" spans="1:6" x14ac:dyDescent="0.2">
      <c r="A3796" s="18">
        <v>1476900190</v>
      </c>
      <c r="B3796" s="19"/>
      <c r="C3796" s="19">
        <v>1</v>
      </c>
      <c r="D3796" s="19"/>
      <c r="E3796" s="19"/>
      <c r="F3796" s="19">
        <v>1</v>
      </c>
    </row>
    <row r="3797" spans="1:6" x14ac:dyDescent="0.2">
      <c r="A3797" s="18">
        <v>1476962042</v>
      </c>
      <c r="B3797" s="19"/>
      <c r="C3797" s="19">
        <v>1</v>
      </c>
      <c r="D3797" s="19"/>
      <c r="E3797" s="19"/>
      <c r="F3797" s="19">
        <v>1</v>
      </c>
    </row>
    <row r="3798" spans="1:6" x14ac:dyDescent="0.2">
      <c r="A3798" s="18">
        <v>1477043072</v>
      </c>
      <c r="B3798" s="19"/>
      <c r="C3798" s="19"/>
      <c r="D3798" s="19"/>
      <c r="E3798" s="19">
        <v>1</v>
      </c>
      <c r="F3798" s="19">
        <v>1</v>
      </c>
    </row>
    <row r="3799" spans="1:6" x14ac:dyDescent="0.2">
      <c r="A3799" s="18">
        <v>1477077946</v>
      </c>
      <c r="B3799" s="19"/>
      <c r="C3799" s="19"/>
      <c r="D3799" s="19"/>
      <c r="E3799" s="19">
        <v>1</v>
      </c>
      <c r="F3799" s="19">
        <v>1</v>
      </c>
    </row>
    <row r="3800" spans="1:6" x14ac:dyDescent="0.2">
      <c r="A3800" s="18">
        <v>1477107390</v>
      </c>
      <c r="B3800" s="19"/>
      <c r="C3800" s="19">
        <v>1</v>
      </c>
      <c r="D3800" s="19"/>
      <c r="E3800" s="19"/>
      <c r="F3800" s="19">
        <v>1</v>
      </c>
    </row>
    <row r="3801" spans="1:6" x14ac:dyDescent="0.2">
      <c r="A3801" s="18">
        <v>1477133430</v>
      </c>
      <c r="B3801" s="19"/>
      <c r="C3801" s="19"/>
      <c r="D3801" s="19"/>
      <c r="E3801" s="19">
        <v>1</v>
      </c>
      <c r="F3801" s="19">
        <v>1</v>
      </c>
    </row>
    <row r="3802" spans="1:6" x14ac:dyDescent="0.2">
      <c r="A3802" s="18">
        <v>1477178238</v>
      </c>
      <c r="B3802" s="19"/>
      <c r="C3802" s="19">
        <v>1</v>
      </c>
      <c r="D3802" s="19"/>
      <c r="E3802" s="19"/>
      <c r="F3802" s="19">
        <v>1</v>
      </c>
    </row>
    <row r="3803" spans="1:6" x14ac:dyDescent="0.2">
      <c r="A3803" s="18">
        <v>1477238423</v>
      </c>
      <c r="B3803" s="19"/>
      <c r="C3803" s="19">
        <v>1</v>
      </c>
      <c r="D3803" s="19"/>
      <c r="E3803" s="19"/>
      <c r="F3803" s="19">
        <v>1</v>
      </c>
    </row>
    <row r="3804" spans="1:6" x14ac:dyDescent="0.2">
      <c r="A3804" s="18">
        <v>1477368867</v>
      </c>
      <c r="B3804" s="19"/>
      <c r="C3804" s="19"/>
      <c r="D3804" s="19"/>
      <c r="E3804" s="19">
        <v>1</v>
      </c>
      <c r="F3804" s="19">
        <v>1</v>
      </c>
    </row>
    <row r="3805" spans="1:6" x14ac:dyDescent="0.2">
      <c r="A3805" s="18">
        <v>1477416387</v>
      </c>
      <c r="B3805" s="19"/>
      <c r="C3805" s="19">
        <v>1</v>
      </c>
      <c r="D3805" s="19"/>
      <c r="E3805" s="19"/>
      <c r="F3805" s="19">
        <v>1</v>
      </c>
    </row>
    <row r="3806" spans="1:6" x14ac:dyDescent="0.2">
      <c r="A3806" s="18">
        <v>1477491394</v>
      </c>
      <c r="B3806" s="19"/>
      <c r="C3806" s="19">
        <v>1</v>
      </c>
      <c r="D3806" s="19"/>
      <c r="E3806" s="19"/>
      <c r="F3806" s="19">
        <v>1</v>
      </c>
    </row>
    <row r="3807" spans="1:6" x14ac:dyDescent="0.2">
      <c r="A3807" s="18">
        <v>1477509319</v>
      </c>
      <c r="B3807" s="19">
        <v>1</v>
      </c>
      <c r="C3807" s="19"/>
      <c r="D3807" s="19"/>
      <c r="E3807" s="19"/>
      <c r="F3807" s="19">
        <v>1</v>
      </c>
    </row>
    <row r="3808" spans="1:6" x14ac:dyDescent="0.2">
      <c r="A3808" s="18">
        <v>1477515183</v>
      </c>
      <c r="B3808" s="19">
        <v>1</v>
      </c>
      <c r="C3808" s="19"/>
      <c r="D3808" s="19"/>
      <c r="E3808" s="19"/>
      <c r="F3808" s="19">
        <v>1</v>
      </c>
    </row>
    <row r="3809" spans="1:6" x14ac:dyDescent="0.2">
      <c r="A3809" s="18">
        <v>1477578471</v>
      </c>
      <c r="B3809" s="19"/>
      <c r="C3809" s="19"/>
      <c r="D3809" s="19"/>
      <c r="E3809" s="19">
        <v>1</v>
      </c>
      <c r="F3809" s="19">
        <v>1</v>
      </c>
    </row>
    <row r="3810" spans="1:6" x14ac:dyDescent="0.2">
      <c r="A3810" s="18">
        <v>1477592413</v>
      </c>
      <c r="B3810" s="19"/>
      <c r="C3810" s="19">
        <v>1</v>
      </c>
      <c r="D3810" s="19"/>
      <c r="E3810" s="19"/>
      <c r="F3810" s="19">
        <v>1</v>
      </c>
    </row>
    <row r="3811" spans="1:6" x14ac:dyDescent="0.2">
      <c r="A3811" s="18">
        <v>1477781724</v>
      </c>
      <c r="B3811" s="19"/>
      <c r="C3811" s="19">
        <v>1</v>
      </c>
      <c r="D3811" s="19"/>
      <c r="E3811" s="19"/>
      <c r="F3811" s="19">
        <v>1</v>
      </c>
    </row>
    <row r="3812" spans="1:6" x14ac:dyDescent="0.2">
      <c r="A3812" s="18">
        <v>1477835499</v>
      </c>
      <c r="B3812" s="19"/>
      <c r="C3812" s="19">
        <v>1</v>
      </c>
      <c r="D3812" s="19"/>
      <c r="E3812" s="19"/>
      <c r="F3812" s="19">
        <v>1</v>
      </c>
    </row>
    <row r="3813" spans="1:6" x14ac:dyDescent="0.2">
      <c r="A3813" s="18">
        <v>1477839675</v>
      </c>
      <c r="B3813" s="19"/>
      <c r="C3813" s="19">
        <v>1</v>
      </c>
      <c r="D3813" s="19"/>
      <c r="E3813" s="19"/>
      <c r="F3813" s="19">
        <v>1</v>
      </c>
    </row>
    <row r="3814" spans="1:6" x14ac:dyDescent="0.2">
      <c r="A3814" s="18">
        <v>1477843305</v>
      </c>
      <c r="B3814" s="19"/>
      <c r="C3814" s="19">
        <v>1</v>
      </c>
      <c r="D3814" s="19"/>
      <c r="E3814" s="19"/>
      <c r="F3814" s="19">
        <v>1</v>
      </c>
    </row>
    <row r="3815" spans="1:6" x14ac:dyDescent="0.2">
      <c r="A3815" s="18">
        <v>1477963411</v>
      </c>
      <c r="B3815" s="19"/>
      <c r="C3815" s="19"/>
      <c r="D3815" s="19"/>
      <c r="E3815" s="19">
        <v>1</v>
      </c>
      <c r="F3815" s="19">
        <v>1</v>
      </c>
    </row>
    <row r="3816" spans="1:6" x14ac:dyDescent="0.2">
      <c r="A3816" s="18">
        <v>1477973181</v>
      </c>
      <c r="B3816" s="19"/>
      <c r="C3816" s="19">
        <v>1</v>
      </c>
      <c r="D3816" s="19"/>
      <c r="E3816" s="19"/>
      <c r="F3816" s="19">
        <v>1</v>
      </c>
    </row>
    <row r="3817" spans="1:6" x14ac:dyDescent="0.2">
      <c r="A3817" s="18">
        <v>1477981120</v>
      </c>
      <c r="B3817" s="19"/>
      <c r="C3817" s="19">
        <v>1</v>
      </c>
      <c r="D3817" s="19"/>
      <c r="E3817" s="19"/>
      <c r="F3817" s="19">
        <v>1</v>
      </c>
    </row>
    <row r="3818" spans="1:6" x14ac:dyDescent="0.2">
      <c r="A3818" s="18">
        <v>1477996325</v>
      </c>
      <c r="B3818" s="19"/>
      <c r="C3818" s="19"/>
      <c r="D3818" s="19"/>
      <c r="E3818" s="19">
        <v>1</v>
      </c>
      <c r="F3818" s="19">
        <v>1</v>
      </c>
    </row>
    <row r="3819" spans="1:6" x14ac:dyDescent="0.2">
      <c r="A3819" s="18">
        <v>1478000502</v>
      </c>
      <c r="B3819" s="19"/>
      <c r="C3819" s="19"/>
      <c r="D3819" s="19"/>
      <c r="E3819" s="19">
        <v>1</v>
      </c>
      <c r="F3819" s="19">
        <v>1</v>
      </c>
    </row>
    <row r="3820" spans="1:6" x14ac:dyDescent="0.2">
      <c r="A3820" s="18">
        <v>1478016097</v>
      </c>
      <c r="B3820" s="19"/>
      <c r="C3820" s="19">
        <v>1</v>
      </c>
      <c r="D3820" s="19"/>
      <c r="E3820" s="19"/>
      <c r="F3820" s="19">
        <v>1</v>
      </c>
    </row>
    <row r="3821" spans="1:6" x14ac:dyDescent="0.2">
      <c r="A3821" s="18">
        <v>1478018050</v>
      </c>
      <c r="B3821" s="19"/>
      <c r="C3821" s="19"/>
      <c r="D3821" s="19"/>
      <c r="E3821" s="19">
        <v>1</v>
      </c>
      <c r="F3821" s="19">
        <v>1</v>
      </c>
    </row>
    <row r="3822" spans="1:6" x14ac:dyDescent="0.2">
      <c r="A3822" s="18">
        <v>1478018382</v>
      </c>
      <c r="B3822" s="19"/>
      <c r="C3822" s="19"/>
      <c r="D3822" s="19"/>
      <c r="E3822" s="19">
        <v>1</v>
      </c>
      <c r="F3822" s="19">
        <v>1</v>
      </c>
    </row>
    <row r="3823" spans="1:6" x14ac:dyDescent="0.2">
      <c r="A3823" s="18">
        <v>1478030325</v>
      </c>
      <c r="B3823" s="19"/>
      <c r="C3823" s="19"/>
      <c r="D3823" s="19"/>
      <c r="E3823" s="19">
        <v>1</v>
      </c>
      <c r="F3823" s="19">
        <v>1</v>
      </c>
    </row>
    <row r="3824" spans="1:6" x14ac:dyDescent="0.2">
      <c r="A3824" s="18">
        <v>1478050429</v>
      </c>
      <c r="B3824" s="19"/>
      <c r="C3824" s="19"/>
      <c r="D3824" s="19"/>
      <c r="E3824" s="19">
        <v>1</v>
      </c>
      <c r="F3824" s="19">
        <v>1</v>
      </c>
    </row>
    <row r="3825" spans="1:6" x14ac:dyDescent="0.2">
      <c r="A3825" s="18">
        <v>1478095223</v>
      </c>
      <c r="B3825" s="19">
        <v>1</v>
      </c>
      <c r="C3825" s="19"/>
      <c r="D3825" s="19"/>
      <c r="E3825" s="19"/>
      <c r="F3825" s="19">
        <v>1</v>
      </c>
    </row>
    <row r="3826" spans="1:6" x14ac:dyDescent="0.2">
      <c r="A3826" s="18">
        <v>1478095515</v>
      </c>
      <c r="B3826" s="19"/>
      <c r="C3826" s="19"/>
      <c r="D3826" s="19"/>
      <c r="E3826" s="19">
        <v>1</v>
      </c>
      <c r="F3826" s="19">
        <v>1</v>
      </c>
    </row>
    <row r="3827" spans="1:6" x14ac:dyDescent="0.2">
      <c r="A3827" s="18">
        <v>1478106802</v>
      </c>
      <c r="B3827" s="19"/>
      <c r="C3827" s="19">
        <v>1</v>
      </c>
      <c r="D3827" s="19"/>
      <c r="E3827" s="19"/>
      <c r="F3827" s="19">
        <v>1</v>
      </c>
    </row>
    <row r="3828" spans="1:6" x14ac:dyDescent="0.2">
      <c r="A3828" s="18">
        <v>1478126203</v>
      </c>
      <c r="B3828" s="19"/>
      <c r="C3828" s="19">
        <v>1</v>
      </c>
      <c r="D3828" s="19"/>
      <c r="E3828" s="19"/>
      <c r="F3828" s="19">
        <v>1</v>
      </c>
    </row>
    <row r="3829" spans="1:6" x14ac:dyDescent="0.2">
      <c r="A3829" s="18">
        <v>1478130783</v>
      </c>
      <c r="B3829" s="19"/>
      <c r="C3829" s="19">
        <v>1</v>
      </c>
      <c r="D3829" s="19"/>
      <c r="E3829" s="19"/>
      <c r="F3829" s="19">
        <v>1</v>
      </c>
    </row>
    <row r="3830" spans="1:6" x14ac:dyDescent="0.2">
      <c r="A3830" s="18">
        <v>1478131673</v>
      </c>
      <c r="B3830" s="19"/>
      <c r="C3830" s="19"/>
      <c r="D3830" s="19"/>
      <c r="E3830" s="19">
        <v>1</v>
      </c>
      <c r="F3830" s="19">
        <v>1</v>
      </c>
    </row>
    <row r="3831" spans="1:6" x14ac:dyDescent="0.2">
      <c r="A3831" s="18">
        <v>1478189006</v>
      </c>
      <c r="B3831" s="19"/>
      <c r="C3831" s="19"/>
      <c r="D3831" s="19"/>
      <c r="E3831" s="19">
        <v>1</v>
      </c>
      <c r="F3831" s="19">
        <v>1</v>
      </c>
    </row>
    <row r="3832" spans="1:6" x14ac:dyDescent="0.2">
      <c r="A3832" s="18">
        <v>1478257268</v>
      </c>
      <c r="B3832" s="19"/>
      <c r="C3832" s="19">
        <v>1</v>
      </c>
      <c r="D3832" s="19"/>
      <c r="E3832" s="19"/>
      <c r="F3832" s="19">
        <v>1</v>
      </c>
    </row>
    <row r="3833" spans="1:6" x14ac:dyDescent="0.2">
      <c r="A3833" s="18">
        <v>1478268287</v>
      </c>
      <c r="B3833" s="19"/>
      <c r="C3833" s="19">
        <v>1</v>
      </c>
      <c r="D3833" s="19"/>
      <c r="E3833" s="19"/>
      <c r="F3833" s="19">
        <v>1</v>
      </c>
    </row>
    <row r="3834" spans="1:6" x14ac:dyDescent="0.2">
      <c r="A3834" s="18">
        <v>1478292883</v>
      </c>
      <c r="B3834" s="19">
        <v>1</v>
      </c>
      <c r="C3834" s="19"/>
      <c r="D3834" s="19"/>
      <c r="E3834" s="19"/>
      <c r="F3834" s="19">
        <v>1</v>
      </c>
    </row>
    <row r="3835" spans="1:6" x14ac:dyDescent="0.2">
      <c r="A3835" s="18">
        <v>1478298132</v>
      </c>
      <c r="B3835" s="19">
        <v>1</v>
      </c>
      <c r="C3835" s="19"/>
      <c r="D3835" s="19"/>
      <c r="E3835" s="19"/>
      <c r="F3835" s="19">
        <v>1</v>
      </c>
    </row>
    <row r="3836" spans="1:6" x14ac:dyDescent="0.2">
      <c r="A3836" s="18">
        <v>1478386812</v>
      </c>
      <c r="B3836" s="19"/>
      <c r="C3836" s="19">
        <v>1</v>
      </c>
      <c r="D3836" s="19"/>
      <c r="E3836" s="19"/>
      <c r="F3836" s="19">
        <v>1</v>
      </c>
    </row>
    <row r="3837" spans="1:6" x14ac:dyDescent="0.2">
      <c r="A3837" s="18">
        <v>1478431488</v>
      </c>
      <c r="B3837" s="19"/>
      <c r="C3837" s="19"/>
      <c r="D3837" s="19"/>
      <c r="E3837" s="19">
        <v>1</v>
      </c>
      <c r="F3837" s="19">
        <v>1</v>
      </c>
    </row>
    <row r="3838" spans="1:6" x14ac:dyDescent="0.2">
      <c r="A3838" s="18">
        <v>1478507176</v>
      </c>
      <c r="B3838" s="19"/>
      <c r="C3838" s="19"/>
      <c r="D3838" s="19"/>
      <c r="E3838" s="19">
        <v>1</v>
      </c>
      <c r="F3838" s="19">
        <v>1</v>
      </c>
    </row>
    <row r="3839" spans="1:6" x14ac:dyDescent="0.2">
      <c r="A3839" s="18">
        <v>1478602246</v>
      </c>
      <c r="B3839" s="19"/>
      <c r="C3839" s="19"/>
      <c r="D3839" s="19"/>
      <c r="E3839" s="19">
        <v>1</v>
      </c>
      <c r="F3839" s="19">
        <v>1</v>
      </c>
    </row>
    <row r="3840" spans="1:6" x14ac:dyDescent="0.2">
      <c r="A3840" s="18">
        <v>1478616506</v>
      </c>
      <c r="B3840" s="19"/>
      <c r="C3840" s="19"/>
      <c r="D3840" s="19"/>
      <c r="E3840" s="19">
        <v>1</v>
      </c>
      <c r="F3840" s="19">
        <v>1</v>
      </c>
    </row>
    <row r="3841" spans="1:6" x14ac:dyDescent="0.2">
      <c r="A3841" s="18">
        <v>1478621752</v>
      </c>
      <c r="B3841" s="19">
        <v>1</v>
      </c>
      <c r="C3841" s="19"/>
      <c r="D3841" s="19"/>
      <c r="E3841" s="19"/>
      <c r="F3841" s="19">
        <v>1</v>
      </c>
    </row>
    <row r="3842" spans="1:6" x14ac:dyDescent="0.2">
      <c r="A3842" s="18">
        <v>1478662675</v>
      </c>
      <c r="B3842" s="19"/>
      <c r="C3842" s="19">
        <v>1</v>
      </c>
      <c r="D3842" s="19"/>
      <c r="E3842" s="19"/>
      <c r="F3842" s="19">
        <v>1</v>
      </c>
    </row>
    <row r="3843" spans="1:6" x14ac:dyDescent="0.2">
      <c r="A3843" s="18">
        <v>1478685915</v>
      </c>
      <c r="B3843" s="19"/>
      <c r="C3843" s="19"/>
      <c r="D3843" s="19"/>
      <c r="E3843" s="19">
        <v>1</v>
      </c>
      <c r="F3843" s="19">
        <v>1</v>
      </c>
    </row>
    <row r="3844" spans="1:6" x14ac:dyDescent="0.2">
      <c r="A3844" s="18">
        <v>1478736004</v>
      </c>
      <c r="B3844" s="19"/>
      <c r="C3844" s="19"/>
      <c r="D3844" s="19"/>
      <c r="E3844" s="19">
        <v>1</v>
      </c>
      <c r="F3844" s="19">
        <v>1</v>
      </c>
    </row>
    <row r="3845" spans="1:6" x14ac:dyDescent="0.2">
      <c r="A3845" s="18">
        <v>1478881208</v>
      </c>
      <c r="B3845" s="19"/>
      <c r="C3845" s="19">
        <v>1</v>
      </c>
      <c r="D3845" s="19"/>
      <c r="E3845" s="19"/>
      <c r="F3845" s="19">
        <v>1</v>
      </c>
    </row>
    <row r="3846" spans="1:6" x14ac:dyDescent="0.2">
      <c r="A3846" s="18">
        <v>1478906554</v>
      </c>
      <c r="B3846" s="19"/>
      <c r="C3846" s="19"/>
      <c r="D3846" s="19"/>
      <c r="E3846" s="19">
        <v>1</v>
      </c>
      <c r="F3846" s="19">
        <v>1</v>
      </c>
    </row>
    <row r="3847" spans="1:6" x14ac:dyDescent="0.2">
      <c r="A3847" s="18">
        <v>1479070867</v>
      </c>
      <c r="B3847" s="19"/>
      <c r="C3847" s="19"/>
      <c r="D3847" s="19"/>
      <c r="E3847" s="19">
        <v>1</v>
      </c>
      <c r="F3847" s="19">
        <v>1</v>
      </c>
    </row>
    <row r="3848" spans="1:6" x14ac:dyDescent="0.2">
      <c r="A3848" s="18">
        <v>1479143061</v>
      </c>
      <c r="B3848" s="19"/>
      <c r="C3848" s="19">
        <v>1</v>
      </c>
      <c r="D3848" s="19"/>
      <c r="E3848" s="19"/>
      <c r="F3848" s="19">
        <v>1</v>
      </c>
    </row>
    <row r="3849" spans="1:6" x14ac:dyDescent="0.2">
      <c r="A3849" s="18">
        <v>1479144880</v>
      </c>
      <c r="B3849" s="19"/>
      <c r="C3849" s="19"/>
      <c r="D3849" s="19"/>
      <c r="E3849" s="19">
        <v>1</v>
      </c>
      <c r="F3849" s="19">
        <v>1</v>
      </c>
    </row>
    <row r="3850" spans="1:6" x14ac:dyDescent="0.2">
      <c r="A3850" s="18">
        <v>1479157278</v>
      </c>
      <c r="B3850" s="19"/>
      <c r="C3850" s="19"/>
      <c r="D3850" s="19"/>
      <c r="E3850" s="19">
        <v>1</v>
      </c>
      <c r="F3850" s="19">
        <v>1</v>
      </c>
    </row>
    <row r="3851" spans="1:6" x14ac:dyDescent="0.2">
      <c r="A3851" s="18">
        <v>1479170556</v>
      </c>
      <c r="B3851" s="19"/>
      <c r="C3851" s="19">
        <v>1</v>
      </c>
      <c r="D3851" s="19"/>
      <c r="E3851" s="19"/>
      <c r="F3851" s="19">
        <v>1</v>
      </c>
    </row>
    <row r="3852" spans="1:6" x14ac:dyDescent="0.2">
      <c r="A3852" s="18">
        <v>1479184233</v>
      </c>
      <c r="B3852" s="19"/>
      <c r="C3852" s="19"/>
      <c r="D3852" s="19"/>
      <c r="E3852" s="19">
        <v>1</v>
      </c>
      <c r="F3852" s="19">
        <v>1</v>
      </c>
    </row>
    <row r="3853" spans="1:6" x14ac:dyDescent="0.2">
      <c r="A3853" s="18">
        <v>1479186575</v>
      </c>
      <c r="B3853" s="19"/>
      <c r="C3853" s="19"/>
      <c r="D3853" s="19"/>
      <c r="E3853" s="19">
        <v>1</v>
      </c>
      <c r="F3853" s="19">
        <v>1</v>
      </c>
    </row>
    <row r="3854" spans="1:6" x14ac:dyDescent="0.2">
      <c r="A3854" s="18">
        <v>1479216874</v>
      </c>
      <c r="B3854" s="19"/>
      <c r="C3854" s="19"/>
      <c r="D3854" s="19"/>
      <c r="E3854" s="19">
        <v>1</v>
      </c>
      <c r="F3854" s="19">
        <v>1</v>
      </c>
    </row>
    <row r="3855" spans="1:6" x14ac:dyDescent="0.2">
      <c r="A3855" s="18">
        <v>1479217189</v>
      </c>
      <c r="B3855" s="19"/>
      <c r="C3855" s="19">
        <v>1</v>
      </c>
      <c r="D3855" s="19"/>
      <c r="E3855" s="19"/>
      <c r="F3855" s="19">
        <v>1</v>
      </c>
    </row>
    <row r="3856" spans="1:6" x14ac:dyDescent="0.2">
      <c r="A3856" s="18">
        <v>1479218315</v>
      </c>
      <c r="B3856" s="19">
        <v>1</v>
      </c>
      <c r="C3856" s="19"/>
      <c r="D3856" s="19"/>
      <c r="E3856" s="19"/>
      <c r="F3856" s="19">
        <v>1</v>
      </c>
    </row>
    <row r="3857" spans="1:6" x14ac:dyDescent="0.2">
      <c r="A3857" s="18">
        <v>1479232216</v>
      </c>
      <c r="B3857" s="19"/>
      <c r="C3857" s="19"/>
      <c r="D3857" s="19"/>
      <c r="E3857" s="19">
        <v>1</v>
      </c>
      <c r="F3857" s="19">
        <v>1</v>
      </c>
    </row>
    <row r="3858" spans="1:6" x14ac:dyDescent="0.2">
      <c r="A3858" s="18">
        <v>1479241707</v>
      </c>
      <c r="B3858" s="19"/>
      <c r="C3858" s="19"/>
      <c r="D3858" s="19"/>
      <c r="E3858" s="19">
        <v>1</v>
      </c>
      <c r="F3858" s="19">
        <v>1</v>
      </c>
    </row>
    <row r="3859" spans="1:6" x14ac:dyDescent="0.2">
      <c r="A3859" s="18">
        <v>1479257980</v>
      </c>
      <c r="B3859" s="19"/>
      <c r="C3859" s="19"/>
      <c r="D3859" s="19"/>
      <c r="E3859" s="19">
        <v>1</v>
      </c>
      <c r="F3859" s="19">
        <v>1</v>
      </c>
    </row>
    <row r="3860" spans="1:6" x14ac:dyDescent="0.2">
      <c r="A3860" s="18">
        <v>1479276838</v>
      </c>
      <c r="B3860" s="19"/>
      <c r="C3860" s="19"/>
      <c r="D3860" s="19"/>
      <c r="E3860" s="19">
        <v>1</v>
      </c>
      <c r="F3860" s="19">
        <v>1</v>
      </c>
    </row>
    <row r="3861" spans="1:6" x14ac:dyDescent="0.2">
      <c r="A3861" s="18">
        <v>1479283285</v>
      </c>
      <c r="B3861" s="19"/>
      <c r="C3861" s="19"/>
      <c r="D3861" s="19"/>
      <c r="E3861" s="19">
        <v>1</v>
      </c>
      <c r="F3861" s="19">
        <v>1</v>
      </c>
    </row>
    <row r="3862" spans="1:6" x14ac:dyDescent="0.2">
      <c r="A3862" s="18">
        <v>1479317769</v>
      </c>
      <c r="B3862" s="19"/>
      <c r="C3862" s="19">
        <v>1</v>
      </c>
      <c r="D3862" s="19"/>
      <c r="E3862" s="19"/>
      <c r="F3862" s="19">
        <v>1</v>
      </c>
    </row>
    <row r="3863" spans="1:6" x14ac:dyDescent="0.2">
      <c r="A3863" s="18">
        <v>1479328570</v>
      </c>
      <c r="B3863" s="19"/>
      <c r="C3863" s="19">
        <v>1</v>
      </c>
      <c r="D3863" s="19"/>
      <c r="E3863" s="19"/>
      <c r="F3863" s="19">
        <v>1</v>
      </c>
    </row>
    <row r="3864" spans="1:6" x14ac:dyDescent="0.2">
      <c r="A3864" s="18">
        <v>1479414344</v>
      </c>
      <c r="B3864" s="19"/>
      <c r="C3864" s="19"/>
      <c r="D3864" s="19"/>
      <c r="E3864" s="19">
        <v>1</v>
      </c>
      <c r="F3864" s="19">
        <v>1</v>
      </c>
    </row>
    <row r="3865" spans="1:6" x14ac:dyDescent="0.2">
      <c r="A3865" s="18">
        <v>1479436646</v>
      </c>
      <c r="B3865" s="19"/>
      <c r="C3865" s="19"/>
      <c r="D3865" s="19"/>
      <c r="E3865" s="19">
        <v>1</v>
      </c>
      <c r="F3865" s="19">
        <v>1</v>
      </c>
    </row>
    <row r="3866" spans="1:6" x14ac:dyDescent="0.2">
      <c r="A3866" s="18">
        <v>1479449366</v>
      </c>
      <c r="B3866" s="19"/>
      <c r="C3866" s="19"/>
      <c r="D3866" s="19"/>
      <c r="E3866" s="19">
        <v>1</v>
      </c>
      <c r="F3866" s="19">
        <v>1</v>
      </c>
    </row>
    <row r="3867" spans="1:6" x14ac:dyDescent="0.2">
      <c r="A3867" s="18">
        <v>1479460815</v>
      </c>
      <c r="B3867" s="19"/>
      <c r="C3867" s="19">
        <v>1</v>
      </c>
      <c r="D3867" s="19"/>
      <c r="E3867" s="19"/>
      <c r="F3867" s="19">
        <v>1</v>
      </c>
    </row>
    <row r="3868" spans="1:6" x14ac:dyDescent="0.2">
      <c r="A3868" s="18">
        <v>1479493857</v>
      </c>
      <c r="B3868" s="19"/>
      <c r="C3868" s="19"/>
      <c r="D3868" s="19"/>
      <c r="E3868" s="19">
        <v>1</v>
      </c>
      <c r="F3868" s="19">
        <v>1</v>
      </c>
    </row>
    <row r="3869" spans="1:6" x14ac:dyDescent="0.2">
      <c r="A3869" s="18">
        <v>1479496309</v>
      </c>
      <c r="B3869" s="19"/>
      <c r="C3869" s="19"/>
      <c r="D3869" s="19"/>
      <c r="E3869" s="19">
        <v>1</v>
      </c>
      <c r="F3869" s="19">
        <v>1</v>
      </c>
    </row>
    <row r="3870" spans="1:6" x14ac:dyDescent="0.2">
      <c r="A3870" s="18">
        <v>1479514998</v>
      </c>
      <c r="B3870" s="19">
        <v>1</v>
      </c>
      <c r="C3870" s="19"/>
      <c r="D3870" s="19"/>
      <c r="E3870" s="19"/>
      <c r="F3870" s="19">
        <v>1</v>
      </c>
    </row>
    <row r="3871" spans="1:6" x14ac:dyDescent="0.2">
      <c r="A3871" s="18">
        <v>1479516350</v>
      </c>
      <c r="B3871" s="19"/>
      <c r="C3871" s="19">
        <v>1</v>
      </c>
      <c r="D3871" s="19"/>
      <c r="E3871" s="19"/>
      <c r="F3871" s="19">
        <v>1</v>
      </c>
    </row>
    <row r="3872" spans="1:6" x14ac:dyDescent="0.2">
      <c r="A3872" s="18">
        <v>1479577761</v>
      </c>
      <c r="B3872" s="19"/>
      <c r="C3872" s="19"/>
      <c r="D3872" s="19"/>
      <c r="E3872" s="19">
        <v>1</v>
      </c>
      <c r="F3872" s="19">
        <v>1</v>
      </c>
    </row>
    <row r="3873" spans="1:6" x14ac:dyDescent="0.2">
      <c r="A3873" s="18">
        <v>1479609520</v>
      </c>
      <c r="B3873" s="19"/>
      <c r="C3873" s="19"/>
      <c r="D3873" s="19"/>
      <c r="E3873" s="19">
        <v>1</v>
      </c>
      <c r="F3873" s="19">
        <v>1</v>
      </c>
    </row>
    <row r="3874" spans="1:6" x14ac:dyDescent="0.2">
      <c r="A3874" s="18">
        <v>1479684783</v>
      </c>
      <c r="B3874" s="19"/>
      <c r="C3874" s="19">
        <v>1</v>
      </c>
      <c r="D3874" s="19"/>
      <c r="E3874" s="19"/>
      <c r="F3874" s="19">
        <v>1</v>
      </c>
    </row>
    <row r="3875" spans="1:6" x14ac:dyDescent="0.2">
      <c r="A3875" s="18">
        <v>1479708680</v>
      </c>
      <c r="B3875" s="19"/>
      <c r="C3875" s="19"/>
      <c r="D3875" s="19"/>
      <c r="E3875" s="19">
        <v>1</v>
      </c>
      <c r="F3875" s="19">
        <v>1</v>
      </c>
    </row>
    <row r="3876" spans="1:6" x14ac:dyDescent="0.2">
      <c r="A3876" s="18">
        <v>1479740343</v>
      </c>
      <c r="B3876" s="19">
        <v>1</v>
      </c>
      <c r="C3876" s="19"/>
      <c r="D3876" s="19"/>
      <c r="E3876" s="19"/>
      <c r="F3876" s="19">
        <v>1</v>
      </c>
    </row>
    <row r="3877" spans="1:6" x14ac:dyDescent="0.2">
      <c r="A3877" s="18">
        <v>1479747794</v>
      </c>
      <c r="B3877" s="19"/>
      <c r="C3877" s="19">
        <v>1</v>
      </c>
      <c r="D3877" s="19"/>
      <c r="E3877" s="19"/>
      <c r="F3877" s="19">
        <v>1</v>
      </c>
    </row>
    <row r="3878" spans="1:6" x14ac:dyDescent="0.2">
      <c r="A3878" s="18">
        <v>1479805263</v>
      </c>
      <c r="B3878" s="19"/>
      <c r="C3878" s="19">
        <v>1</v>
      </c>
      <c r="D3878" s="19"/>
      <c r="E3878" s="19"/>
      <c r="F3878" s="19">
        <v>1</v>
      </c>
    </row>
    <row r="3879" spans="1:6" x14ac:dyDescent="0.2">
      <c r="A3879" s="18">
        <v>1479826752</v>
      </c>
      <c r="B3879" s="19"/>
      <c r="C3879" s="19"/>
      <c r="D3879" s="19"/>
      <c r="E3879" s="19">
        <v>1</v>
      </c>
      <c r="F3879" s="19">
        <v>1</v>
      </c>
    </row>
    <row r="3880" spans="1:6" x14ac:dyDescent="0.2">
      <c r="A3880" s="18">
        <v>1479830127</v>
      </c>
      <c r="B3880" s="19"/>
      <c r="C3880" s="19">
        <v>1</v>
      </c>
      <c r="D3880" s="19"/>
      <c r="E3880" s="19"/>
      <c r="F3880" s="19">
        <v>1</v>
      </c>
    </row>
    <row r="3881" spans="1:6" x14ac:dyDescent="0.2">
      <c r="A3881" s="18">
        <v>1479860109</v>
      </c>
      <c r="B3881" s="19"/>
      <c r="C3881" s="19">
        <v>1</v>
      </c>
      <c r="D3881" s="19"/>
      <c r="E3881" s="19"/>
      <c r="F3881" s="19">
        <v>1</v>
      </c>
    </row>
    <row r="3882" spans="1:6" x14ac:dyDescent="0.2">
      <c r="A3882" s="18">
        <v>1479866343</v>
      </c>
      <c r="B3882" s="19"/>
      <c r="C3882" s="19"/>
      <c r="D3882" s="19"/>
      <c r="E3882" s="19">
        <v>1</v>
      </c>
      <c r="F3882" s="19">
        <v>1</v>
      </c>
    </row>
    <row r="3883" spans="1:6" x14ac:dyDescent="0.2">
      <c r="A3883" s="18">
        <v>1479886966</v>
      </c>
      <c r="B3883" s="19"/>
      <c r="C3883" s="19"/>
      <c r="D3883" s="19"/>
      <c r="E3883" s="19">
        <v>1</v>
      </c>
      <c r="F3883" s="19">
        <v>1</v>
      </c>
    </row>
    <row r="3884" spans="1:6" x14ac:dyDescent="0.2">
      <c r="A3884" s="18">
        <v>1479923937</v>
      </c>
      <c r="B3884" s="19">
        <v>1</v>
      </c>
      <c r="C3884" s="19"/>
      <c r="D3884" s="19"/>
      <c r="E3884" s="19"/>
      <c r="F3884" s="19">
        <v>1</v>
      </c>
    </row>
    <row r="3885" spans="1:6" x14ac:dyDescent="0.2">
      <c r="A3885" s="18">
        <v>1479932713</v>
      </c>
      <c r="B3885" s="19"/>
      <c r="C3885" s="19"/>
      <c r="D3885" s="19"/>
      <c r="E3885" s="19">
        <v>1</v>
      </c>
      <c r="F3885" s="19">
        <v>1</v>
      </c>
    </row>
    <row r="3886" spans="1:6" x14ac:dyDescent="0.2">
      <c r="A3886" s="18">
        <v>1480187931</v>
      </c>
      <c r="B3886" s="19"/>
      <c r="C3886" s="19">
        <v>1</v>
      </c>
      <c r="D3886" s="19"/>
      <c r="E3886" s="19"/>
      <c r="F3886" s="19">
        <v>1</v>
      </c>
    </row>
    <row r="3887" spans="1:6" x14ac:dyDescent="0.2">
      <c r="A3887" s="18">
        <v>1480219174</v>
      </c>
      <c r="B3887" s="19"/>
      <c r="C3887" s="19">
        <v>1</v>
      </c>
      <c r="D3887" s="19"/>
      <c r="E3887" s="19"/>
      <c r="F3887" s="19">
        <v>1</v>
      </c>
    </row>
    <row r="3888" spans="1:6" x14ac:dyDescent="0.2">
      <c r="A3888" s="18">
        <v>1480283321</v>
      </c>
      <c r="B3888" s="19"/>
      <c r="C3888" s="19">
        <v>1</v>
      </c>
      <c r="D3888" s="19"/>
      <c r="E3888" s="19"/>
      <c r="F3888" s="19">
        <v>1</v>
      </c>
    </row>
    <row r="3889" spans="1:6" x14ac:dyDescent="0.2">
      <c r="A3889" s="18">
        <v>1480309546</v>
      </c>
      <c r="B3889" s="19"/>
      <c r="C3889" s="19"/>
      <c r="D3889" s="19"/>
      <c r="E3889" s="19">
        <v>1</v>
      </c>
      <c r="F3889" s="19">
        <v>1</v>
      </c>
    </row>
    <row r="3890" spans="1:6" x14ac:dyDescent="0.2">
      <c r="A3890" s="18">
        <v>1480357791</v>
      </c>
      <c r="B3890" s="19"/>
      <c r="C3890" s="19">
        <v>1</v>
      </c>
      <c r="D3890" s="19"/>
      <c r="E3890" s="19"/>
      <c r="F3890" s="19">
        <v>1</v>
      </c>
    </row>
    <row r="3891" spans="1:6" x14ac:dyDescent="0.2">
      <c r="A3891" s="18">
        <v>1480360736</v>
      </c>
      <c r="B3891" s="19"/>
      <c r="C3891" s="19"/>
      <c r="D3891" s="19"/>
      <c r="E3891" s="19">
        <v>1</v>
      </c>
      <c r="F3891" s="19">
        <v>1</v>
      </c>
    </row>
    <row r="3892" spans="1:6" x14ac:dyDescent="0.2">
      <c r="A3892" s="18">
        <v>1480361115</v>
      </c>
      <c r="B3892" s="19">
        <v>1</v>
      </c>
      <c r="C3892" s="19"/>
      <c r="D3892" s="19"/>
      <c r="E3892" s="19"/>
      <c r="F3892" s="19">
        <v>1</v>
      </c>
    </row>
    <row r="3893" spans="1:6" x14ac:dyDescent="0.2">
      <c r="A3893" s="18">
        <v>1480370433</v>
      </c>
      <c r="B3893" s="19"/>
      <c r="C3893" s="19"/>
      <c r="D3893" s="19"/>
      <c r="E3893" s="19">
        <v>1</v>
      </c>
      <c r="F3893" s="19">
        <v>1</v>
      </c>
    </row>
    <row r="3894" spans="1:6" x14ac:dyDescent="0.2">
      <c r="A3894" s="18">
        <v>1480396125</v>
      </c>
      <c r="B3894" s="19"/>
      <c r="C3894" s="19"/>
      <c r="D3894" s="19"/>
      <c r="E3894" s="19">
        <v>1</v>
      </c>
      <c r="F3894" s="19">
        <v>1</v>
      </c>
    </row>
    <row r="3895" spans="1:6" x14ac:dyDescent="0.2">
      <c r="A3895" s="18">
        <v>1480456900</v>
      </c>
      <c r="B3895" s="19"/>
      <c r="C3895" s="19">
        <v>1</v>
      </c>
      <c r="D3895" s="19"/>
      <c r="E3895" s="19"/>
      <c r="F3895" s="19">
        <v>1</v>
      </c>
    </row>
    <row r="3896" spans="1:6" x14ac:dyDescent="0.2">
      <c r="A3896" s="18">
        <v>1480471435</v>
      </c>
      <c r="B3896" s="19">
        <v>1</v>
      </c>
      <c r="C3896" s="19"/>
      <c r="D3896" s="19"/>
      <c r="E3896" s="19"/>
      <c r="F3896" s="19">
        <v>1</v>
      </c>
    </row>
    <row r="3897" spans="1:6" x14ac:dyDescent="0.2">
      <c r="A3897" s="18">
        <v>1480480167</v>
      </c>
      <c r="B3897" s="19"/>
      <c r="C3897" s="19"/>
      <c r="D3897" s="19"/>
      <c r="E3897" s="19">
        <v>1</v>
      </c>
      <c r="F3897" s="19">
        <v>1</v>
      </c>
    </row>
    <row r="3898" spans="1:6" x14ac:dyDescent="0.2">
      <c r="A3898" s="18">
        <v>1480493014</v>
      </c>
      <c r="B3898" s="19"/>
      <c r="C3898" s="19"/>
      <c r="D3898" s="19"/>
      <c r="E3898" s="19">
        <v>1</v>
      </c>
      <c r="F3898" s="19">
        <v>1</v>
      </c>
    </row>
    <row r="3899" spans="1:6" x14ac:dyDescent="0.2">
      <c r="A3899" s="18">
        <v>1480538053</v>
      </c>
      <c r="B3899" s="19"/>
      <c r="C3899" s="19"/>
      <c r="D3899" s="19"/>
      <c r="E3899" s="19">
        <v>1</v>
      </c>
      <c r="F3899" s="19">
        <v>1</v>
      </c>
    </row>
    <row r="3900" spans="1:6" x14ac:dyDescent="0.2">
      <c r="A3900" s="18">
        <v>1480546233</v>
      </c>
      <c r="B3900" s="19"/>
      <c r="C3900" s="19"/>
      <c r="D3900" s="19"/>
      <c r="E3900" s="19">
        <v>1</v>
      </c>
      <c r="F3900" s="19">
        <v>1</v>
      </c>
    </row>
    <row r="3901" spans="1:6" x14ac:dyDescent="0.2">
      <c r="A3901" s="18">
        <v>1480607607</v>
      </c>
      <c r="B3901" s="19"/>
      <c r="C3901" s="19">
        <v>1</v>
      </c>
      <c r="D3901" s="19"/>
      <c r="E3901" s="19"/>
      <c r="F3901" s="19">
        <v>1</v>
      </c>
    </row>
    <row r="3902" spans="1:6" x14ac:dyDescent="0.2">
      <c r="A3902" s="18">
        <v>1480610046</v>
      </c>
      <c r="B3902" s="19">
        <v>1</v>
      </c>
      <c r="C3902" s="19"/>
      <c r="D3902" s="19"/>
      <c r="E3902" s="19"/>
      <c r="F3902" s="19">
        <v>1</v>
      </c>
    </row>
    <row r="3903" spans="1:6" x14ac:dyDescent="0.2">
      <c r="A3903" s="18">
        <v>1480616454</v>
      </c>
      <c r="B3903" s="19"/>
      <c r="C3903" s="19"/>
      <c r="D3903" s="19"/>
      <c r="E3903" s="19">
        <v>1</v>
      </c>
      <c r="F3903" s="19">
        <v>1</v>
      </c>
    </row>
    <row r="3904" spans="1:6" x14ac:dyDescent="0.2">
      <c r="A3904" s="18">
        <v>1480629819</v>
      </c>
      <c r="B3904" s="19"/>
      <c r="C3904" s="19"/>
      <c r="D3904" s="19"/>
      <c r="E3904" s="19">
        <v>1</v>
      </c>
      <c r="F3904" s="19">
        <v>1</v>
      </c>
    </row>
    <row r="3905" spans="1:6" x14ac:dyDescent="0.2">
      <c r="A3905" s="18">
        <v>1480646771</v>
      </c>
      <c r="B3905" s="19"/>
      <c r="C3905" s="19">
        <v>1</v>
      </c>
      <c r="D3905" s="19"/>
      <c r="E3905" s="19"/>
      <c r="F3905" s="19">
        <v>1</v>
      </c>
    </row>
    <row r="3906" spans="1:6" x14ac:dyDescent="0.2">
      <c r="A3906" s="18">
        <v>1480729678</v>
      </c>
      <c r="B3906" s="19"/>
      <c r="C3906" s="19"/>
      <c r="D3906" s="19"/>
      <c r="E3906" s="19">
        <v>1</v>
      </c>
      <c r="F3906" s="19">
        <v>1</v>
      </c>
    </row>
    <row r="3907" spans="1:6" x14ac:dyDescent="0.2">
      <c r="A3907" s="18">
        <v>1480800568</v>
      </c>
      <c r="B3907" s="19"/>
      <c r="C3907" s="19">
        <v>1</v>
      </c>
      <c r="D3907" s="19"/>
      <c r="E3907" s="19"/>
      <c r="F3907" s="19">
        <v>1</v>
      </c>
    </row>
    <row r="3908" spans="1:6" x14ac:dyDescent="0.2">
      <c r="A3908" s="18">
        <v>1480803209</v>
      </c>
      <c r="B3908" s="19"/>
      <c r="C3908" s="19">
        <v>1</v>
      </c>
      <c r="D3908" s="19"/>
      <c r="E3908" s="19"/>
      <c r="F3908" s="19">
        <v>1</v>
      </c>
    </row>
    <row r="3909" spans="1:6" x14ac:dyDescent="0.2">
      <c r="A3909" s="18">
        <v>1480831467</v>
      </c>
      <c r="B3909" s="19"/>
      <c r="C3909" s="19">
        <v>1</v>
      </c>
      <c r="D3909" s="19"/>
      <c r="E3909" s="19"/>
      <c r="F3909" s="19">
        <v>1</v>
      </c>
    </row>
    <row r="3910" spans="1:6" x14ac:dyDescent="0.2">
      <c r="A3910" s="18">
        <v>1480867365</v>
      </c>
      <c r="B3910" s="19">
        <v>1</v>
      </c>
      <c r="C3910" s="19"/>
      <c r="D3910" s="19"/>
      <c r="E3910" s="19"/>
      <c r="F3910" s="19">
        <v>1</v>
      </c>
    </row>
    <row r="3911" spans="1:6" x14ac:dyDescent="0.2">
      <c r="A3911" s="18">
        <v>1480882370</v>
      </c>
      <c r="B3911" s="19">
        <v>1</v>
      </c>
      <c r="C3911" s="19"/>
      <c r="D3911" s="19"/>
      <c r="E3911" s="19"/>
      <c r="F3911" s="19">
        <v>1</v>
      </c>
    </row>
    <row r="3912" spans="1:6" x14ac:dyDescent="0.2">
      <c r="A3912" s="18">
        <v>1480896249</v>
      </c>
      <c r="B3912" s="19"/>
      <c r="C3912" s="19">
        <v>1</v>
      </c>
      <c r="D3912" s="19"/>
      <c r="E3912" s="19"/>
      <c r="F3912" s="19">
        <v>1</v>
      </c>
    </row>
    <row r="3913" spans="1:6" x14ac:dyDescent="0.2">
      <c r="A3913" s="18">
        <v>1480907645</v>
      </c>
      <c r="B3913" s="19"/>
      <c r="C3913" s="19"/>
      <c r="D3913" s="19"/>
      <c r="E3913" s="19">
        <v>1</v>
      </c>
      <c r="F3913" s="19">
        <v>1</v>
      </c>
    </row>
    <row r="3914" spans="1:6" x14ac:dyDescent="0.2">
      <c r="A3914" s="18">
        <v>1480943180</v>
      </c>
      <c r="B3914" s="19"/>
      <c r="C3914" s="19">
        <v>1</v>
      </c>
      <c r="D3914" s="19"/>
      <c r="E3914" s="19"/>
      <c r="F3914" s="19">
        <v>1</v>
      </c>
    </row>
    <row r="3915" spans="1:6" x14ac:dyDescent="0.2">
      <c r="A3915" s="18">
        <v>1480981880</v>
      </c>
      <c r="B3915" s="19">
        <v>1</v>
      </c>
      <c r="C3915" s="19"/>
      <c r="D3915" s="19"/>
      <c r="E3915" s="19"/>
      <c r="F3915" s="19">
        <v>1</v>
      </c>
    </row>
    <row r="3916" spans="1:6" x14ac:dyDescent="0.2">
      <c r="A3916" s="18">
        <v>1481053647</v>
      </c>
      <c r="B3916" s="19"/>
      <c r="C3916" s="19"/>
      <c r="D3916" s="19"/>
      <c r="E3916" s="19">
        <v>1</v>
      </c>
      <c r="F3916" s="19">
        <v>1</v>
      </c>
    </row>
    <row r="3917" spans="1:6" x14ac:dyDescent="0.2">
      <c r="A3917" s="18">
        <v>1481058170</v>
      </c>
      <c r="B3917" s="19"/>
      <c r="C3917" s="19"/>
      <c r="D3917" s="19"/>
      <c r="E3917" s="19">
        <v>1</v>
      </c>
      <c r="F3917" s="19">
        <v>1</v>
      </c>
    </row>
    <row r="3918" spans="1:6" x14ac:dyDescent="0.2">
      <c r="A3918" s="18">
        <v>1481115905</v>
      </c>
      <c r="B3918" s="19"/>
      <c r="C3918" s="19"/>
      <c r="D3918" s="19"/>
      <c r="E3918" s="19">
        <v>1</v>
      </c>
      <c r="F3918" s="19">
        <v>1</v>
      </c>
    </row>
    <row r="3919" spans="1:6" x14ac:dyDescent="0.2">
      <c r="A3919" s="18">
        <v>1481129340</v>
      </c>
      <c r="B3919" s="19"/>
      <c r="C3919" s="19"/>
      <c r="D3919" s="19"/>
      <c r="E3919" s="19">
        <v>1</v>
      </c>
      <c r="F3919" s="19">
        <v>1</v>
      </c>
    </row>
    <row r="3920" spans="1:6" x14ac:dyDescent="0.2">
      <c r="A3920" s="18">
        <v>1481133653</v>
      </c>
      <c r="B3920" s="19"/>
      <c r="C3920" s="19">
        <v>1</v>
      </c>
      <c r="D3920" s="19"/>
      <c r="E3920" s="19"/>
      <c r="F3920" s="19">
        <v>1</v>
      </c>
    </row>
    <row r="3921" spans="1:6" x14ac:dyDescent="0.2">
      <c r="A3921" s="18">
        <v>1481137500</v>
      </c>
      <c r="B3921" s="19"/>
      <c r="C3921" s="19"/>
      <c r="D3921" s="19"/>
      <c r="E3921" s="19">
        <v>1</v>
      </c>
      <c r="F3921" s="19">
        <v>1</v>
      </c>
    </row>
    <row r="3922" spans="1:6" x14ac:dyDescent="0.2">
      <c r="A3922" s="18">
        <v>1481150949</v>
      </c>
      <c r="B3922" s="19"/>
      <c r="C3922" s="19">
        <v>1</v>
      </c>
      <c r="D3922" s="19"/>
      <c r="E3922" s="19"/>
      <c r="F3922" s="19">
        <v>1</v>
      </c>
    </row>
    <row r="3923" spans="1:6" x14ac:dyDescent="0.2">
      <c r="A3923" s="18">
        <v>1481156232</v>
      </c>
      <c r="B3923" s="19"/>
      <c r="C3923" s="19">
        <v>1</v>
      </c>
      <c r="D3923" s="19"/>
      <c r="E3923" s="19"/>
      <c r="F3923" s="19">
        <v>1</v>
      </c>
    </row>
    <row r="3924" spans="1:6" x14ac:dyDescent="0.2">
      <c r="A3924" s="18">
        <v>1481175482</v>
      </c>
      <c r="B3924" s="19"/>
      <c r="C3924" s="19"/>
      <c r="D3924" s="19"/>
      <c r="E3924" s="19">
        <v>1</v>
      </c>
      <c r="F3924" s="19">
        <v>1</v>
      </c>
    </row>
    <row r="3925" spans="1:6" x14ac:dyDescent="0.2">
      <c r="A3925" s="18">
        <v>1481181169</v>
      </c>
      <c r="B3925" s="19"/>
      <c r="C3925" s="19">
        <v>1</v>
      </c>
      <c r="D3925" s="19"/>
      <c r="E3925" s="19"/>
      <c r="F3925" s="19">
        <v>1</v>
      </c>
    </row>
    <row r="3926" spans="1:6" x14ac:dyDescent="0.2">
      <c r="A3926" s="18">
        <v>1481322911</v>
      </c>
      <c r="B3926" s="19"/>
      <c r="C3926" s="19">
        <v>1</v>
      </c>
      <c r="D3926" s="19"/>
      <c r="E3926" s="19"/>
      <c r="F3926" s="19">
        <v>1</v>
      </c>
    </row>
    <row r="3927" spans="1:6" x14ac:dyDescent="0.2">
      <c r="A3927" s="18">
        <v>1481324760</v>
      </c>
      <c r="B3927" s="19"/>
      <c r="C3927" s="19">
        <v>1</v>
      </c>
      <c r="D3927" s="19"/>
      <c r="E3927" s="19"/>
      <c r="F3927" s="19">
        <v>1</v>
      </c>
    </row>
    <row r="3928" spans="1:6" x14ac:dyDescent="0.2">
      <c r="A3928" s="18">
        <v>1481332700</v>
      </c>
      <c r="B3928" s="19"/>
      <c r="C3928" s="19">
        <v>1</v>
      </c>
      <c r="D3928" s="19"/>
      <c r="E3928" s="19"/>
      <c r="F3928" s="19">
        <v>1</v>
      </c>
    </row>
    <row r="3929" spans="1:6" x14ac:dyDescent="0.2">
      <c r="A3929" s="18">
        <v>1481366052</v>
      </c>
      <c r="B3929" s="19">
        <v>1</v>
      </c>
      <c r="C3929" s="19"/>
      <c r="D3929" s="19"/>
      <c r="E3929" s="19"/>
      <c r="F3929" s="19">
        <v>1</v>
      </c>
    </row>
    <row r="3930" spans="1:6" x14ac:dyDescent="0.2">
      <c r="A3930" s="18">
        <v>1481473881</v>
      </c>
      <c r="B3930" s="19"/>
      <c r="C3930" s="19">
        <v>1</v>
      </c>
      <c r="D3930" s="19"/>
      <c r="E3930" s="19"/>
      <c r="F3930" s="19">
        <v>1</v>
      </c>
    </row>
    <row r="3931" spans="1:6" x14ac:dyDescent="0.2">
      <c r="A3931" s="18">
        <v>1481564948</v>
      </c>
      <c r="B3931" s="19"/>
      <c r="C3931" s="19">
        <v>1</v>
      </c>
      <c r="D3931" s="19"/>
      <c r="E3931" s="19"/>
      <c r="F3931" s="19">
        <v>1</v>
      </c>
    </row>
    <row r="3932" spans="1:6" x14ac:dyDescent="0.2">
      <c r="A3932" s="18">
        <v>1481597687</v>
      </c>
      <c r="B3932" s="19">
        <v>1</v>
      </c>
      <c r="C3932" s="19"/>
      <c r="D3932" s="19"/>
      <c r="E3932" s="19"/>
      <c r="F3932" s="19">
        <v>1</v>
      </c>
    </row>
    <row r="3933" spans="1:6" x14ac:dyDescent="0.2">
      <c r="A3933" s="18">
        <v>1481756855</v>
      </c>
      <c r="B3933" s="19"/>
      <c r="C3933" s="19">
        <v>1</v>
      </c>
      <c r="D3933" s="19"/>
      <c r="E3933" s="19"/>
      <c r="F3933" s="19">
        <v>1</v>
      </c>
    </row>
    <row r="3934" spans="1:6" x14ac:dyDescent="0.2">
      <c r="A3934" s="18">
        <v>1481838481</v>
      </c>
      <c r="B3934" s="19"/>
      <c r="C3934" s="19"/>
      <c r="D3934" s="19"/>
      <c r="E3934" s="19">
        <v>1</v>
      </c>
      <c r="F3934" s="19">
        <v>1</v>
      </c>
    </row>
    <row r="3935" spans="1:6" x14ac:dyDescent="0.2">
      <c r="A3935" s="18">
        <v>1481852119</v>
      </c>
      <c r="B3935" s="19"/>
      <c r="C3935" s="19"/>
      <c r="D3935" s="19"/>
      <c r="E3935" s="19">
        <v>1</v>
      </c>
      <c r="F3935" s="19">
        <v>1</v>
      </c>
    </row>
    <row r="3936" spans="1:6" x14ac:dyDescent="0.2">
      <c r="A3936" s="18">
        <v>1481908613</v>
      </c>
      <c r="B3936" s="19">
        <v>1</v>
      </c>
      <c r="C3936" s="19"/>
      <c r="D3936" s="19"/>
      <c r="E3936" s="19"/>
      <c r="F3936" s="19">
        <v>1</v>
      </c>
    </row>
    <row r="3937" spans="1:6" x14ac:dyDescent="0.2">
      <c r="A3937" s="18">
        <v>1481939362</v>
      </c>
      <c r="B3937" s="19"/>
      <c r="C3937" s="19">
        <v>1</v>
      </c>
      <c r="D3937" s="19"/>
      <c r="E3937" s="19"/>
      <c r="F3937" s="19">
        <v>1</v>
      </c>
    </row>
    <row r="3938" spans="1:6" x14ac:dyDescent="0.2">
      <c r="A3938" s="18">
        <v>1481949983</v>
      </c>
      <c r="B3938" s="19"/>
      <c r="C3938" s="19"/>
      <c r="D3938" s="19"/>
      <c r="E3938" s="19">
        <v>1</v>
      </c>
      <c r="F3938" s="19">
        <v>1</v>
      </c>
    </row>
    <row r="3939" spans="1:6" x14ac:dyDescent="0.2">
      <c r="A3939" s="18">
        <v>1481951853</v>
      </c>
      <c r="B3939" s="19"/>
      <c r="C3939" s="19">
        <v>1</v>
      </c>
      <c r="D3939" s="19"/>
      <c r="E3939" s="19"/>
      <c r="F3939" s="19">
        <v>1</v>
      </c>
    </row>
    <row r="3940" spans="1:6" x14ac:dyDescent="0.2">
      <c r="A3940" s="18">
        <v>1482092186</v>
      </c>
      <c r="B3940" s="19"/>
      <c r="C3940" s="19">
        <v>1</v>
      </c>
      <c r="D3940" s="19"/>
      <c r="E3940" s="19"/>
      <c r="F3940" s="19">
        <v>1</v>
      </c>
    </row>
    <row r="3941" spans="1:6" x14ac:dyDescent="0.2">
      <c r="A3941" s="18">
        <v>1482095436</v>
      </c>
      <c r="B3941" s="19"/>
      <c r="C3941" s="19"/>
      <c r="D3941" s="19"/>
      <c r="E3941" s="19">
        <v>1</v>
      </c>
      <c r="F3941" s="19">
        <v>1</v>
      </c>
    </row>
    <row r="3942" spans="1:6" x14ac:dyDescent="0.2">
      <c r="A3942" s="18">
        <v>1482160597</v>
      </c>
      <c r="B3942" s="19"/>
      <c r="C3942" s="19"/>
      <c r="D3942" s="19"/>
      <c r="E3942" s="19">
        <v>1</v>
      </c>
      <c r="F3942" s="19">
        <v>1</v>
      </c>
    </row>
    <row r="3943" spans="1:6" x14ac:dyDescent="0.2">
      <c r="A3943" s="18">
        <v>1482249471</v>
      </c>
      <c r="B3943" s="19"/>
      <c r="C3943" s="19"/>
      <c r="D3943" s="19"/>
      <c r="E3943" s="19">
        <v>1</v>
      </c>
      <c r="F3943" s="19">
        <v>1</v>
      </c>
    </row>
    <row r="3944" spans="1:6" x14ac:dyDescent="0.2">
      <c r="A3944" s="18">
        <v>1482281094</v>
      </c>
      <c r="B3944" s="19"/>
      <c r="C3944" s="19"/>
      <c r="D3944" s="19"/>
      <c r="E3944" s="19">
        <v>1</v>
      </c>
      <c r="F3944" s="19">
        <v>1</v>
      </c>
    </row>
    <row r="3945" spans="1:6" x14ac:dyDescent="0.2">
      <c r="A3945" s="18">
        <v>1482353513</v>
      </c>
      <c r="B3945" s="19"/>
      <c r="C3945" s="19"/>
      <c r="D3945" s="19"/>
      <c r="E3945" s="19">
        <v>1</v>
      </c>
      <c r="F3945" s="19">
        <v>1</v>
      </c>
    </row>
    <row r="3946" spans="1:6" x14ac:dyDescent="0.2">
      <c r="A3946" s="18">
        <v>1482381468</v>
      </c>
      <c r="B3946" s="19"/>
      <c r="C3946" s="19">
        <v>1</v>
      </c>
      <c r="D3946" s="19"/>
      <c r="E3946" s="19"/>
      <c r="F3946" s="19">
        <v>1</v>
      </c>
    </row>
    <row r="3947" spans="1:6" x14ac:dyDescent="0.2">
      <c r="A3947" s="18">
        <v>1482407278</v>
      </c>
      <c r="B3947" s="19"/>
      <c r="C3947" s="19">
        <v>1</v>
      </c>
      <c r="D3947" s="19"/>
      <c r="E3947" s="19"/>
      <c r="F3947" s="19">
        <v>1</v>
      </c>
    </row>
    <row r="3948" spans="1:6" x14ac:dyDescent="0.2">
      <c r="A3948" s="18">
        <v>1482444295</v>
      </c>
      <c r="B3948" s="19"/>
      <c r="C3948" s="19">
        <v>1</v>
      </c>
      <c r="D3948" s="19"/>
      <c r="E3948" s="19"/>
      <c r="F3948" s="19">
        <v>1</v>
      </c>
    </row>
    <row r="3949" spans="1:6" x14ac:dyDescent="0.2">
      <c r="A3949" s="18">
        <v>1482599143</v>
      </c>
      <c r="B3949" s="19"/>
      <c r="C3949" s="19"/>
      <c r="D3949" s="19"/>
      <c r="E3949" s="19">
        <v>1</v>
      </c>
      <c r="F3949" s="19">
        <v>1</v>
      </c>
    </row>
    <row r="3950" spans="1:6" x14ac:dyDescent="0.2">
      <c r="A3950" s="18">
        <v>1482609088</v>
      </c>
      <c r="B3950" s="19"/>
      <c r="C3950" s="19">
        <v>1</v>
      </c>
      <c r="D3950" s="19"/>
      <c r="E3950" s="19"/>
      <c r="F3950" s="19">
        <v>1</v>
      </c>
    </row>
    <row r="3951" spans="1:6" x14ac:dyDescent="0.2">
      <c r="A3951" s="18">
        <v>1482788482</v>
      </c>
      <c r="B3951" s="19"/>
      <c r="C3951" s="19">
        <v>1</v>
      </c>
      <c r="D3951" s="19"/>
      <c r="E3951" s="19"/>
      <c r="F3951" s="19">
        <v>1</v>
      </c>
    </row>
    <row r="3952" spans="1:6" x14ac:dyDescent="0.2">
      <c r="A3952" s="18">
        <v>1482862100</v>
      </c>
      <c r="B3952" s="19"/>
      <c r="C3952" s="19"/>
      <c r="D3952" s="19"/>
      <c r="E3952" s="19">
        <v>1</v>
      </c>
      <c r="F3952" s="19">
        <v>1</v>
      </c>
    </row>
    <row r="3953" spans="1:6" x14ac:dyDescent="0.2">
      <c r="A3953" s="18">
        <v>1482883789</v>
      </c>
      <c r="B3953" s="19"/>
      <c r="C3953" s="19">
        <v>1</v>
      </c>
      <c r="D3953" s="19"/>
      <c r="E3953" s="19"/>
      <c r="F3953" s="19">
        <v>1</v>
      </c>
    </row>
    <row r="3954" spans="1:6" x14ac:dyDescent="0.2">
      <c r="A3954" s="18">
        <v>1482888408</v>
      </c>
      <c r="B3954" s="19">
        <v>1</v>
      </c>
      <c r="C3954" s="19"/>
      <c r="D3954" s="19"/>
      <c r="E3954" s="19"/>
      <c r="F3954" s="19">
        <v>1</v>
      </c>
    </row>
    <row r="3955" spans="1:6" x14ac:dyDescent="0.2">
      <c r="A3955" s="18">
        <v>1482951242</v>
      </c>
      <c r="B3955" s="19"/>
      <c r="C3955" s="19">
        <v>1</v>
      </c>
      <c r="D3955" s="19"/>
      <c r="E3955" s="19"/>
      <c r="F3955" s="19">
        <v>1</v>
      </c>
    </row>
    <row r="3956" spans="1:6" x14ac:dyDescent="0.2">
      <c r="A3956" s="18">
        <v>1482958626</v>
      </c>
      <c r="B3956" s="19"/>
      <c r="C3956" s="19">
        <v>1</v>
      </c>
      <c r="D3956" s="19"/>
      <c r="E3956" s="19"/>
      <c r="F3956" s="19">
        <v>1</v>
      </c>
    </row>
    <row r="3957" spans="1:6" x14ac:dyDescent="0.2">
      <c r="A3957" s="18">
        <v>1483012918</v>
      </c>
      <c r="B3957" s="19"/>
      <c r="C3957" s="19"/>
      <c r="D3957" s="19"/>
      <c r="E3957" s="19">
        <v>1</v>
      </c>
      <c r="F3957" s="19">
        <v>1</v>
      </c>
    </row>
    <row r="3958" spans="1:6" x14ac:dyDescent="0.2">
      <c r="A3958" s="18">
        <v>1483041083</v>
      </c>
      <c r="B3958" s="19"/>
      <c r="C3958" s="19"/>
      <c r="D3958" s="19"/>
      <c r="E3958" s="19">
        <v>1</v>
      </c>
      <c r="F3958" s="19">
        <v>1</v>
      </c>
    </row>
    <row r="3959" spans="1:6" x14ac:dyDescent="0.2">
      <c r="A3959" s="18">
        <v>1483050930</v>
      </c>
      <c r="B3959" s="19"/>
      <c r="C3959" s="19"/>
      <c r="D3959" s="19"/>
      <c r="E3959" s="19">
        <v>1</v>
      </c>
      <c r="F3959" s="19">
        <v>1</v>
      </c>
    </row>
    <row r="3960" spans="1:6" x14ac:dyDescent="0.2">
      <c r="A3960" s="18">
        <v>1483124082</v>
      </c>
      <c r="B3960" s="19"/>
      <c r="C3960" s="19">
        <v>1</v>
      </c>
      <c r="D3960" s="19"/>
      <c r="E3960" s="19"/>
      <c r="F3960" s="19">
        <v>1</v>
      </c>
    </row>
    <row r="3961" spans="1:6" x14ac:dyDescent="0.2">
      <c r="A3961" s="18">
        <v>1483124208</v>
      </c>
      <c r="B3961" s="19"/>
      <c r="C3961" s="19"/>
      <c r="D3961" s="19"/>
      <c r="E3961" s="19">
        <v>1</v>
      </c>
      <c r="F3961" s="19">
        <v>1</v>
      </c>
    </row>
    <row r="3962" spans="1:6" x14ac:dyDescent="0.2">
      <c r="A3962" s="18">
        <v>1483131966</v>
      </c>
      <c r="B3962" s="19"/>
      <c r="C3962" s="19">
        <v>1</v>
      </c>
      <c r="D3962" s="19"/>
      <c r="E3962" s="19"/>
      <c r="F3962" s="19">
        <v>1</v>
      </c>
    </row>
    <row r="3963" spans="1:6" x14ac:dyDescent="0.2">
      <c r="A3963" s="18">
        <v>1483292122</v>
      </c>
      <c r="B3963" s="19"/>
      <c r="C3963" s="19"/>
      <c r="D3963" s="19"/>
      <c r="E3963" s="19">
        <v>1</v>
      </c>
      <c r="F3963" s="19">
        <v>1</v>
      </c>
    </row>
    <row r="3964" spans="1:6" x14ac:dyDescent="0.2">
      <c r="A3964" s="18">
        <v>1483307131</v>
      </c>
      <c r="B3964" s="19"/>
      <c r="C3964" s="19">
        <v>1</v>
      </c>
      <c r="D3964" s="19"/>
      <c r="E3964" s="19"/>
      <c r="F3964" s="19">
        <v>1</v>
      </c>
    </row>
    <row r="3965" spans="1:6" x14ac:dyDescent="0.2">
      <c r="A3965" s="18">
        <v>1483362319</v>
      </c>
      <c r="B3965" s="19"/>
      <c r="C3965" s="19">
        <v>1</v>
      </c>
      <c r="D3965" s="19"/>
      <c r="E3965" s="19"/>
      <c r="F3965" s="19">
        <v>1</v>
      </c>
    </row>
    <row r="3966" spans="1:6" x14ac:dyDescent="0.2">
      <c r="A3966" s="18">
        <v>1483372559</v>
      </c>
      <c r="B3966" s="19"/>
      <c r="C3966" s="19">
        <v>1</v>
      </c>
      <c r="D3966" s="19"/>
      <c r="E3966" s="19"/>
      <c r="F3966" s="19">
        <v>1</v>
      </c>
    </row>
    <row r="3967" spans="1:6" x14ac:dyDescent="0.2">
      <c r="A3967" s="18">
        <v>1483393836</v>
      </c>
      <c r="B3967" s="19"/>
      <c r="C3967" s="19"/>
      <c r="D3967" s="19"/>
      <c r="E3967" s="19">
        <v>1</v>
      </c>
      <c r="F3967" s="19">
        <v>1</v>
      </c>
    </row>
    <row r="3968" spans="1:6" x14ac:dyDescent="0.2">
      <c r="A3968" s="18">
        <v>1483454761</v>
      </c>
      <c r="B3968" s="19"/>
      <c r="C3968" s="19">
        <v>1</v>
      </c>
      <c r="D3968" s="19"/>
      <c r="E3968" s="19"/>
      <c r="F3968" s="19">
        <v>1</v>
      </c>
    </row>
    <row r="3969" spans="1:6" x14ac:dyDescent="0.2">
      <c r="A3969" s="18">
        <v>1483461409</v>
      </c>
      <c r="B3969" s="19"/>
      <c r="C3969" s="19"/>
      <c r="D3969" s="19"/>
      <c r="E3969" s="19">
        <v>1</v>
      </c>
      <c r="F3969" s="19">
        <v>1</v>
      </c>
    </row>
    <row r="3970" spans="1:6" x14ac:dyDescent="0.2">
      <c r="A3970" s="18">
        <v>1483634335</v>
      </c>
      <c r="B3970" s="19"/>
      <c r="C3970" s="19">
        <v>1</v>
      </c>
      <c r="D3970" s="19"/>
      <c r="E3970" s="19"/>
      <c r="F3970" s="19">
        <v>1</v>
      </c>
    </row>
    <row r="3971" spans="1:6" x14ac:dyDescent="0.2">
      <c r="A3971" s="18">
        <v>1483646730</v>
      </c>
      <c r="B3971" s="19"/>
      <c r="C3971" s="19"/>
      <c r="D3971" s="19"/>
      <c r="E3971" s="19">
        <v>1</v>
      </c>
      <c r="F3971" s="19">
        <v>1</v>
      </c>
    </row>
    <row r="3972" spans="1:6" x14ac:dyDescent="0.2">
      <c r="A3972" s="18">
        <v>1483712611</v>
      </c>
      <c r="B3972" s="19"/>
      <c r="C3972" s="19"/>
      <c r="D3972" s="19"/>
      <c r="E3972" s="19">
        <v>1</v>
      </c>
      <c r="F3972" s="19">
        <v>1</v>
      </c>
    </row>
    <row r="3973" spans="1:6" x14ac:dyDescent="0.2">
      <c r="A3973" s="18">
        <v>1483719939</v>
      </c>
      <c r="B3973" s="19"/>
      <c r="C3973" s="19"/>
      <c r="D3973" s="19"/>
      <c r="E3973" s="19">
        <v>1</v>
      </c>
      <c r="F3973" s="19">
        <v>1</v>
      </c>
    </row>
    <row r="3974" spans="1:6" x14ac:dyDescent="0.2">
      <c r="A3974" s="18">
        <v>1483734100</v>
      </c>
      <c r="B3974" s="19"/>
      <c r="C3974" s="19">
        <v>1</v>
      </c>
      <c r="D3974" s="19"/>
      <c r="E3974" s="19"/>
      <c r="F3974" s="19">
        <v>1</v>
      </c>
    </row>
    <row r="3975" spans="1:6" x14ac:dyDescent="0.2">
      <c r="A3975" s="18">
        <v>1483768497</v>
      </c>
      <c r="B3975" s="19"/>
      <c r="C3975" s="19">
        <v>1</v>
      </c>
      <c r="D3975" s="19"/>
      <c r="E3975" s="19"/>
      <c r="F3975" s="19">
        <v>1</v>
      </c>
    </row>
    <row r="3976" spans="1:6" x14ac:dyDescent="0.2">
      <c r="A3976" s="18">
        <v>1483773407</v>
      </c>
      <c r="B3976" s="19"/>
      <c r="C3976" s="19">
        <v>1</v>
      </c>
      <c r="D3976" s="19"/>
      <c r="E3976" s="19"/>
      <c r="F3976" s="19">
        <v>1</v>
      </c>
    </row>
    <row r="3977" spans="1:6" x14ac:dyDescent="0.2">
      <c r="A3977" s="18">
        <v>1483806030</v>
      </c>
      <c r="B3977" s="19"/>
      <c r="C3977" s="19">
        <v>1</v>
      </c>
      <c r="D3977" s="19"/>
      <c r="E3977" s="19"/>
      <c r="F3977" s="19">
        <v>1</v>
      </c>
    </row>
    <row r="3978" spans="1:6" x14ac:dyDescent="0.2">
      <c r="A3978" s="18">
        <v>1483955945</v>
      </c>
      <c r="B3978" s="19"/>
      <c r="C3978" s="19">
        <v>1</v>
      </c>
      <c r="D3978" s="19"/>
      <c r="E3978" s="19"/>
      <c r="F3978" s="19">
        <v>1</v>
      </c>
    </row>
    <row r="3979" spans="1:6" x14ac:dyDescent="0.2">
      <c r="A3979" s="18">
        <v>1483998035</v>
      </c>
      <c r="B3979" s="19">
        <v>1</v>
      </c>
      <c r="C3979" s="19"/>
      <c r="D3979" s="19"/>
      <c r="E3979" s="19"/>
      <c r="F3979" s="19">
        <v>1</v>
      </c>
    </row>
    <row r="3980" spans="1:6" x14ac:dyDescent="0.2">
      <c r="A3980" s="18">
        <v>1484009119</v>
      </c>
      <c r="B3980" s="19"/>
      <c r="C3980" s="19">
        <v>1</v>
      </c>
      <c r="D3980" s="19"/>
      <c r="E3980" s="19"/>
      <c r="F3980" s="19">
        <v>1</v>
      </c>
    </row>
    <row r="3981" spans="1:6" x14ac:dyDescent="0.2">
      <c r="A3981" s="18">
        <v>1484037977</v>
      </c>
      <c r="B3981" s="19"/>
      <c r="C3981" s="19"/>
      <c r="D3981" s="19"/>
      <c r="E3981" s="19">
        <v>1</v>
      </c>
      <c r="F3981" s="19">
        <v>1</v>
      </c>
    </row>
    <row r="3982" spans="1:6" x14ac:dyDescent="0.2">
      <c r="A3982" s="18">
        <v>1484058261</v>
      </c>
      <c r="B3982" s="19"/>
      <c r="C3982" s="19"/>
      <c r="D3982" s="19"/>
      <c r="E3982" s="19">
        <v>1</v>
      </c>
      <c r="F3982" s="19">
        <v>1</v>
      </c>
    </row>
    <row r="3983" spans="1:6" x14ac:dyDescent="0.2">
      <c r="A3983" s="18">
        <v>1484070735</v>
      </c>
      <c r="B3983" s="19"/>
      <c r="C3983" s="19"/>
      <c r="D3983" s="19"/>
      <c r="E3983" s="19">
        <v>1</v>
      </c>
      <c r="F3983" s="19">
        <v>1</v>
      </c>
    </row>
    <row r="3984" spans="1:6" x14ac:dyDescent="0.2">
      <c r="A3984" s="18">
        <v>1484094498</v>
      </c>
      <c r="B3984" s="19"/>
      <c r="C3984" s="19">
        <v>1</v>
      </c>
      <c r="D3984" s="19"/>
      <c r="E3984" s="19"/>
      <c r="F3984" s="19">
        <v>1</v>
      </c>
    </row>
    <row r="3985" spans="1:6" x14ac:dyDescent="0.2">
      <c r="A3985" s="18">
        <v>1484097734</v>
      </c>
      <c r="B3985" s="19"/>
      <c r="C3985" s="19"/>
      <c r="D3985" s="19"/>
      <c r="E3985" s="19">
        <v>1</v>
      </c>
      <c r="F3985" s="19">
        <v>1</v>
      </c>
    </row>
    <row r="3986" spans="1:6" x14ac:dyDescent="0.2">
      <c r="A3986" s="18">
        <v>1484101145</v>
      </c>
      <c r="B3986" s="19"/>
      <c r="C3986" s="19">
        <v>1</v>
      </c>
      <c r="D3986" s="19"/>
      <c r="E3986" s="19"/>
      <c r="F3986" s="19">
        <v>1</v>
      </c>
    </row>
    <row r="3987" spans="1:6" x14ac:dyDescent="0.2">
      <c r="A3987" s="18">
        <v>1484115418</v>
      </c>
      <c r="B3987" s="19"/>
      <c r="C3987" s="19"/>
      <c r="D3987" s="19"/>
      <c r="E3987" s="19">
        <v>1</v>
      </c>
      <c r="F3987" s="19">
        <v>1</v>
      </c>
    </row>
    <row r="3988" spans="1:6" x14ac:dyDescent="0.2">
      <c r="A3988" s="18">
        <v>1484116133</v>
      </c>
      <c r="B3988" s="19"/>
      <c r="C3988" s="19">
        <v>1</v>
      </c>
      <c r="D3988" s="19"/>
      <c r="E3988" s="19"/>
      <c r="F3988" s="19">
        <v>1</v>
      </c>
    </row>
    <row r="3989" spans="1:6" x14ac:dyDescent="0.2">
      <c r="A3989" s="18">
        <v>1484196005</v>
      </c>
      <c r="B3989" s="19">
        <v>1</v>
      </c>
      <c r="C3989" s="19"/>
      <c r="D3989" s="19"/>
      <c r="E3989" s="19"/>
      <c r="F3989" s="19">
        <v>1</v>
      </c>
    </row>
    <row r="3990" spans="1:6" x14ac:dyDescent="0.2">
      <c r="A3990" s="18">
        <v>1484198170</v>
      </c>
      <c r="B3990" s="19"/>
      <c r="C3990" s="19"/>
      <c r="D3990" s="19"/>
      <c r="E3990" s="19">
        <v>1</v>
      </c>
      <c r="F3990" s="19">
        <v>1</v>
      </c>
    </row>
    <row r="3991" spans="1:6" x14ac:dyDescent="0.2">
      <c r="A3991" s="18">
        <v>1484222978</v>
      </c>
      <c r="B3991" s="19"/>
      <c r="C3991" s="19"/>
      <c r="D3991" s="19"/>
      <c r="E3991" s="19">
        <v>1</v>
      </c>
      <c r="F3991" s="19">
        <v>1</v>
      </c>
    </row>
    <row r="3992" spans="1:6" x14ac:dyDescent="0.2">
      <c r="A3992" s="18">
        <v>1484357160</v>
      </c>
      <c r="B3992" s="19">
        <v>1</v>
      </c>
      <c r="C3992" s="19"/>
      <c r="D3992" s="19"/>
      <c r="E3992" s="19"/>
      <c r="F3992" s="19">
        <v>1</v>
      </c>
    </row>
    <row r="3993" spans="1:6" x14ac:dyDescent="0.2">
      <c r="A3993" s="18">
        <v>1484484219</v>
      </c>
      <c r="B3993" s="19"/>
      <c r="C3993" s="19">
        <v>1</v>
      </c>
      <c r="D3993" s="19"/>
      <c r="E3993" s="19"/>
      <c r="F3993" s="19">
        <v>1</v>
      </c>
    </row>
    <row r="3994" spans="1:6" x14ac:dyDescent="0.2">
      <c r="A3994" s="18">
        <v>1484570885</v>
      </c>
      <c r="B3994" s="19"/>
      <c r="C3994" s="19"/>
      <c r="D3994" s="19"/>
      <c r="E3994" s="19">
        <v>1</v>
      </c>
      <c r="F3994" s="19">
        <v>1</v>
      </c>
    </row>
    <row r="3995" spans="1:6" x14ac:dyDescent="0.2">
      <c r="A3995" s="18">
        <v>1484623726</v>
      </c>
      <c r="B3995" s="19"/>
      <c r="C3995" s="19"/>
      <c r="D3995" s="19"/>
      <c r="E3995" s="19">
        <v>1</v>
      </c>
      <c r="F3995" s="19">
        <v>1</v>
      </c>
    </row>
    <row r="3996" spans="1:6" x14ac:dyDescent="0.2">
      <c r="A3996" s="18">
        <v>1484667168</v>
      </c>
      <c r="B3996" s="19"/>
      <c r="C3996" s="19"/>
      <c r="D3996" s="19"/>
      <c r="E3996" s="19">
        <v>1</v>
      </c>
      <c r="F3996" s="19">
        <v>1</v>
      </c>
    </row>
    <row r="3997" spans="1:6" x14ac:dyDescent="0.2">
      <c r="A3997" s="18">
        <v>1484682670</v>
      </c>
      <c r="B3997" s="19"/>
      <c r="C3997" s="19"/>
      <c r="D3997" s="19"/>
      <c r="E3997" s="19">
        <v>1</v>
      </c>
      <c r="F3997" s="19">
        <v>1</v>
      </c>
    </row>
    <row r="3998" spans="1:6" x14ac:dyDescent="0.2">
      <c r="A3998" s="18">
        <v>1484684247</v>
      </c>
      <c r="B3998" s="19"/>
      <c r="C3998" s="19">
        <v>1</v>
      </c>
      <c r="D3998" s="19"/>
      <c r="E3998" s="19"/>
      <c r="F3998" s="19">
        <v>1</v>
      </c>
    </row>
    <row r="3999" spans="1:6" x14ac:dyDescent="0.2">
      <c r="A3999" s="18">
        <v>1484715366</v>
      </c>
      <c r="B3999" s="19"/>
      <c r="C3999" s="19"/>
      <c r="D3999" s="19"/>
      <c r="E3999" s="19">
        <v>1</v>
      </c>
      <c r="F3999" s="19">
        <v>1</v>
      </c>
    </row>
    <row r="4000" spans="1:6" x14ac:dyDescent="0.2">
      <c r="A4000" s="18">
        <v>1484726029</v>
      </c>
      <c r="B4000" s="19"/>
      <c r="C4000" s="19">
        <v>1</v>
      </c>
      <c r="D4000" s="19"/>
      <c r="E4000" s="19"/>
      <c r="F4000" s="19">
        <v>1</v>
      </c>
    </row>
    <row r="4001" spans="1:6" x14ac:dyDescent="0.2">
      <c r="A4001" s="18">
        <v>1484756245</v>
      </c>
      <c r="B4001" s="19"/>
      <c r="C4001" s="19">
        <v>1</v>
      </c>
      <c r="D4001" s="19"/>
      <c r="E4001" s="19"/>
      <c r="F4001" s="19">
        <v>1</v>
      </c>
    </row>
    <row r="4002" spans="1:6" x14ac:dyDescent="0.2">
      <c r="A4002" s="18">
        <v>1484843948</v>
      </c>
      <c r="B4002" s="19"/>
      <c r="C4002" s="19"/>
      <c r="D4002" s="19"/>
      <c r="E4002" s="19">
        <v>1</v>
      </c>
      <c r="F4002" s="19">
        <v>1</v>
      </c>
    </row>
    <row r="4003" spans="1:6" x14ac:dyDescent="0.2">
      <c r="A4003" s="18">
        <v>1484912974</v>
      </c>
      <c r="B4003" s="19"/>
      <c r="C4003" s="19">
        <v>1</v>
      </c>
      <c r="D4003" s="19"/>
      <c r="E4003" s="19"/>
      <c r="F4003" s="19">
        <v>1</v>
      </c>
    </row>
    <row r="4004" spans="1:6" x14ac:dyDescent="0.2">
      <c r="A4004" s="18">
        <v>1484924605</v>
      </c>
      <c r="B4004" s="19"/>
      <c r="C4004" s="19"/>
      <c r="D4004" s="19"/>
      <c r="E4004" s="19">
        <v>1</v>
      </c>
      <c r="F4004" s="19">
        <v>1</v>
      </c>
    </row>
    <row r="4005" spans="1:6" x14ac:dyDescent="0.2">
      <c r="A4005" s="18">
        <v>1484958399</v>
      </c>
      <c r="B4005" s="19">
        <v>1</v>
      </c>
      <c r="C4005" s="19"/>
      <c r="D4005" s="19"/>
      <c r="E4005" s="19"/>
      <c r="F4005" s="19">
        <v>1</v>
      </c>
    </row>
    <row r="4006" spans="1:6" x14ac:dyDescent="0.2">
      <c r="A4006" s="18">
        <v>1485000090</v>
      </c>
      <c r="B4006" s="19"/>
      <c r="C4006" s="19"/>
      <c r="D4006" s="19"/>
      <c r="E4006" s="19">
        <v>1</v>
      </c>
      <c r="F4006" s="19">
        <v>1</v>
      </c>
    </row>
    <row r="4007" spans="1:6" x14ac:dyDescent="0.2">
      <c r="A4007" s="18">
        <v>1485016430</v>
      </c>
      <c r="B4007" s="19"/>
      <c r="C4007" s="19"/>
      <c r="D4007" s="19">
        <v>1</v>
      </c>
      <c r="E4007" s="19"/>
      <c r="F4007" s="19">
        <v>1</v>
      </c>
    </row>
    <row r="4008" spans="1:6" x14ac:dyDescent="0.2">
      <c r="A4008" s="18">
        <v>1485146622</v>
      </c>
      <c r="B4008" s="19"/>
      <c r="C4008" s="19"/>
      <c r="D4008" s="19"/>
      <c r="E4008" s="19">
        <v>1</v>
      </c>
      <c r="F4008" s="19">
        <v>1</v>
      </c>
    </row>
    <row r="4009" spans="1:6" x14ac:dyDescent="0.2">
      <c r="A4009" s="18">
        <v>1485161402</v>
      </c>
      <c r="B4009" s="19"/>
      <c r="C4009" s="19"/>
      <c r="D4009" s="19"/>
      <c r="E4009" s="19">
        <v>1</v>
      </c>
      <c r="F4009" s="19">
        <v>1</v>
      </c>
    </row>
    <row r="4010" spans="1:6" x14ac:dyDescent="0.2">
      <c r="A4010" s="18">
        <v>1485177952</v>
      </c>
      <c r="B4010" s="19"/>
      <c r="C4010" s="19"/>
      <c r="D4010" s="19"/>
      <c r="E4010" s="19">
        <v>1</v>
      </c>
      <c r="F4010" s="19">
        <v>1</v>
      </c>
    </row>
    <row r="4011" spans="1:6" x14ac:dyDescent="0.2">
      <c r="A4011" s="18">
        <v>1485213921</v>
      </c>
      <c r="B4011" s="19"/>
      <c r="C4011" s="19"/>
      <c r="D4011" s="19"/>
      <c r="E4011" s="19">
        <v>1</v>
      </c>
      <c r="F4011" s="19">
        <v>1</v>
      </c>
    </row>
    <row r="4012" spans="1:6" x14ac:dyDescent="0.2">
      <c r="A4012" s="18">
        <v>1485237096</v>
      </c>
      <c r="B4012" s="19"/>
      <c r="C4012" s="19"/>
      <c r="D4012" s="19"/>
      <c r="E4012" s="19">
        <v>1</v>
      </c>
      <c r="F4012" s="19">
        <v>1</v>
      </c>
    </row>
    <row r="4013" spans="1:6" x14ac:dyDescent="0.2">
      <c r="A4013" s="18">
        <v>1485267262</v>
      </c>
      <c r="B4013" s="19">
        <v>1</v>
      </c>
      <c r="C4013" s="19"/>
      <c r="D4013" s="19"/>
      <c r="E4013" s="19"/>
      <c r="F4013" s="19">
        <v>1</v>
      </c>
    </row>
    <row r="4014" spans="1:6" x14ac:dyDescent="0.2">
      <c r="A4014" s="18">
        <v>1485270311</v>
      </c>
      <c r="B4014" s="19"/>
      <c r="C4014" s="19"/>
      <c r="D4014" s="19"/>
      <c r="E4014" s="19">
        <v>1</v>
      </c>
      <c r="F4014" s="19">
        <v>1</v>
      </c>
    </row>
    <row r="4015" spans="1:6" x14ac:dyDescent="0.2">
      <c r="A4015" s="18">
        <v>1485278620</v>
      </c>
      <c r="B4015" s="19"/>
      <c r="C4015" s="19"/>
      <c r="D4015" s="19"/>
      <c r="E4015" s="19">
        <v>1</v>
      </c>
      <c r="F4015" s="19">
        <v>1</v>
      </c>
    </row>
    <row r="4016" spans="1:6" x14ac:dyDescent="0.2">
      <c r="A4016" s="18">
        <v>1485323500</v>
      </c>
      <c r="B4016" s="19"/>
      <c r="C4016" s="19">
        <v>1</v>
      </c>
      <c r="D4016" s="19"/>
      <c r="E4016" s="19"/>
      <c r="F4016" s="19">
        <v>1</v>
      </c>
    </row>
    <row r="4017" spans="1:6" x14ac:dyDescent="0.2">
      <c r="A4017" s="18">
        <v>1485345508</v>
      </c>
      <c r="B4017" s="19"/>
      <c r="C4017" s="19"/>
      <c r="D4017" s="19"/>
      <c r="E4017" s="19">
        <v>1</v>
      </c>
      <c r="F4017" s="19">
        <v>1</v>
      </c>
    </row>
    <row r="4018" spans="1:6" x14ac:dyDescent="0.2">
      <c r="A4018" s="18">
        <v>1485421307</v>
      </c>
      <c r="B4018" s="19">
        <v>1</v>
      </c>
      <c r="C4018" s="19"/>
      <c r="D4018" s="19"/>
      <c r="E4018" s="19"/>
      <c r="F4018" s="19">
        <v>1</v>
      </c>
    </row>
    <row r="4019" spans="1:6" x14ac:dyDescent="0.2">
      <c r="A4019" s="18">
        <v>1485461905</v>
      </c>
      <c r="B4019" s="19"/>
      <c r="C4019" s="19"/>
      <c r="D4019" s="19"/>
      <c r="E4019" s="19">
        <v>1</v>
      </c>
      <c r="F4019" s="19">
        <v>1</v>
      </c>
    </row>
    <row r="4020" spans="1:6" x14ac:dyDescent="0.2">
      <c r="A4020" s="18">
        <v>1485471839</v>
      </c>
      <c r="B4020" s="19"/>
      <c r="C4020" s="19"/>
      <c r="D4020" s="19"/>
      <c r="E4020" s="19">
        <v>1</v>
      </c>
      <c r="F4020" s="19">
        <v>1</v>
      </c>
    </row>
    <row r="4021" spans="1:6" x14ac:dyDescent="0.2">
      <c r="A4021" s="18">
        <v>1485478734</v>
      </c>
      <c r="B4021" s="19"/>
      <c r="C4021" s="19"/>
      <c r="D4021" s="19">
        <v>1</v>
      </c>
      <c r="E4021" s="19"/>
      <c r="F4021" s="19">
        <v>1</v>
      </c>
    </row>
    <row r="4022" spans="1:6" x14ac:dyDescent="0.2">
      <c r="A4022" s="18">
        <v>1485522358</v>
      </c>
      <c r="B4022" s="19"/>
      <c r="C4022" s="19">
        <v>1</v>
      </c>
      <c r="D4022" s="19"/>
      <c r="E4022" s="19"/>
      <c r="F4022" s="19">
        <v>1</v>
      </c>
    </row>
    <row r="4023" spans="1:6" x14ac:dyDescent="0.2">
      <c r="A4023" s="18">
        <v>1485556626</v>
      </c>
      <c r="B4023" s="19"/>
      <c r="C4023" s="19"/>
      <c r="D4023" s="19"/>
      <c r="E4023" s="19">
        <v>1</v>
      </c>
      <c r="F4023" s="19">
        <v>1</v>
      </c>
    </row>
    <row r="4024" spans="1:6" x14ac:dyDescent="0.2">
      <c r="A4024" s="18">
        <v>1485558318</v>
      </c>
      <c r="B4024" s="19">
        <v>1</v>
      </c>
      <c r="C4024" s="19"/>
      <c r="D4024" s="19"/>
      <c r="E4024" s="19"/>
      <c r="F4024" s="19">
        <v>1</v>
      </c>
    </row>
    <row r="4025" spans="1:6" x14ac:dyDescent="0.2">
      <c r="A4025" s="18">
        <v>1485629050</v>
      </c>
      <c r="B4025" s="19">
        <v>1</v>
      </c>
      <c r="C4025" s="19"/>
      <c r="D4025" s="19"/>
      <c r="E4025" s="19"/>
      <c r="F4025" s="19">
        <v>1</v>
      </c>
    </row>
    <row r="4026" spans="1:6" x14ac:dyDescent="0.2">
      <c r="A4026" s="18">
        <v>1485872683</v>
      </c>
      <c r="B4026" s="19"/>
      <c r="C4026" s="19"/>
      <c r="D4026" s="19"/>
      <c r="E4026" s="19">
        <v>1</v>
      </c>
      <c r="F4026" s="19">
        <v>1</v>
      </c>
    </row>
    <row r="4027" spans="1:6" x14ac:dyDescent="0.2">
      <c r="A4027" s="18">
        <v>1485874955</v>
      </c>
      <c r="B4027" s="19"/>
      <c r="C4027" s="19">
        <v>1</v>
      </c>
      <c r="D4027" s="19"/>
      <c r="E4027" s="19"/>
      <c r="F4027" s="19">
        <v>1</v>
      </c>
    </row>
    <row r="4028" spans="1:6" x14ac:dyDescent="0.2">
      <c r="A4028" s="18">
        <v>1485890355</v>
      </c>
      <c r="B4028" s="19"/>
      <c r="C4028" s="19"/>
      <c r="D4028" s="19"/>
      <c r="E4028" s="19">
        <v>1</v>
      </c>
      <c r="F4028" s="19">
        <v>1</v>
      </c>
    </row>
    <row r="4029" spans="1:6" x14ac:dyDescent="0.2">
      <c r="A4029" s="18">
        <v>1485892300</v>
      </c>
      <c r="B4029" s="19"/>
      <c r="C4029" s="19"/>
      <c r="D4029" s="19"/>
      <c r="E4029" s="19">
        <v>1</v>
      </c>
      <c r="F4029" s="19">
        <v>1</v>
      </c>
    </row>
    <row r="4030" spans="1:6" x14ac:dyDescent="0.2">
      <c r="A4030" s="18">
        <v>1485903478</v>
      </c>
      <c r="B4030" s="19"/>
      <c r="C4030" s="19">
        <v>1</v>
      </c>
      <c r="D4030" s="19"/>
      <c r="E4030" s="19"/>
      <c r="F4030" s="19">
        <v>1</v>
      </c>
    </row>
    <row r="4031" spans="1:6" x14ac:dyDescent="0.2">
      <c r="A4031" s="18">
        <v>1485909937</v>
      </c>
      <c r="B4031" s="19"/>
      <c r="C4031" s="19">
        <v>1</v>
      </c>
      <c r="D4031" s="19"/>
      <c r="E4031" s="19"/>
      <c r="F4031" s="19">
        <v>1</v>
      </c>
    </row>
    <row r="4032" spans="1:6" x14ac:dyDescent="0.2">
      <c r="A4032" s="18">
        <v>1485957079</v>
      </c>
      <c r="B4032" s="19">
        <v>1</v>
      </c>
      <c r="C4032" s="19"/>
      <c r="D4032" s="19"/>
      <c r="E4032" s="19"/>
      <c r="F4032" s="19">
        <v>1</v>
      </c>
    </row>
    <row r="4033" spans="1:6" x14ac:dyDescent="0.2">
      <c r="A4033" s="18">
        <v>1485966688</v>
      </c>
      <c r="B4033" s="19">
        <v>1</v>
      </c>
      <c r="C4033" s="19"/>
      <c r="D4033" s="19"/>
      <c r="E4033" s="19"/>
      <c r="F4033" s="19">
        <v>1</v>
      </c>
    </row>
    <row r="4034" spans="1:6" x14ac:dyDescent="0.2">
      <c r="A4034" s="18">
        <v>1485976468</v>
      </c>
      <c r="B4034" s="19"/>
      <c r="C4034" s="19"/>
      <c r="D4034" s="19"/>
      <c r="E4034" s="19">
        <v>1</v>
      </c>
      <c r="F4034" s="19">
        <v>1</v>
      </c>
    </row>
    <row r="4035" spans="1:6" x14ac:dyDescent="0.2">
      <c r="A4035" s="18">
        <v>1485977434</v>
      </c>
      <c r="B4035" s="19"/>
      <c r="C4035" s="19">
        <v>1</v>
      </c>
      <c r="D4035" s="19"/>
      <c r="E4035" s="19"/>
      <c r="F4035" s="19">
        <v>1</v>
      </c>
    </row>
    <row r="4036" spans="1:6" x14ac:dyDescent="0.2">
      <c r="A4036" s="18">
        <v>1486030352</v>
      </c>
      <c r="B4036" s="19"/>
      <c r="C4036" s="19"/>
      <c r="D4036" s="19"/>
      <c r="E4036" s="19">
        <v>1</v>
      </c>
      <c r="F4036" s="19">
        <v>1</v>
      </c>
    </row>
    <row r="4037" spans="1:6" x14ac:dyDescent="0.2">
      <c r="A4037" s="18">
        <v>1486065627</v>
      </c>
      <c r="B4037" s="19"/>
      <c r="C4037" s="19"/>
      <c r="D4037" s="19"/>
      <c r="E4037" s="19">
        <v>1</v>
      </c>
      <c r="F4037" s="19">
        <v>1</v>
      </c>
    </row>
    <row r="4038" spans="1:6" x14ac:dyDescent="0.2">
      <c r="A4038" s="18">
        <v>1486077481</v>
      </c>
      <c r="B4038" s="19"/>
      <c r="C4038" s="19">
        <v>1</v>
      </c>
      <c r="D4038" s="19"/>
      <c r="E4038" s="19"/>
      <c r="F4038" s="19">
        <v>1</v>
      </c>
    </row>
    <row r="4039" spans="1:6" x14ac:dyDescent="0.2">
      <c r="A4039" s="18">
        <v>1486129680</v>
      </c>
      <c r="B4039" s="19"/>
      <c r="C4039" s="19"/>
      <c r="D4039" s="19"/>
      <c r="E4039" s="19">
        <v>1</v>
      </c>
      <c r="F4039" s="19">
        <v>1</v>
      </c>
    </row>
    <row r="4040" spans="1:6" x14ac:dyDescent="0.2">
      <c r="A4040" s="18">
        <v>1486149981</v>
      </c>
      <c r="B4040" s="19"/>
      <c r="C4040" s="19"/>
      <c r="D4040" s="19"/>
      <c r="E4040" s="19">
        <v>1</v>
      </c>
      <c r="F4040" s="19">
        <v>1</v>
      </c>
    </row>
    <row r="4041" spans="1:6" x14ac:dyDescent="0.2">
      <c r="A4041" s="18">
        <v>1486183808</v>
      </c>
      <c r="B4041" s="19"/>
      <c r="C4041" s="19"/>
      <c r="D4041" s="19"/>
      <c r="E4041" s="19">
        <v>1</v>
      </c>
      <c r="F4041" s="19">
        <v>1</v>
      </c>
    </row>
    <row r="4042" spans="1:6" x14ac:dyDescent="0.2">
      <c r="A4042" s="18">
        <v>1486191507</v>
      </c>
      <c r="B4042" s="19"/>
      <c r="C4042" s="19">
        <v>1</v>
      </c>
      <c r="D4042" s="19"/>
      <c r="E4042" s="19"/>
      <c r="F4042" s="19">
        <v>1</v>
      </c>
    </row>
    <row r="4043" spans="1:6" x14ac:dyDescent="0.2">
      <c r="A4043" s="18">
        <v>1486397007</v>
      </c>
      <c r="B4043" s="19"/>
      <c r="C4043" s="19"/>
      <c r="D4043" s="19"/>
      <c r="E4043" s="19">
        <v>1</v>
      </c>
      <c r="F4043" s="19">
        <v>1</v>
      </c>
    </row>
    <row r="4044" spans="1:6" x14ac:dyDescent="0.2">
      <c r="A4044" s="18">
        <v>1486406253</v>
      </c>
      <c r="B4044" s="19"/>
      <c r="C4044" s="19"/>
      <c r="D4044" s="19"/>
      <c r="E4044" s="19">
        <v>1</v>
      </c>
      <c r="F4044" s="19">
        <v>1</v>
      </c>
    </row>
    <row r="4045" spans="1:6" x14ac:dyDescent="0.2">
      <c r="A4045" s="18">
        <v>1486411204</v>
      </c>
      <c r="B4045" s="19"/>
      <c r="C4045" s="19"/>
      <c r="D4045" s="19"/>
      <c r="E4045" s="19">
        <v>1</v>
      </c>
      <c r="F4045" s="19">
        <v>1</v>
      </c>
    </row>
    <row r="4046" spans="1:6" x14ac:dyDescent="0.2">
      <c r="A4046" s="18">
        <v>1486426053</v>
      </c>
      <c r="B4046" s="19"/>
      <c r="C4046" s="19"/>
      <c r="D4046" s="19"/>
      <c r="E4046" s="19">
        <v>1</v>
      </c>
      <c r="F4046" s="19">
        <v>1</v>
      </c>
    </row>
    <row r="4047" spans="1:6" x14ac:dyDescent="0.2">
      <c r="A4047" s="18">
        <v>1486504758</v>
      </c>
      <c r="B4047" s="19"/>
      <c r="C4047" s="19"/>
      <c r="D4047" s="19">
        <v>1</v>
      </c>
      <c r="E4047" s="19"/>
      <c r="F4047" s="19">
        <v>1</v>
      </c>
    </row>
    <row r="4048" spans="1:6" x14ac:dyDescent="0.2">
      <c r="A4048" s="18">
        <v>1486522484</v>
      </c>
      <c r="B4048" s="19"/>
      <c r="C4048" s="19"/>
      <c r="D4048" s="19">
        <v>1</v>
      </c>
      <c r="E4048" s="19"/>
      <c r="F4048" s="19">
        <v>1</v>
      </c>
    </row>
    <row r="4049" spans="1:6" x14ac:dyDescent="0.2">
      <c r="A4049" s="18">
        <v>1486550688</v>
      </c>
      <c r="B4049" s="19"/>
      <c r="C4049" s="19">
        <v>1</v>
      </c>
      <c r="D4049" s="19"/>
      <c r="E4049" s="19"/>
      <c r="F4049" s="19">
        <v>1</v>
      </c>
    </row>
    <row r="4050" spans="1:6" x14ac:dyDescent="0.2">
      <c r="A4050" s="18">
        <v>1486565716</v>
      </c>
      <c r="B4050" s="19"/>
      <c r="C4050" s="19"/>
      <c r="D4050" s="19"/>
      <c r="E4050" s="19">
        <v>1</v>
      </c>
      <c r="F4050" s="19">
        <v>1</v>
      </c>
    </row>
    <row r="4051" spans="1:6" x14ac:dyDescent="0.2">
      <c r="A4051" s="18">
        <v>1486580435</v>
      </c>
      <c r="B4051" s="19">
        <v>1</v>
      </c>
      <c r="C4051" s="19"/>
      <c r="D4051" s="19"/>
      <c r="E4051" s="19"/>
      <c r="F4051" s="19">
        <v>1</v>
      </c>
    </row>
    <row r="4052" spans="1:6" x14ac:dyDescent="0.2">
      <c r="A4052" s="18">
        <v>1486613332</v>
      </c>
      <c r="B4052" s="19">
        <v>1</v>
      </c>
      <c r="C4052" s="19"/>
      <c r="D4052" s="19"/>
      <c r="E4052" s="19"/>
      <c r="F4052" s="19">
        <v>1</v>
      </c>
    </row>
    <row r="4053" spans="1:6" x14ac:dyDescent="0.2">
      <c r="A4053" s="18">
        <v>1486625606</v>
      </c>
      <c r="B4053" s="19"/>
      <c r="C4053" s="19"/>
      <c r="D4053" s="19"/>
      <c r="E4053" s="19">
        <v>1</v>
      </c>
      <c r="F4053" s="19">
        <v>1</v>
      </c>
    </row>
    <row r="4054" spans="1:6" x14ac:dyDescent="0.2">
      <c r="A4054" s="18">
        <v>1486642891</v>
      </c>
      <c r="B4054" s="19"/>
      <c r="C4054" s="19"/>
      <c r="D4054" s="19"/>
      <c r="E4054" s="19">
        <v>1</v>
      </c>
      <c r="F4054" s="19">
        <v>1</v>
      </c>
    </row>
    <row r="4055" spans="1:6" x14ac:dyDescent="0.2">
      <c r="A4055" s="18">
        <v>1486661793</v>
      </c>
      <c r="B4055" s="19"/>
      <c r="C4055" s="19"/>
      <c r="D4055" s="19"/>
      <c r="E4055" s="19">
        <v>1</v>
      </c>
      <c r="F4055" s="19">
        <v>1</v>
      </c>
    </row>
    <row r="4056" spans="1:6" x14ac:dyDescent="0.2">
      <c r="A4056" s="18">
        <v>1486681708</v>
      </c>
      <c r="B4056" s="19"/>
      <c r="C4056" s="19">
        <v>1</v>
      </c>
      <c r="D4056" s="19"/>
      <c r="E4056" s="19"/>
      <c r="F4056" s="19">
        <v>1</v>
      </c>
    </row>
    <row r="4057" spans="1:6" x14ac:dyDescent="0.2">
      <c r="A4057" s="18">
        <v>1486691915</v>
      </c>
      <c r="B4057" s="19"/>
      <c r="C4057" s="19"/>
      <c r="D4057" s="19"/>
      <c r="E4057" s="19">
        <v>1</v>
      </c>
      <c r="F4057" s="19">
        <v>1</v>
      </c>
    </row>
    <row r="4058" spans="1:6" x14ac:dyDescent="0.2">
      <c r="A4058" s="18">
        <v>1486745663</v>
      </c>
      <c r="B4058" s="19"/>
      <c r="C4058" s="19"/>
      <c r="D4058" s="19"/>
      <c r="E4058" s="19">
        <v>1</v>
      </c>
      <c r="F4058" s="19">
        <v>1</v>
      </c>
    </row>
    <row r="4059" spans="1:6" x14ac:dyDescent="0.2">
      <c r="A4059" s="18">
        <v>1486923722</v>
      </c>
      <c r="B4059" s="19"/>
      <c r="C4059" s="19">
        <v>1</v>
      </c>
      <c r="D4059" s="19"/>
      <c r="E4059" s="19"/>
      <c r="F4059" s="19">
        <v>1</v>
      </c>
    </row>
    <row r="4060" spans="1:6" x14ac:dyDescent="0.2">
      <c r="A4060" s="18">
        <v>1486962460</v>
      </c>
      <c r="B4060" s="19"/>
      <c r="C4060" s="19"/>
      <c r="D4060" s="19">
        <v>1</v>
      </c>
      <c r="E4060" s="19"/>
      <c r="F4060" s="19">
        <v>1</v>
      </c>
    </row>
    <row r="4061" spans="1:6" x14ac:dyDescent="0.2">
      <c r="A4061" s="18">
        <v>1486996729</v>
      </c>
      <c r="B4061" s="19"/>
      <c r="C4061" s="19"/>
      <c r="D4061" s="19"/>
      <c r="E4061" s="19">
        <v>1</v>
      </c>
      <c r="F4061" s="19">
        <v>1</v>
      </c>
    </row>
    <row r="4062" spans="1:6" x14ac:dyDescent="0.2">
      <c r="A4062" s="18">
        <v>1487022490</v>
      </c>
      <c r="B4062" s="19"/>
      <c r="C4062" s="19"/>
      <c r="D4062" s="19"/>
      <c r="E4062" s="19">
        <v>1</v>
      </c>
      <c r="F4062" s="19">
        <v>1</v>
      </c>
    </row>
    <row r="4063" spans="1:6" x14ac:dyDescent="0.2">
      <c r="A4063" s="18">
        <v>1487082286</v>
      </c>
      <c r="B4063" s="19"/>
      <c r="C4063" s="19"/>
      <c r="D4063" s="19"/>
      <c r="E4063" s="19">
        <v>1</v>
      </c>
      <c r="F4063" s="19">
        <v>1</v>
      </c>
    </row>
    <row r="4064" spans="1:6" x14ac:dyDescent="0.2">
      <c r="A4064" s="18">
        <v>1487091661</v>
      </c>
      <c r="B4064" s="19">
        <v>1</v>
      </c>
      <c r="C4064" s="19"/>
      <c r="D4064" s="19"/>
      <c r="E4064" s="19"/>
      <c r="F4064" s="19">
        <v>1</v>
      </c>
    </row>
    <row r="4065" spans="1:6" x14ac:dyDescent="0.2">
      <c r="A4065" s="18">
        <v>1487094360</v>
      </c>
      <c r="B4065" s="19"/>
      <c r="C4065" s="19"/>
      <c r="D4065" s="19"/>
      <c r="E4065" s="19">
        <v>1</v>
      </c>
      <c r="F4065" s="19">
        <v>1</v>
      </c>
    </row>
    <row r="4066" spans="1:6" x14ac:dyDescent="0.2">
      <c r="A4066" s="18">
        <v>1487101741</v>
      </c>
      <c r="B4066" s="19"/>
      <c r="C4066" s="19"/>
      <c r="D4066" s="19">
        <v>1</v>
      </c>
      <c r="E4066" s="19"/>
      <c r="F4066" s="19">
        <v>1</v>
      </c>
    </row>
    <row r="4067" spans="1:6" x14ac:dyDescent="0.2">
      <c r="A4067" s="18">
        <v>1487111830</v>
      </c>
      <c r="B4067" s="19"/>
      <c r="C4067" s="19"/>
      <c r="D4067" s="19">
        <v>1</v>
      </c>
      <c r="E4067" s="19"/>
      <c r="F4067" s="19">
        <v>1</v>
      </c>
    </row>
    <row r="4068" spans="1:6" x14ac:dyDescent="0.2">
      <c r="A4068" s="18">
        <v>1487164242</v>
      </c>
      <c r="B4068" s="19"/>
      <c r="C4068" s="19"/>
      <c r="D4068" s="19"/>
      <c r="E4068" s="19">
        <v>1</v>
      </c>
      <c r="F4068" s="19">
        <v>1</v>
      </c>
    </row>
    <row r="4069" spans="1:6" x14ac:dyDescent="0.2">
      <c r="A4069" s="18">
        <v>1487240082</v>
      </c>
      <c r="B4069" s="19"/>
      <c r="C4069" s="19">
        <v>1</v>
      </c>
      <c r="D4069" s="19"/>
      <c r="E4069" s="19"/>
      <c r="F4069" s="19">
        <v>1</v>
      </c>
    </row>
    <row r="4070" spans="1:6" x14ac:dyDescent="0.2">
      <c r="A4070" s="18">
        <v>1487329292</v>
      </c>
      <c r="B4070" s="19"/>
      <c r="C4070" s="19"/>
      <c r="D4070" s="19"/>
      <c r="E4070" s="19">
        <v>1</v>
      </c>
      <c r="F4070" s="19">
        <v>1</v>
      </c>
    </row>
    <row r="4071" spans="1:6" x14ac:dyDescent="0.2">
      <c r="A4071" s="18">
        <v>1487333939</v>
      </c>
      <c r="B4071" s="19"/>
      <c r="C4071" s="19"/>
      <c r="D4071" s="19">
        <v>1</v>
      </c>
      <c r="E4071" s="19"/>
      <c r="F4071" s="19">
        <v>1</v>
      </c>
    </row>
    <row r="4072" spans="1:6" x14ac:dyDescent="0.2">
      <c r="A4072" s="18">
        <v>1487360041</v>
      </c>
      <c r="B4072" s="19"/>
      <c r="C4072" s="19"/>
      <c r="D4072" s="19">
        <v>1</v>
      </c>
      <c r="E4072" s="19"/>
      <c r="F4072" s="19">
        <v>1</v>
      </c>
    </row>
    <row r="4073" spans="1:6" x14ac:dyDescent="0.2">
      <c r="A4073" s="18">
        <v>1487485760</v>
      </c>
      <c r="B4073" s="19"/>
      <c r="C4073" s="19"/>
      <c r="D4073" s="19">
        <v>1</v>
      </c>
      <c r="E4073" s="19"/>
      <c r="F4073" s="19">
        <v>1</v>
      </c>
    </row>
    <row r="4074" spans="1:6" x14ac:dyDescent="0.2">
      <c r="A4074" s="18">
        <v>1487548802</v>
      </c>
      <c r="B4074" s="19">
        <v>1</v>
      </c>
      <c r="C4074" s="19"/>
      <c r="D4074" s="19"/>
      <c r="E4074" s="19"/>
      <c r="F4074" s="19">
        <v>1</v>
      </c>
    </row>
    <row r="4075" spans="1:6" x14ac:dyDescent="0.2">
      <c r="A4075" s="18">
        <v>1487579060</v>
      </c>
      <c r="B4075" s="19"/>
      <c r="C4075" s="19"/>
      <c r="D4075" s="19">
        <v>1</v>
      </c>
      <c r="E4075" s="19"/>
      <c r="F4075" s="19">
        <v>1</v>
      </c>
    </row>
    <row r="4076" spans="1:6" x14ac:dyDescent="0.2">
      <c r="A4076" s="18">
        <v>1487709714</v>
      </c>
      <c r="B4076" s="19"/>
      <c r="C4076" s="19"/>
      <c r="D4076" s="19">
        <v>1</v>
      </c>
      <c r="E4076" s="19"/>
      <c r="F4076" s="19">
        <v>1</v>
      </c>
    </row>
    <row r="4077" spans="1:6" x14ac:dyDescent="0.2">
      <c r="A4077" s="18">
        <v>1487734667</v>
      </c>
      <c r="B4077" s="19"/>
      <c r="C4077" s="19"/>
      <c r="D4077" s="19">
        <v>1</v>
      </c>
      <c r="E4077" s="19"/>
      <c r="F4077" s="19">
        <v>1</v>
      </c>
    </row>
    <row r="4078" spans="1:6" x14ac:dyDescent="0.2">
      <c r="A4078" s="18">
        <v>1487743223</v>
      </c>
      <c r="B4078" s="19"/>
      <c r="C4078" s="19"/>
      <c r="D4078" s="19">
        <v>1</v>
      </c>
      <c r="E4078" s="19"/>
      <c r="F4078" s="19">
        <v>1</v>
      </c>
    </row>
    <row r="4079" spans="1:6" x14ac:dyDescent="0.2">
      <c r="A4079" s="18">
        <v>1487770434</v>
      </c>
      <c r="B4079" s="19"/>
      <c r="C4079" s="19"/>
      <c r="D4079" s="19">
        <v>1</v>
      </c>
      <c r="E4079" s="19"/>
      <c r="F4079" s="19">
        <v>1</v>
      </c>
    </row>
    <row r="4080" spans="1:6" x14ac:dyDescent="0.2">
      <c r="A4080" s="18">
        <v>1487847954</v>
      </c>
      <c r="B4080" s="19"/>
      <c r="C4080" s="19"/>
      <c r="D4080" s="19">
        <v>1</v>
      </c>
      <c r="E4080" s="19"/>
      <c r="F4080" s="19">
        <v>1</v>
      </c>
    </row>
    <row r="4081" spans="1:6" x14ac:dyDescent="0.2">
      <c r="A4081" s="18">
        <v>1487944803</v>
      </c>
      <c r="B4081" s="19">
        <v>1</v>
      </c>
      <c r="C4081" s="19"/>
      <c r="D4081" s="19"/>
      <c r="E4081" s="19"/>
      <c r="F4081" s="19">
        <v>1</v>
      </c>
    </row>
    <row r="4082" spans="1:6" x14ac:dyDescent="0.2">
      <c r="A4082" s="18">
        <v>1487970885</v>
      </c>
      <c r="B4082" s="19"/>
      <c r="C4082" s="19"/>
      <c r="D4082" s="19">
        <v>1</v>
      </c>
      <c r="E4082" s="19"/>
      <c r="F4082" s="19">
        <v>1</v>
      </c>
    </row>
    <row r="4083" spans="1:6" x14ac:dyDescent="0.2">
      <c r="A4083" s="18">
        <v>1487971777</v>
      </c>
      <c r="B4083" s="19">
        <v>1</v>
      </c>
      <c r="C4083" s="19"/>
      <c r="D4083" s="19"/>
      <c r="E4083" s="19"/>
      <c r="F4083" s="19">
        <v>1</v>
      </c>
    </row>
    <row r="4084" spans="1:6" x14ac:dyDescent="0.2">
      <c r="A4084" s="18">
        <v>1488038674</v>
      </c>
      <c r="B4084" s="19"/>
      <c r="C4084" s="19"/>
      <c r="D4084" s="19">
        <v>1</v>
      </c>
      <c r="E4084" s="19"/>
      <c r="F4084" s="19">
        <v>1</v>
      </c>
    </row>
    <row r="4085" spans="1:6" x14ac:dyDescent="0.2">
      <c r="A4085" s="18">
        <v>1488140119</v>
      </c>
      <c r="B4085" s="19"/>
      <c r="C4085" s="19"/>
      <c r="D4085" s="19">
        <v>1</v>
      </c>
      <c r="E4085" s="19"/>
      <c r="F4085" s="19">
        <v>1</v>
      </c>
    </row>
    <row r="4086" spans="1:6" x14ac:dyDescent="0.2">
      <c r="A4086" s="18">
        <v>1488214151</v>
      </c>
      <c r="B4086" s="19"/>
      <c r="C4086" s="19"/>
      <c r="D4086" s="19"/>
      <c r="E4086" s="19">
        <v>1</v>
      </c>
      <c r="F4086" s="19">
        <v>1</v>
      </c>
    </row>
    <row r="4087" spans="1:6" x14ac:dyDescent="0.2">
      <c r="A4087" s="18">
        <v>1488241931</v>
      </c>
      <c r="B4087" s="19"/>
      <c r="C4087" s="19"/>
      <c r="D4087" s="19">
        <v>1</v>
      </c>
      <c r="E4087" s="19"/>
      <c r="F4087" s="19">
        <v>1</v>
      </c>
    </row>
    <row r="4088" spans="1:6" x14ac:dyDescent="0.2">
      <c r="A4088" s="18">
        <v>1488386547</v>
      </c>
      <c r="B4088" s="19">
        <v>1</v>
      </c>
      <c r="C4088" s="19"/>
      <c r="D4088" s="19"/>
      <c r="E4088" s="19"/>
      <c r="F4088" s="19">
        <v>1</v>
      </c>
    </row>
    <row r="4089" spans="1:6" x14ac:dyDescent="0.2">
      <c r="A4089" s="18">
        <v>1488387008</v>
      </c>
      <c r="B4089" s="19"/>
      <c r="C4089" s="19"/>
      <c r="D4089" s="19">
        <v>1</v>
      </c>
      <c r="E4089" s="19"/>
      <c r="F4089" s="19">
        <v>1</v>
      </c>
    </row>
    <row r="4090" spans="1:6" x14ac:dyDescent="0.2">
      <c r="A4090" s="18">
        <v>1488418811</v>
      </c>
      <c r="B4090" s="19"/>
      <c r="C4090" s="19"/>
      <c r="D4090" s="19">
        <v>1</v>
      </c>
      <c r="E4090" s="19"/>
      <c r="F4090" s="19">
        <v>1</v>
      </c>
    </row>
    <row r="4091" spans="1:6" x14ac:dyDescent="0.2">
      <c r="A4091" s="18">
        <v>1488418990</v>
      </c>
      <c r="B4091" s="19"/>
      <c r="C4091" s="19"/>
      <c r="D4091" s="19">
        <v>1</v>
      </c>
      <c r="E4091" s="19"/>
      <c r="F4091" s="19">
        <v>1</v>
      </c>
    </row>
    <row r="4092" spans="1:6" x14ac:dyDescent="0.2">
      <c r="A4092" s="18">
        <v>1488430760</v>
      </c>
      <c r="B4092" s="19"/>
      <c r="C4092" s="19"/>
      <c r="D4092" s="19">
        <v>1</v>
      </c>
      <c r="E4092" s="19"/>
      <c r="F4092" s="19">
        <v>1</v>
      </c>
    </row>
    <row r="4093" spans="1:6" x14ac:dyDescent="0.2">
      <c r="A4093" s="18">
        <v>1488459307</v>
      </c>
      <c r="B4093" s="19"/>
      <c r="C4093" s="19"/>
      <c r="D4093" s="19">
        <v>1</v>
      </c>
      <c r="E4093" s="19"/>
      <c r="F4093" s="19">
        <v>1</v>
      </c>
    </row>
    <row r="4094" spans="1:6" x14ac:dyDescent="0.2">
      <c r="A4094" s="18">
        <v>1488471766</v>
      </c>
      <c r="B4094" s="19"/>
      <c r="C4094" s="19"/>
      <c r="D4094" s="19">
        <v>1</v>
      </c>
      <c r="E4094" s="19"/>
      <c r="F4094" s="19">
        <v>1</v>
      </c>
    </row>
    <row r="4095" spans="1:6" x14ac:dyDescent="0.2">
      <c r="A4095" s="18">
        <v>1488694501</v>
      </c>
      <c r="B4095" s="19"/>
      <c r="C4095" s="19"/>
      <c r="D4095" s="19">
        <v>1</v>
      </c>
      <c r="E4095" s="19"/>
      <c r="F4095" s="19">
        <v>1</v>
      </c>
    </row>
    <row r="4096" spans="1:6" x14ac:dyDescent="0.2">
      <c r="A4096" s="18">
        <v>1488820619</v>
      </c>
      <c r="B4096" s="19"/>
      <c r="C4096" s="19"/>
      <c r="D4096" s="19">
        <v>1</v>
      </c>
      <c r="E4096" s="19"/>
      <c r="F4096" s="19">
        <v>1</v>
      </c>
    </row>
    <row r="4097" spans="1:6" x14ac:dyDescent="0.2">
      <c r="A4097" s="18">
        <v>1488823290</v>
      </c>
      <c r="B4097" s="19"/>
      <c r="C4097" s="19"/>
      <c r="D4097" s="19"/>
      <c r="E4097" s="19">
        <v>1</v>
      </c>
      <c r="F4097" s="19">
        <v>1</v>
      </c>
    </row>
    <row r="4098" spans="1:6" x14ac:dyDescent="0.2">
      <c r="A4098" s="18">
        <v>1488823488</v>
      </c>
      <c r="B4098" s="19"/>
      <c r="C4098" s="19"/>
      <c r="D4098" s="19">
        <v>1</v>
      </c>
      <c r="E4098" s="19"/>
      <c r="F4098" s="19">
        <v>1</v>
      </c>
    </row>
    <row r="4099" spans="1:6" x14ac:dyDescent="0.2">
      <c r="A4099" s="18">
        <v>1488827677</v>
      </c>
      <c r="B4099" s="19"/>
      <c r="C4099" s="19"/>
      <c r="D4099" s="19">
        <v>1</v>
      </c>
      <c r="E4099" s="19"/>
      <c r="F4099" s="19">
        <v>1</v>
      </c>
    </row>
    <row r="4100" spans="1:6" x14ac:dyDescent="0.2">
      <c r="A4100" s="18">
        <v>1488847514</v>
      </c>
      <c r="B4100" s="19"/>
      <c r="C4100" s="19"/>
      <c r="D4100" s="19">
        <v>1</v>
      </c>
      <c r="E4100" s="19"/>
      <c r="F4100" s="19">
        <v>1</v>
      </c>
    </row>
    <row r="4101" spans="1:6" x14ac:dyDescent="0.2">
      <c r="A4101" s="18">
        <v>1488882042</v>
      </c>
      <c r="B4101" s="19"/>
      <c r="C4101" s="19"/>
      <c r="D4101" s="19">
        <v>1</v>
      </c>
      <c r="E4101" s="19"/>
      <c r="F4101" s="19">
        <v>1</v>
      </c>
    </row>
    <row r="4102" spans="1:6" x14ac:dyDescent="0.2">
      <c r="A4102" s="18">
        <v>1488911734</v>
      </c>
      <c r="B4102" s="19"/>
      <c r="C4102" s="19"/>
      <c r="D4102" s="19">
        <v>1</v>
      </c>
      <c r="E4102" s="19"/>
      <c r="F4102" s="19">
        <v>1</v>
      </c>
    </row>
    <row r="4103" spans="1:6" x14ac:dyDescent="0.2">
      <c r="A4103" s="18">
        <v>1488935245</v>
      </c>
      <c r="B4103" s="19"/>
      <c r="C4103" s="19"/>
      <c r="D4103" s="19">
        <v>1</v>
      </c>
      <c r="E4103" s="19"/>
      <c r="F4103" s="19">
        <v>1</v>
      </c>
    </row>
    <row r="4104" spans="1:6" x14ac:dyDescent="0.2">
      <c r="A4104" s="18">
        <v>1488993303</v>
      </c>
      <c r="B4104" s="19"/>
      <c r="C4104" s="19"/>
      <c r="D4104" s="19">
        <v>1</v>
      </c>
      <c r="E4104" s="19"/>
      <c r="F4104" s="19">
        <v>1</v>
      </c>
    </row>
    <row r="4105" spans="1:6" x14ac:dyDescent="0.2">
      <c r="A4105" s="18">
        <v>1489067645</v>
      </c>
      <c r="B4105" s="19"/>
      <c r="C4105" s="19"/>
      <c r="D4105" s="19">
        <v>1</v>
      </c>
      <c r="E4105" s="19"/>
      <c r="F4105" s="19">
        <v>1</v>
      </c>
    </row>
    <row r="4106" spans="1:6" x14ac:dyDescent="0.2">
      <c r="A4106" s="18">
        <v>1489090419</v>
      </c>
      <c r="B4106" s="19"/>
      <c r="C4106" s="19"/>
      <c r="D4106" s="19">
        <v>1</v>
      </c>
      <c r="E4106" s="19"/>
      <c r="F4106" s="19">
        <v>1</v>
      </c>
    </row>
    <row r="4107" spans="1:6" x14ac:dyDescent="0.2">
      <c r="A4107" s="18">
        <v>1489097112</v>
      </c>
      <c r="B4107" s="19"/>
      <c r="C4107" s="19"/>
      <c r="D4107" s="19">
        <v>1</v>
      </c>
      <c r="E4107" s="19"/>
      <c r="F4107" s="19">
        <v>1</v>
      </c>
    </row>
    <row r="4108" spans="1:6" x14ac:dyDescent="0.2">
      <c r="A4108" s="18">
        <v>1489106948</v>
      </c>
      <c r="B4108" s="19"/>
      <c r="C4108" s="19"/>
      <c r="D4108" s="19">
        <v>1</v>
      </c>
      <c r="E4108" s="19"/>
      <c r="F4108" s="19">
        <v>1</v>
      </c>
    </row>
    <row r="4109" spans="1:6" x14ac:dyDescent="0.2">
      <c r="A4109" s="18">
        <v>1489150194</v>
      </c>
      <c r="B4109" s="19"/>
      <c r="C4109" s="19"/>
      <c r="D4109" s="19">
        <v>1</v>
      </c>
      <c r="E4109" s="19"/>
      <c r="F4109" s="19">
        <v>1</v>
      </c>
    </row>
    <row r="4110" spans="1:6" x14ac:dyDescent="0.2">
      <c r="A4110" s="18">
        <v>1489181369</v>
      </c>
      <c r="B4110" s="19"/>
      <c r="C4110" s="19"/>
      <c r="D4110" s="19">
        <v>1</v>
      </c>
      <c r="E4110" s="19"/>
      <c r="F4110" s="19">
        <v>1</v>
      </c>
    </row>
    <row r="4111" spans="1:6" x14ac:dyDescent="0.2">
      <c r="A4111" s="18">
        <v>1489193248</v>
      </c>
      <c r="B4111" s="19"/>
      <c r="C4111" s="19"/>
      <c r="D4111" s="19">
        <v>1</v>
      </c>
      <c r="E4111" s="19"/>
      <c r="F4111" s="19">
        <v>1</v>
      </c>
    </row>
    <row r="4112" spans="1:6" x14ac:dyDescent="0.2">
      <c r="A4112" s="18">
        <v>1489351445</v>
      </c>
      <c r="B4112" s="19"/>
      <c r="C4112" s="19"/>
      <c r="D4112" s="19">
        <v>1</v>
      </c>
      <c r="E4112" s="19"/>
      <c r="F4112" s="19">
        <v>1</v>
      </c>
    </row>
    <row r="4113" spans="1:6" x14ac:dyDescent="0.2">
      <c r="A4113" s="18">
        <v>1489376321</v>
      </c>
      <c r="B4113" s="19"/>
      <c r="C4113" s="19"/>
      <c r="D4113" s="19">
        <v>1</v>
      </c>
      <c r="E4113" s="19"/>
      <c r="F4113" s="19">
        <v>1</v>
      </c>
    </row>
    <row r="4114" spans="1:6" x14ac:dyDescent="0.2">
      <c r="A4114" s="18">
        <v>1489428447</v>
      </c>
      <c r="B4114" s="19"/>
      <c r="C4114" s="19"/>
      <c r="D4114" s="19">
        <v>1</v>
      </c>
      <c r="E4114" s="19"/>
      <c r="F4114" s="19">
        <v>1</v>
      </c>
    </row>
    <row r="4115" spans="1:6" x14ac:dyDescent="0.2">
      <c r="A4115" s="18">
        <v>1489439669</v>
      </c>
      <c r="B4115" s="19"/>
      <c r="C4115" s="19"/>
      <c r="D4115" s="19">
        <v>1</v>
      </c>
      <c r="E4115" s="19"/>
      <c r="F4115" s="19">
        <v>1</v>
      </c>
    </row>
    <row r="4116" spans="1:6" x14ac:dyDescent="0.2">
      <c r="A4116" s="18">
        <v>1489480556</v>
      </c>
      <c r="B4116" s="19"/>
      <c r="C4116" s="19"/>
      <c r="D4116" s="19">
        <v>1</v>
      </c>
      <c r="E4116" s="19"/>
      <c r="F4116" s="19">
        <v>1</v>
      </c>
    </row>
    <row r="4117" spans="1:6" x14ac:dyDescent="0.2">
      <c r="A4117" s="18">
        <v>1489504916</v>
      </c>
      <c r="B4117" s="19"/>
      <c r="C4117" s="19"/>
      <c r="D4117" s="19">
        <v>1</v>
      </c>
      <c r="E4117" s="19"/>
      <c r="F4117" s="19">
        <v>1</v>
      </c>
    </row>
    <row r="4118" spans="1:6" x14ac:dyDescent="0.2">
      <c r="A4118" s="18">
        <v>1489517138</v>
      </c>
      <c r="B4118" s="19"/>
      <c r="C4118" s="19"/>
      <c r="D4118" s="19">
        <v>1</v>
      </c>
      <c r="E4118" s="19"/>
      <c r="F4118" s="19">
        <v>1</v>
      </c>
    </row>
    <row r="4119" spans="1:6" x14ac:dyDescent="0.2">
      <c r="A4119" s="18">
        <v>1489591807</v>
      </c>
      <c r="B4119" s="19"/>
      <c r="C4119" s="19"/>
      <c r="D4119" s="19">
        <v>1</v>
      </c>
      <c r="E4119" s="19"/>
      <c r="F4119" s="19">
        <v>1</v>
      </c>
    </row>
    <row r="4120" spans="1:6" x14ac:dyDescent="0.2">
      <c r="A4120" s="18" t="s">
        <v>8319</v>
      </c>
      <c r="B4120" s="19">
        <v>349</v>
      </c>
      <c r="C4120" s="19">
        <v>1530</v>
      </c>
      <c r="D4120" s="19">
        <v>50</v>
      </c>
      <c r="E4120" s="19">
        <v>2185</v>
      </c>
      <c r="F4120" s="1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ECA02-E950-6842-9732-021BC375E534}">
  <dimension ref="A1:H12"/>
  <sheetViews>
    <sheetView topLeftCell="A15" zoomScale="161" zoomScaleNormal="161" workbookViewId="0">
      <selection activeCell="H20" sqref="H20"/>
    </sheetView>
  </sheetViews>
  <sheetFormatPr baseColWidth="10" defaultRowHeight="15" x14ac:dyDescent="0.2"/>
  <cols>
    <col min="1" max="1" width="13.5" bestFit="1" customWidth="1"/>
    <col min="2" max="2" width="16" bestFit="1" customWidth="1"/>
    <col min="3" max="3" width="12.5" bestFit="1" customWidth="1"/>
    <col min="4" max="4" width="15.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8.1640625" bestFit="1" customWidth="1"/>
  </cols>
  <sheetData>
    <row r="1" spans="1:8" x14ac:dyDescent="0.2">
      <c r="A1" s="20" t="s">
        <v>8327</v>
      </c>
      <c r="B1" s="20" t="s">
        <v>8328</v>
      </c>
      <c r="C1" s="20" t="s">
        <v>8329</v>
      </c>
      <c r="D1" s="20" t="s">
        <v>8330</v>
      </c>
      <c r="E1" s="20" t="s">
        <v>8331</v>
      </c>
      <c r="F1" s="20" t="s">
        <v>8332</v>
      </c>
      <c r="G1" s="20" t="s">
        <v>8333</v>
      </c>
      <c r="H1" s="20" t="s">
        <v>8334</v>
      </c>
    </row>
    <row r="2" spans="1:8" x14ac:dyDescent="0.2">
      <c r="A2" s="5" t="s">
        <v>8345</v>
      </c>
      <c r="B2" s="5">
        <f>COUNTIFS(Main!F2:F4115,"successful", Main!D2:D4115,"&lt;1000")</f>
        <v>322</v>
      </c>
      <c r="C2" s="5">
        <f>COUNTIFS(Main!F2:F4115,"failed", Main!D2:D4115,"&lt;1000")</f>
        <v>113</v>
      </c>
      <c r="D2" s="5">
        <f>COUNTIFS(Main!F2:F4115,"canceled", Main!D2:D4115,"&lt;1000")</f>
        <v>18</v>
      </c>
      <c r="E2" s="5">
        <f>SUM(B2:D2)</f>
        <v>453</v>
      </c>
      <c r="F2" s="21">
        <f>B2/E2</f>
        <v>0.71081677704194257</v>
      </c>
      <c r="G2" s="21">
        <f>C2/E2</f>
        <v>0.24944812362030905</v>
      </c>
      <c r="H2" s="21">
        <f>D2/E2</f>
        <v>3.9735099337748346E-2</v>
      </c>
    </row>
    <row r="3" spans="1:8" x14ac:dyDescent="0.2">
      <c r="A3" s="5" t="s">
        <v>8335</v>
      </c>
      <c r="B3" s="5">
        <f>COUNTIFS(Main!F2:F4115,"successful", Main!D2:D4115,"&gt;999") -COUNTIFS(Main!F2:F4115,"successful", Main!D2:D4115,"&gt;=4999")</f>
        <v>931</v>
      </c>
      <c r="C3" s="5">
        <f>COUNTIFS(Main!F2:F4115,"successful", Main!D2:D4115,"&gt;999") -COUNTIFS(Main!F2:F4115,"failed", Main!D2:D4115,"&gt;=4999")</f>
        <v>866</v>
      </c>
      <c r="D3" s="5">
        <f>COUNTIFS(Main!F2:F4115,"successful", Main!D2:D4115,"&gt;999") -COUNTIFS(Main!F2:F4115,"canceled", Main!D2:D4115,"&gt;=4999")</f>
        <v>1592</v>
      </c>
      <c r="E3" s="5">
        <f>SUM(B3:D3)</f>
        <v>3389</v>
      </c>
      <c r="F3" s="21">
        <f>B3/E3</f>
        <v>0.2747123045146061</v>
      </c>
      <c r="G3" s="21">
        <f>C3/E3</f>
        <v>0.25553260548834467</v>
      </c>
      <c r="H3" s="21">
        <f>D3/E3</f>
        <v>0.46975508999704929</v>
      </c>
    </row>
    <row r="4" spans="1:8" x14ac:dyDescent="0.2">
      <c r="A4" s="5" t="s">
        <v>8336</v>
      </c>
      <c r="B4" s="5">
        <f>COUNTIFS(Main!F2:F4115,"successful", Main!D2:D4115,"&gt;4999") -COUNTIFS(Main!F2:F4115,"successful", Main!D2:D4115,"&gt;=9999")</f>
        <v>380</v>
      </c>
      <c r="C4" s="5">
        <f>COUNTIFS(Main!F2:F4115,"failed", Main!D2:D4115,"&gt;4999") -COUNTIFS(Main!F2:F4115,"failed", Main!D2:D4115,"&gt;=9999")</f>
        <v>282</v>
      </c>
      <c r="D4" s="5">
        <f>COUNTIFS(Main!F2:F4115,"canceled", Main!D2:D4115,"&gt;4999") -COUNTIFS(Main!F2:F4115,"canceled", Main!D2:D4115,"&gt;=9999")</f>
        <v>51</v>
      </c>
      <c r="E4" s="5">
        <f>SUM(B4:D4)</f>
        <v>713</v>
      </c>
      <c r="F4" s="21">
        <f>C4/E4</f>
        <v>0.39551192145862551</v>
      </c>
      <c r="G4" s="21">
        <f>C4/E4</f>
        <v>0.39551192145862551</v>
      </c>
      <c r="H4" s="21">
        <f>D4/E4</f>
        <v>7.1528751753155678E-2</v>
      </c>
    </row>
    <row r="5" spans="1:8" x14ac:dyDescent="0.2">
      <c r="A5" s="5" t="s">
        <v>8337</v>
      </c>
      <c r="B5" s="5">
        <f>COUNTIFS(Main!F2:F4115,"successful", Main!D2:D4115,"&gt;9999") -COUNTIFS(Main!F2:F4115,"successful", Main!D2:D4115,"&gt;=14999")</f>
        <v>168</v>
      </c>
      <c r="C5" s="5">
        <f>COUNTIFS(Main!F2:F4115,"failed", Main!D2:D4115,"&gt;9999") -COUNTIFS(Main!F2:F4115,"failed", Main!D2:D4115,"&gt;=14999")</f>
        <v>144</v>
      </c>
      <c r="D5" s="5">
        <f>COUNTIFS(Main!F2:F4115,"canceled", Main!D2:D4115,"&gt;9999") -COUNTIFS(Main!F2:F4115,"canceled", Main!D2:D4115,"&gt;=14999")</f>
        <v>40</v>
      </c>
      <c r="E5" s="5">
        <f>SUM(B5:D5)</f>
        <v>352</v>
      </c>
      <c r="F5" s="21">
        <f>B5/E5</f>
        <v>0.47727272727272729</v>
      </c>
      <c r="G5" s="21">
        <f>C5/E5</f>
        <v>0.40909090909090912</v>
      </c>
      <c r="H5" s="21">
        <f>D5/E5</f>
        <v>0.11363636363636363</v>
      </c>
    </row>
    <row r="6" spans="1:8" x14ac:dyDescent="0.2">
      <c r="A6" s="5" t="s">
        <v>8338</v>
      </c>
      <c r="B6" s="5">
        <f>COUNTIFS(Main!F2:F4115,"successful", Main!D2:D4115,"&gt;14999") -COUNTIFS(Main!F2:F4115,"successful", Main!D2:D4115,"&gt;=19999")</f>
        <v>94</v>
      </c>
      <c r="C6" s="5">
        <f>COUNTIFS(Main!F2:F4115,"failed", Main!D2:D4115,"&gt;14999") -COUNTIFS(Main!F2:F4115,"failed", Main!D2:D4115,"&gt;=19999")</f>
        <v>90</v>
      </c>
      <c r="D6" s="5">
        <f>COUNTIFS(Main!F2:F4115,"canceled", Main!D2:D4115,"&gt;14999") -COUNTIFS(Main!F2:F4115,"canceled", Main!D2:D4115,"&gt;=19999")</f>
        <v>17</v>
      </c>
      <c r="E6" s="5">
        <f t="shared" ref="E6:E11" si="0">SUM(B6:D6)</f>
        <v>201</v>
      </c>
      <c r="F6" s="21">
        <f t="shared" ref="F6:F11" si="1">B6/E6</f>
        <v>0.46766169154228854</v>
      </c>
      <c r="G6" s="21">
        <f t="shared" ref="G6:G11" si="2">C6/E6</f>
        <v>0.44776119402985076</v>
      </c>
      <c r="H6" s="21">
        <f t="shared" ref="H6:H11" si="3">D6/E6</f>
        <v>8.45771144278607E-2</v>
      </c>
    </row>
    <row r="7" spans="1:8" x14ac:dyDescent="0.2">
      <c r="A7" s="5" t="s">
        <v>8339</v>
      </c>
      <c r="B7" s="5">
        <f>COUNTIFS(Main!F2:F4115,"successful", Main!D2:D4115,"&gt;19999") -COUNTIFS(Main!F2:F4115,"successful", Main!D2:D4115,"&gt;=24999")</f>
        <v>62</v>
      </c>
      <c r="C7" s="5">
        <f>COUNTIFS(Main!F2:F4115,"failed", Main!D2:D4115,"&gt;19999") -COUNTIFS(Main!F2:F4115,"failed", Main!D2:D4115,"&gt;=24999")</f>
        <v>72</v>
      </c>
      <c r="D7" s="5">
        <f>COUNTIFS(Main!F2:F4115,"canceled", Main!D2:D4115,"&gt;19999") -COUNTIFS(Main!F2:F4115,"canceled", Main!D2:D4115,"&gt;=24999")</f>
        <v>14</v>
      </c>
      <c r="E7" s="5">
        <f t="shared" si="0"/>
        <v>148</v>
      </c>
      <c r="F7" s="21">
        <f t="shared" si="1"/>
        <v>0.41891891891891891</v>
      </c>
      <c r="G7" s="21">
        <f t="shared" si="2"/>
        <v>0.48648648648648651</v>
      </c>
      <c r="H7" s="21">
        <f t="shared" si="3"/>
        <v>9.45945945945946E-2</v>
      </c>
    </row>
    <row r="8" spans="1:8" x14ac:dyDescent="0.2">
      <c r="A8" s="5" t="s">
        <v>8340</v>
      </c>
      <c r="B8" s="5">
        <f>COUNTIFS(Main!F2:F4115,"successful", Main!D2:D4115,"&gt;24999") -COUNTIFS(Main!F2:F4115,"successful", Main!D2:D4115,"&gt;=29999")</f>
        <v>55</v>
      </c>
      <c r="C8" s="5">
        <f>COUNTIFS(Main!F2:F4115,"failed", Main!D2:D4115,"&gt;24999") -COUNTIFS(Main!F2:F4115,"failed", Main!D2:D4115,"&gt;=29999")</f>
        <v>64</v>
      </c>
      <c r="D8" s="5">
        <f>COUNTIFS(Main!F2:F4115,"canceled", Main!D2:D4115,"&gt;24999") -COUNTIFS(Main!F2:F4115,"canceled", Main!D2:D4115,"&gt;=29999")</f>
        <v>18</v>
      </c>
      <c r="E8" s="5">
        <f t="shared" si="0"/>
        <v>137</v>
      </c>
      <c r="F8" s="21">
        <f t="shared" si="1"/>
        <v>0.40145985401459855</v>
      </c>
      <c r="G8" s="21">
        <f t="shared" si="2"/>
        <v>0.46715328467153283</v>
      </c>
      <c r="H8" s="21">
        <f t="shared" si="3"/>
        <v>0.13138686131386862</v>
      </c>
    </row>
    <row r="9" spans="1:8" x14ac:dyDescent="0.2">
      <c r="A9" s="5" t="s">
        <v>8341</v>
      </c>
      <c r="B9" s="5">
        <f>COUNTIFS(Main!F2:F4115,"successful", Main!D2:D4115,"&gt;29999") -COUNTIFS(Main!F2:F4115,"successful", Main!D2:D4115,"&gt;=34999")</f>
        <v>32</v>
      </c>
      <c r="C9" s="5">
        <f>COUNTIFS(Main!F2:F4115,"failed", Main!D2:D4115,"&gt;29999") -COUNTIFS(Main!F2:F4115,"failed", Main!D2:D4115,"&gt;=34999")</f>
        <v>37</v>
      </c>
      <c r="D9" s="5">
        <f>COUNTIFS(Main!F2:F4115,"canceled", Main!D2:D4115,"&gt;29999") -COUNTIFS(Main!F2:F4115,"canceled", Main!D2:D4115,"&gt;=34999")</f>
        <v>13</v>
      </c>
      <c r="E9" s="5">
        <f t="shared" si="0"/>
        <v>82</v>
      </c>
      <c r="F9" s="21">
        <f t="shared" si="1"/>
        <v>0.3902439024390244</v>
      </c>
      <c r="G9" s="21">
        <f t="shared" si="2"/>
        <v>0.45121951219512196</v>
      </c>
      <c r="H9" s="21">
        <f t="shared" si="3"/>
        <v>0.15853658536585366</v>
      </c>
    </row>
    <row r="10" spans="1:8" x14ac:dyDescent="0.2">
      <c r="A10" s="5" t="s">
        <v>8342</v>
      </c>
      <c r="B10" s="5">
        <f>COUNTIFS(Main!F2:F4115,"successful", Main!D2:D4115,"&gt;39999") -COUNTIFS(Main!F2:F4115,"successful", Main!D2:D4115,"&gt;=44999")</f>
        <v>21</v>
      </c>
      <c r="C10" s="5">
        <f>COUNTIFS(Main!F2:F4115,"failed", Main!D2:D4115,"&gt;39999") -COUNTIFS(Main!F2:F4115,"failed", Main!D2:D4115,"&gt;=44999")</f>
        <v>16</v>
      </c>
      <c r="D10" s="5">
        <f>COUNTIFS(Main!F2:F4115,"canceled", Main!D2:D4115,"&gt;39999") -COUNTIFS(Main!F2:F4115,"canceled", Main!D2:D4115,"&gt;=44999")</f>
        <v>6</v>
      </c>
      <c r="E10" s="5">
        <f t="shared" si="0"/>
        <v>43</v>
      </c>
      <c r="F10" s="21">
        <f t="shared" si="1"/>
        <v>0.48837209302325579</v>
      </c>
      <c r="G10" s="21">
        <f t="shared" si="2"/>
        <v>0.37209302325581395</v>
      </c>
      <c r="H10" s="21">
        <f t="shared" si="3"/>
        <v>0.13953488372093023</v>
      </c>
    </row>
    <row r="11" spans="1:8" x14ac:dyDescent="0.2">
      <c r="A11" s="5" t="s">
        <v>8343</v>
      </c>
      <c r="B11" s="5">
        <f>COUNTIFS(Main!F2:F4115,"successful", Main!D2:D4115,"&gt;44999") -COUNTIFS(Main!F2:F4115,"successful", Main!D2:D4115,"&gt;=49999")</f>
        <v>6</v>
      </c>
      <c r="C11" s="5">
        <f>COUNTIFS(Main!F2:F4115,"failed", Main!D2:D4115,"&gt;44999") -COUNTIFS(Main!F2:F4115,"failed", Main!D2:D4115,"&gt;=49999")</f>
        <v>11</v>
      </c>
      <c r="D11" s="5">
        <f>COUNTIFS(Main!F2:F4115,"canceled",Main!D2:D4115,"&gt;44999")-COUNTIFS(Main!F2:F4115,"canceled",Main!D2:D4115,"&gt;=49999")</f>
        <v>4</v>
      </c>
      <c r="E11" s="5">
        <f t="shared" si="0"/>
        <v>21</v>
      </c>
      <c r="F11" s="21">
        <f t="shared" si="1"/>
        <v>0.2857142857142857</v>
      </c>
      <c r="G11" s="21">
        <f t="shared" si="2"/>
        <v>0.52380952380952384</v>
      </c>
      <c r="H11" s="21">
        <f t="shared" si="3"/>
        <v>0.19047619047619047</v>
      </c>
    </row>
    <row r="12" spans="1:8" x14ac:dyDescent="0.2">
      <c r="A12" s="5" t="s">
        <v>8344</v>
      </c>
      <c r="B12" s="5">
        <f>COUNTIFS(Main!F2:F4115,"successful", Main!D2:D4115,"&gt;50000")</f>
        <v>55</v>
      </c>
      <c r="C12" s="5">
        <f>COUNTIFS(Main!F2:F4115,"failed", Main!D2:D4115,"&gt;50000")</f>
        <v>198</v>
      </c>
      <c r="D12" s="5">
        <f>COUNTIFS(Main!F2:F4115,"canceled", Main!D2:D4115,"&gt;50000")</f>
        <v>83</v>
      </c>
      <c r="E12" s="5">
        <f>SUM(B12:D12)</f>
        <v>336</v>
      </c>
      <c r="F12" s="21">
        <f>B12/E12</f>
        <v>0.16369047619047619</v>
      </c>
      <c r="G12" s="21">
        <f>C12/E12</f>
        <v>0.5892857142857143</v>
      </c>
      <c r="H12" s="21">
        <f>D12/E12</f>
        <v>0.24702380952380953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O82" zoomScale="135" zoomScaleNormal="135" workbookViewId="0">
      <selection activeCell="F160" sqref="F160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10" width="19.33203125" customWidth="1"/>
    <col min="11" max="11" width="17.83203125" customWidth="1"/>
    <col min="12" max="12" width="19.6640625" bestFit="1" customWidth="1"/>
    <col min="13" max="13" width="15.5" customWidth="1"/>
    <col min="14" max="14" width="24.5" customWidth="1"/>
    <col min="15" max="15" width="36.5" customWidth="1"/>
    <col min="16" max="17" width="41.1640625" customWidth="1"/>
    <col min="18" max="18" width="13" bestFit="1" customWidth="1"/>
    <col min="19" max="19" width="15.1640625" bestFit="1" customWidth="1"/>
    <col min="20" max="20" width="8" bestFit="1" customWidth="1"/>
    <col min="21" max="21" width="11.1640625" bestFit="1" customWidth="1"/>
  </cols>
  <sheetData>
    <row r="1" spans="1:21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8324</v>
      </c>
      <c r="J1" s="1" t="s">
        <v>8259</v>
      </c>
      <c r="K1" s="1" t="s">
        <v>8325</v>
      </c>
      <c r="L1" s="1" t="s">
        <v>8260</v>
      </c>
      <c r="M1" s="1" t="s">
        <v>8261</v>
      </c>
      <c r="N1" s="1" t="s">
        <v>8262</v>
      </c>
      <c r="O1" s="1" t="s">
        <v>8263</v>
      </c>
      <c r="P1" s="1" t="s">
        <v>8266</v>
      </c>
      <c r="Q1" s="1" t="s">
        <v>8267</v>
      </c>
      <c r="R1" s="6" t="s">
        <v>8264</v>
      </c>
      <c r="S1" s="6" t="s">
        <v>8265</v>
      </c>
      <c r="T1" s="6"/>
      <c r="U1" s="6"/>
    </row>
    <row r="2" spans="1:21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 s="16">
        <f>(((I2/60)/60)/24)+DATE(1970,1,1)</f>
        <v>42208.125</v>
      </c>
      <c r="K2">
        <v>1434931811</v>
      </c>
      <c r="L2" s="16">
        <f>(((K2/60)/60)/24)+DATE(1970,1,1)</f>
        <v>42177.007071759261</v>
      </c>
      <c r="M2" t="b">
        <v>0</v>
      </c>
      <c r="N2">
        <v>182</v>
      </c>
      <c r="O2" t="b">
        <v>1</v>
      </c>
      <c r="P2" s="9" t="s">
        <v>8268</v>
      </c>
      <c r="Q2" s="9" t="s">
        <v>8269</v>
      </c>
      <c r="R2" s="7">
        <f t="shared" ref="R2:R65" si="0">E2/D2</f>
        <v>1.3685882352941177</v>
      </c>
      <c r="S2" s="8">
        <f t="shared" ref="S2:S65" si="1">IF(E2/N2 &gt; 0, E2/N2, FALSE)</f>
        <v>63.917582417582416</v>
      </c>
    </row>
    <row r="3" spans="1:21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 s="16">
        <f t="shared" ref="J3:J66" si="2">(((I3/60)/60)/24)+DATE(1970,1,1)</f>
        <v>42796.600497685184</v>
      </c>
      <c r="K3">
        <v>1485872683</v>
      </c>
      <c r="L3" s="16">
        <f t="shared" ref="L3:L66" si="3">(((K3/60)/60)/24)+DATE(1970,1,1)</f>
        <v>42766.600497685184</v>
      </c>
      <c r="M3" t="b">
        <v>0</v>
      </c>
      <c r="N3">
        <v>79</v>
      </c>
      <c r="O3" t="b">
        <v>1</v>
      </c>
      <c r="P3" s="9" t="s">
        <v>8268</v>
      </c>
      <c r="Q3" s="9" t="s">
        <v>8269</v>
      </c>
      <c r="R3" s="7">
        <f t="shared" si="0"/>
        <v>1.4260827250608272</v>
      </c>
      <c r="S3" s="8">
        <f t="shared" si="1"/>
        <v>185.48101265822785</v>
      </c>
    </row>
    <row r="4" spans="1:21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 s="16">
        <f t="shared" si="2"/>
        <v>42415.702349537038</v>
      </c>
      <c r="K4">
        <v>1454691083</v>
      </c>
      <c r="L4" s="16">
        <f t="shared" si="3"/>
        <v>42405.702349537038</v>
      </c>
      <c r="M4" t="b">
        <v>0</v>
      </c>
      <c r="N4">
        <v>35</v>
      </c>
      <c r="O4" t="b">
        <v>1</v>
      </c>
      <c r="P4" s="9" t="s">
        <v>8268</v>
      </c>
      <c r="Q4" s="9" t="s">
        <v>8269</v>
      </c>
      <c r="R4" s="7">
        <f t="shared" si="0"/>
        <v>1.05</v>
      </c>
      <c r="S4" s="8">
        <f t="shared" si="1"/>
        <v>15</v>
      </c>
    </row>
    <row r="5" spans="1:21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 s="16">
        <f t="shared" si="2"/>
        <v>41858.515127314815</v>
      </c>
      <c r="K5">
        <v>1404822107</v>
      </c>
      <c r="L5" s="16">
        <f t="shared" si="3"/>
        <v>41828.515127314815</v>
      </c>
      <c r="M5" t="b">
        <v>0</v>
      </c>
      <c r="N5">
        <v>150</v>
      </c>
      <c r="O5" t="b">
        <v>1</v>
      </c>
      <c r="P5" s="9" t="s">
        <v>8268</v>
      </c>
      <c r="Q5" s="9" t="s">
        <v>8269</v>
      </c>
      <c r="R5" s="7">
        <f t="shared" si="0"/>
        <v>1.0389999999999999</v>
      </c>
      <c r="S5" s="8">
        <f t="shared" si="1"/>
        <v>69.266666666666666</v>
      </c>
    </row>
    <row r="6" spans="1:21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 s="16">
        <f t="shared" si="2"/>
        <v>42357.834247685183</v>
      </c>
      <c r="K6">
        <v>1447963279</v>
      </c>
      <c r="L6" s="16">
        <f t="shared" si="3"/>
        <v>42327.834247685183</v>
      </c>
      <c r="M6" t="b">
        <v>0</v>
      </c>
      <c r="N6">
        <v>284</v>
      </c>
      <c r="O6" t="b">
        <v>1</v>
      </c>
      <c r="P6" s="9" t="s">
        <v>8268</v>
      </c>
      <c r="Q6" s="9" t="s">
        <v>8269</v>
      </c>
      <c r="R6" s="7">
        <f t="shared" si="0"/>
        <v>1.2299154545454545</v>
      </c>
      <c r="S6" s="8">
        <f t="shared" si="1"/>
        <v>190.55028169014085</v>
      </c>
    </row>
    <row r="7" spans="1:21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 s="16">
        <f t="shared" si="2"/>
        <v>42580.232638888891</v>
      </c>
      <c r="K7">
        <v>1468362207</v>
      </c>
      <c r="L7" s="16">
        <f t="shared" si="3"/>
        <v>42563.932951388888</v>
      </c>
      <c r="M7" t="b">
        <v>0</v>
      </c>
      <c r="N7">
        <v>47</v>
      </c>
      <c r="O7" t="b">
        <v>1</v>
      </c>
      <c r="P7" s="9" t="s">
        <v>8268</v>
      </c>
      <c r="Q7" s="9" t="s">
        <v>8269</v>
      </c>
      <c r="R7" s="7">
        <f t="shared" si="0"/>
        <v>1.0977744436109027</v>
      </c>
      <c r="S7" s="8">
        <f t="shared" si="1"/>
        <v>93.40425531914893</v>
      </c>
    </row>
    <row r="8" spans="1:21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 s="16">
        <f t="shared" si="2"/>
        <v>41804.072337962964</v>
      </c>
      <c r="K8">
        <v>1401846250</v>
      </c>
      <c r="L8" s="16">
        <f t="shared" si="3"/>
        <v>41794.072337962964</v>
      </c>
      <c r="M8" t="b">
        <v>0</v>
      </c>
      <c r="N8">
        <v>58</v>
      </c>
      <c r="O8" t="b">
        <v>1</v>
      </c>
      <c r="P8" s="9" t="s">
        <v>8268</v>
      </c>
      <c r="Q8" s="9" t="s">
        <v>8269</v>
      </c>
      <c r="R8" s="7">
        <f t="shared" si="0"/>
        <v>1.064875</v>
      </c>
      <c r="S8" s="8">
        <f t="shared" si="1"/>
        <v>146.87931034482759</v>
      </c>
    </row>
    <row r="9" spans="1:21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 s="16">
        <f t="shared" si="2"/>
        <v>42556.047071759262</v>
      </c>
      <c r="K9">
        <v>1464224867</v>
      </c>
      <c r="L9" s="16">
        <f t="shared" si="3"/>
        <v>42516.047071759262</v>
      </c>
      <c r="M9" t="b">
        <v>0</v>
      </c>
      <c r="N9">
        <v>57</v>
      </c>
      <c r="O9" t="b">
        <v>1</v>
      </c>
      <c r="P9" s="9" t="s">
        <v>8268</v>
      </c>
      <c r="Q9" s="9" t="s">
        <v>8269</v>
      </c>
      <c r="R9" s="7">
        <f t="shared" si="0"/>
        <v>1.0122222222222221</v>
      </c>
      <c r="S9" s="8">
        <f t="shared" si="1"/>
        <v>159.82456140350877</v>
      </c>
    </row>
    <row r="10" spans="1:2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 s="16">
        <f t="shared" si="2"/>
        <v>42475.875</v>
      </c>
      <c r="K10">
        <v>1460155212</v>
      </c>
      <c r="L10" s="16">
        <f t="shared" si="3"/>
        <v>42468.94458333333</v>
      </c>
      <c r="M10" t="b">
        <v>0</v>
      </c>
      <c r="N10">
        <v>12</v>
      </c>
      <c r="O10" t="b">
        <v>1</v>
      </c>
      <c r="P10" s="9" t="s">
        <v>8268</v>
      </c>
      <c r="Q10" s="9" t="s">
        <v>8269</v>
      </c>
      <c r="R10" s="7">
        <f t="shared" si="0"/>
        <v>1.0004342857142856</v>
      </c>
      <c r="S10" s="8">
        <f t="shared" si="1"/>
        <v>291.79333333333335</v>
      </c>
    </row>
    <row r="11" spans="1:21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 s="16">
        <f t="shared" si="2"/>
        <v>42477.103518518517</v>
      </c>
      <c r="K11">
        <v>1458268144</v>
      </c>
      <c r="L11" s="16">
        <f t="shared" si="3"/>
        <v>42447.103518518517</v>
      </c>
      <c r="M11" t="b">
        <v>0</v>
      </c>
      <c r="N11">
        <v>20</v>
      </c>
      <c r="O11" t="b">
        <v>1</v>
      </c>
      <c r="P11" s="9" t="s">
        <v>8268</v>
      </c>
      <c r="Q11" s="9" t="s">
        <v>8269</v>
      </c>
      <c r="R11" s="7">
        <f t="shared" si="0"/>
        <v>1.2599800000000001</v>
      </c>
      <c r="S11" s="8">
        <f t="shared" si="1"/>
        <v>31.499500000000001</v>
      </c>
    </row>
    <row r="12" spans="1:21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 s="16">
        <f t="shared" si="2"/>
        <v>41815.068043981482</v>
      </c>
      <c r="K12">
        <v>1400636279</v>
      </c>
      <c r="L12" s="16">
        <f t="shared" si="3"/>
        <v>41780.068043981482</v>
      </c>
      <c r="M12" t="b">
        <v>0</v>
      </c>
      <c r="N12">
        <v>19</v>
      </c>
      <c r="O12" t="b">
        <v>1</v>
      </c>
      <c r="P12" s="9" t="s">
        <v>8268</v>
      </c>
      <c r="Q12" s="9" t="s">
        <v>8269</v>
      </c>
      <c r="R12" s="7">
        <f t="shared" si="0"/>
        <v>1.0049999999999999</v>
      </c>
      <c r="S12" s="8">
        <f t="shared" si="1"/>
        <v>158.68421052631578</v>
      </c>
    </row>
    <row r="13" spans="1:21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 s="16">
        <f t="shared" si="2"/>
        <v>42604.125</v>
      </c>
      <c r="K13">
        <v>1469126462</v>
      </c>
      <c r="L13" s="16">
        <f t="shared" si="3"/>
        <v>42572.778495370367</v>
      </c>
      <c r="M13" t="b">
        <v>0</v>
      </c>
      <c r="N13">
        <v>75</v>
      </c>
      <c r="O13" t="b">
        <v>1</v>
      </c>
      <c r="P13" s="9" t="s">
        <v>8268</v>
      </c>
      <c r="Q13" s="9" t="s">
        <v>8269</v>
      </c>
      <c r="R13" s="7">
        <f t="shared" si="0"/>
        <v>1.2050000000000001</v>
      </c>
      <c r="S13" s="8">
        <f t="shared" si="1"/>
        <v>80.333333333333329</v>
      </c>
    </row>
    <row r="14" spans="1:21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 s="16">
        <f t="shared" si="2"/>
        <v>41836.125</v>
      </c>
      <c r="K14">
        <v>1401642425</v>
      </c>
      <c r="L14" s="16">
        <f t="shared" si="3"/>
        <v>41791.713252314818</v>
      </c>
      <c r="M14" t="b">
        <v>0</v>
      </c>
      <c r="N14">
        <v>827</v>
      </c>
      <c r="O14" t="b">
        <v>1</v>
      </c>
      <c r="P14" s="9" t="s">
        <v>8268</v>
      </c>
      <c r="Q14" s="9" t="s">
        <v>8269</v>
      </c>
      <c r="R14" s="7">
        <f t="shared" si="0"/>
        <v>1.6529333333333334</v>
      </c>
      <c r="S14" s="8">
        <f t="shared" si="1"/>
        <v>59.961305925030231</v>
      </c>
    </row>
    <row r="15" spans="1:21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 s="16">
        <f t="shared" si="2"/>
        <v>42544.852083333331</v>
      </c>
      <c r="K15">
        <v>1463588109</v>
      </c>
      <c r="L15" s="16">
        <f t="shared" si="3"/>
        <v>42508.677187499998</v>
      </c>
      <c r="M15" t="b">
        <v>0</v>
      </c>
      <c r="N15">
        <v>51</v>
      </c>
      <c r="O15" t="b">
        <v>1</v>
      </c>
      <c r="P15" s="9" t="s">
        <v>8268</v>
      </c>
      <c r="Q15" s="9" t="s">
        <v>8269</v>
      </c>
      <c r="R15" s="7">
        <f t="shared" si="0"/>
        <v>1.5997142857142856</v>
      </c>
      <c r="S15" s="8">
        <f t="shared" si="1"/>
        <v>109.78431372549019</v>
      </c>
    </row>
    <row r="16" spans="1:21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 s="16">
        <f t="shared" si="2"/>
        <v>41833.582638888889</v>
      </c>
      <c r="K16">
        <v>1403051888</v>
      </c>
      <c r="L16" s="16">
        <f t="shared" si="3"/>
        <v>41808.02648148148</v>
      </c>
      <c r="M16" t="b">
        <v>0</v>
      </c>
      <c r="N16">
        <v>41</v>
      </c>
      <c r="O16" t="b">
        <v>1</v>
      </c>
      <c r="P16" s="9" t="s">
        <v>8268</v>
      </c>
      <c r="Q16" s="9" t="s">
        <v>8269</v>
      </c>
      <c r="R16" s="7">
        <f t="shared" si="0"/>
        <v>1.0093333333333334</v>
      </c>
      <c r="S16" s="8">
        <f t="shared" si="1"/>
        <v>147.70731707317074</v>
      </c>
    </row>
    <row r="17" spans="1:19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 s="16">
        <f t="shared" si="2"/>
        <v>42274.843055555553</v>
      </c>
      <c r="K17">
        <v>1441790658</v>
      </c>
      <c r="L17" s="16">
        <f t="shared" si="3"/>
        <v>42256.391875000001</v>
      </c>
      <c r="M17" t="b">
        <v>0</v>
      </c>
      <c r="N17">
        <v>98</v>
      </c>
      <c r="O17" t="b">
        <v>1</v>
      </c>
      <c r="P17" s="9" t="s">
        <v>8268</v>
      </c>
      <c r="Q17" s="9" t="s">
        <v>8269</v>
      </c>
      <c r="R17" s="7">
        <f t="shared" si="0"/>
        <v>1.0660000000000001</v>
      </c>
      <c r="S17" s="8">
        <f t="shared" si="1"/>
        <v>21.755102040816325</v>
      </c>
    </row>
    <row r="18" spans="1:19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 s="16">
        <f t="shared" si="2"/>
        <v>41806.229166666664</v>
      </c>
      <c r="K18">
        <v>1398971211</v>
      </c>
      <c r="L18" s="16">
        <f t="shared" si="3"/>
        <v>41760.796423611115</v>
      </c>
      <c r="M18" t="b">
        <v>0</v>
      </c>
      <c r="N18">
        <v>70</v>
      </c>
      <c r="O18" t="b">
        <v>1</v>
      </c>
      <c r="P18" s="9" t="s">
        <v>8268</v>
      </c>
      <c r="Q18" s="9" t="s">
        <v>8269</v>
      </c>
      <c r="R18" s="7">
        <f t="shared" si="0"/>
        <v>1.0024166666666667</v>
      </c>
      <c r="S18" s="8">
        <f t="shared" si="1"/>
        <v>171.84285714285716</v>
      </c>
    </row>
    <row r="19" spans="1:19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 s="16">
        <f t="shared" si="2"/>
        <v>41947.773402777777</v>
      </c>
      <c r="K19">
        <v>1412530422</v>
      </c>
      <c r="L19" s="16">
        <f t="shared" si="3"/>
        <v>41917.731736111113</v>
      </c>
      <c r="M19" t="b">
        <v>0</v>
      </c>
      <c r="N19">
        <v>36</v>
      </c>
      <c r="O19" t="b">
        <v>1</v>
      </c>
      <c r="P19" s="9" t="s">
        <v>8268</v>
      </c>
      <c r="Q19" s="9" t="s">
        <v>8269</v>
      </c>
      <c r="R19" s="7">
        <f t="shared" si="0"/>
        <v>1.0066666666666666</v>
      </c>
      <c r="S19" s="8">
        <f t="shared" si="1"/>
        <v>41.944444444444443</v>
      </c>
    </row>
    <row r="20" spans="1:19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 s="16">
        <f t="shared" si="2"/>
        <v>41899.542314814818</v>
      </c>
      <c r="K20">
        <v>1408366856</v>
      </c>
      <c r="L20" s="16">
        <f t="shared" si="3"/>
        <v>41869.542314814818</v>
      </c>
      <c r="M20" t="b">
        <v>0</v>
      </c>
      <c r="N20">
        <v>342</v>
      </c>
      <c r="O20" t="b">
        <v>1</v>
      </c>
      <c r="P20" s="9" t="s">
        <v>8268</v>
      </c>
      <c r="Q20" s="9" t="s">
        <v>8269</v>
      </c>
      <c r="R20" s="7">
        <f t="shared" si="0"/>
        <v>1.0632110000000001</v>
      </c>
      <c r="S20" s="8">
        <f t="shared" si="1"/>
        <v>93.264122807017543</v>
      </c>
    </row>
    <row r="21" spans="1:19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 s="16">
        <f t="shared" si="2"/>
        <v>42205.816365740742</v>
      </c>
      <c r="K21">
        <v>1434828934</v>
      </c>
      <c r="L21" s="16">
        <f t="shared" si="3"/>
        <v>42175.816365740742</v>
      </c>
      <c r="M21" t="b">
        <v>0</v>
      </c>
      <c r="N21">
        <v>22</v>
      </c>
      <c r="O21" t="b">
        <v>1</v>
      </c>
      <c r="P21" s="9" t="s">
        <v>8268</v>
      </c>
      <c r="Q21" s="9" t="s">
        <v>8269</v>
      </c>
      <c r="R21" s="7">
        <f t="shared" si="0"/>
        <v>1.4529411764705882</v>
      </c>
      <c r="S21" s="8">
        <f t="shared" si="1"/>
        <v>56.136363636363633</v>
      </c>
    </row>
    <row r="22" spans="1:19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 s="16">
        <f t="shared" si="2"/>
        <v>42260.758240740746</v>
      </c>
      <c r="K22">
        <v>1436983912</v>
      </c>
      <c r="L22" s="16">
        <f t="shared" si="3"/>
        <v>42200.758240740746</v>
      </c>
      <c r="M22" t="b">
        <v>0</v>
      </c>
      <c r="N22">
        <v>25</v>
      </c>
      <c r="O22" t="b">
        <v>1</v>
      </c>
      <c r="P22" s="9" t="s">
        <v>8268</v>
      </c>
      <c r="Q22" s="9" t="s">
        <v>8269</v>
      </c>
      <c r="R22" s="7">
        <f t="shared" si="0"/>
        <v>1.002</v>
      </c>
      <c r="S22" s="8">
        <f t="shared" si="1"/>
        <v>80.16</v>
      </c>
    </row>
    <row r="23" spans="1:19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 s="16">
        <f t="shared" si="2"/>
        <v>41908.627187500002</v>
      </c>
      <c r="K23">
        <v>1409151789</v>
      </c>
      <c r="L23" s="16">
        <f t="shared" si="3"/>
        <v>41878.627187500002</v>
      </c>
      <c r="M23" t="b">
        <v>0</v>
      </c>
      <c r="N23">
        <v>101</v>
      </c>
      <c r="O23" t="b">
        <v>1</v>
      </c>
      <c r="P23" s="9" t="s">
        <v>8268</v>
      </c>
      <c r="Q23" s="9" t="s">
        <v>8269</v>
      </c>
      <c r="R23" s="7">
        <f t="shared" si="0"/>
        <v>1.0913513513513513</v>
      </c>
      <c r="S23" s="8">
        <f t="shared" si="1"/>
        <v>199.9009900990099</v>
      </c>
    </row>
    <row r="24" spans="1:19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 s="16">
        <f t="shared" si="2"/>
        <v>42005.332638888889</v>
      </c>
      <c r="K24">
        <v>1418766740</v>
      </c>
      <c r="L24" s="16">
        <f t="shared" si="3"/>
        <v>41989.91134259259</v>
      </c>
      <c r="M24" t="b">
        <v>0</v>
      </c>
      <c r="N24">
        <v>8</v>
      </c>
      <c r="O24" t="b">
        <v>1</v>
      </c>
      <c r="P24" s="9" t="s">
        <v>8268</v>
      </c>
      <c r="Q24" s="9" t="s">
        <v>8269</v>
      </c>
      <c r="R24" s="7">
        <f t="shared" si="0"/>
        <v>1.1714285714285715</v>
      </c>
      <c r="S24" s="8">
        <f t="shared" si="1"/>
        <v>51.25</v>
      </c>
    </row>
    <row r="25" spans="1:19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 s="16">
        <f t="shared" si="2"/>
        <v>42124.638888888891</v>
      </c>
      <c r="K25">
        <v>1428086501</v>
      </c>
      <c r="L25" s="16">
        <f t="shared" si="3"/>
        <v>42097.778946759259</v>
      </c>
      <c r="M25" t="b">
        <v>0</v>
      </c>
      <c r="N25">
        <v>23</v>
      </c>
      <c r="O25" t="b">
        <v>1</v>
      </c>
      <c r="P25" s="9" t="s">
        <v>8268</v>
      </c>
      <c r="Q25" s="9" t="s">
        <v>8269</v>
      </c>
      <c r="R25" s="7">
        <f t="shared" si="0"/>
        <v>1.1850000000000001</v>
      </c>
      <c r="S25" s="8">
        <f t="shared" si="1"/>
        <v>103.04347826086956</v>
      </c>
    </row>
    <row r="26" spans="1:19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 s="16">
        <f t="shared" si="2"/>
        <v>42262.818750000006</v>
      </c>
      <c r="K26">
        <v>1439494863</v>
      </c>
      <c r="L26" s="16">
        <f t="shared" si="3"/>
        <v>42229.820173611108</v>
      </c>
      <c r="M26" t="b">
        <v>0</v>
      </c>
      <c r="N26">
        <v>574</v>
      </c>
      <c r="O26" t="b">
        <v>1</v>
      </c>
      <c r="P26" s="9" t="s">
        <v>8268</v>
      </c>
      <c r="Q26" s="9" t="s">
        <v>8269</v>
      </c>
      <c r="R26" s="7">
        <f t="shared" si="0"/>
        <v>1.0880768571428572</v>
      </c>
      <c r="S26" s="8">
        <f t="shared" si="1"/>
        <v>66.346149825783982</v>
      </c>
    </row>
    <row r="27" spans="1:19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 s="16">
        <f t="shared" si="2"/>
        <v>42378.025011574078</v>
      </c>
      <c r="K27">
        <v>1447115761</v>
      </c>
      <c r="L27" s="16">
        <f t="shared" si="3"/>
        <v>42318.025011574078</v>
      </c>
      <c r="M27" t="b">
        <v>0</v>
      </c>
      <c r="N27">
        <v>14</v>
      </c>
      <c r="O27" t="b">
        <v>1</v>
      </c>
      <c r="P27" s="9" t="s">
        <v>8268</v>
      </c>
      <c r="Q27" s="9" t="s">
        <v>8269</v>
      </c>
      <c r="R27" s="7">
        <f t="shared" si="0"/>
        <v>1.3333333333333333</v>
      </c>
      <c r="S27" s="8">
        <f t="shared" si="1"/>
        <v>57.142857142857146</v>
      </c>
    </row>
    <row r="28" spans="1:19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 s="16">
        <f t="shared" si="2"/>
        <v>41868.515555555554</v>
      </c>
      <c r="K28">
        <v>1404822144</v>
      </c>
      <c r="L28" s="16">
        <f t="shared" si="3"/>
        <v>41828.515555555554</v>
      </c>
      <c r="M28" t="b">
        <v>0</v>
      </c>
      <c r="N28">
        <v>19</v>
      </c>
      <c r="O28" t="b">
        <v>1</v>
      </c>
      <c r="P28" s="9" t="s">
        <v>8268</v>
      </c>
      <c r="Q28" s="9" t="s">
        <v>8269</v>
      </c>
      <c r="R28" s="7">
        <f t="shared" si="0"/>
        <v>1.552</v>
      </c>
      <c r="S28" s="8">
        <f t="shared" si="1"/>
        <v>102.10526315789474</v>
      </c>
    </row>
    <row r="29" spans="1:19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 s="16">
        <f t="shared" si="2"/>
        <v>41959.206400462965</v>
      </c>
      <c r="K29">
        <v>1413518233</v>
      </c>
      <c r="L29" s="16">
        <f t="shared" si="3"/>
        <v>41929.164733796293</v>
      </c>
      <c r="M29" t="b">
        <v>0</v>
      </c>
      <c r="N29">
        <v>150</v>
      </c>
      <c r="O29" t="b">
        <v>1</v>
      </c>
      <c r="P29" s="9" t="s">
        <v>8268</v>
      </c>
      <c r="Q29" s="9" t="s">
        <v>8269</v>
      </c>
      <c r="R29" s="7">
        <f t="shared" si="0"/>
        <v>1.1172500000000001</v>
      </c>
      <c r="S29" s="8">
        <f t="shared" si="1"/>
        <v>148.96666666666667</v>
      </c>
    </row>
    <row r="30" spans="1:19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 s="16">
        <f t="shared" si="2"/>
        <v>42354.96393518518</v>
      </c>
      <c r="K30">
        <v>1447715284</v>
      </c>
      <c r="L30" s="16">
        <f t="shared" si="3"/>
        <v>42324.96393518518</v>
      </c>
      <c r="M30" t="b">
        <v>0</v>
      </c>
      <c r="N30">
        <v>71</v>
      </c>
      <c r="O30" t="b">
        <v>1</v>
      </c>
      <c r="P30" s="9" t="s">
        <v>8268</v>
      </c>
      <c r="Q30" s="9" t="s">
        <v>8269</v>
      </c>
      <c r="R30" s="7">
        <f t="shared" si="0"/>
        <v>1.0035000000000001</v>
      </c>
      <c r="S30" s="8">
        <f t="shared" si="1"/>
        <v>169.6056338028169</v>
      </c>
    </row>
    <row r="31" spans="1:19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 s="16">
        <f t="shared" si="2"/>
        <v>41842.67324074074</v>
      </c>
      <c r="K31">
        <v>1403453368</v>
      </c>
      <c r="L31" s="16">
        <f t="shared" si="3"/>
        <v>41812.67324074074</v>
      </c>
      <c r="M31" t="b">
        <v>0</v>
      </c>
      <c r="N31">
        <v>117</v>
      </c>
      <c r="O31" t="b">
        <v>1</v>
      </c>
      <c r="P31" s="9" t="s">
        <v>8268</v>
      </c>
      <c r="Q31" s="9" t="s">
        <v>8269</v>
      </c>
      <c r="R31" s="7">
        <f t="shared" si="0"/>
        <v>1.2333333333333334</v>
      </c>
      <c r="S31" s="8">
        <f t="shared" si="1"/>
        <v>31.623931623931625</v>
      </c>
    </row>
    <row r="32" spans="1:19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 s="16">
        <f t="shared" si="2"/>
        <v>41872.292997685188</v>
      </c>
      <c r="K32">
        <v>1406012515</v>
      </c>
      <c r="L32" s="16">
        <f t="shared" si="3"/>
        <v>41842.292997685188</v>
      </c>
      <c r="M32" t="b">
        <v>0</v>
      </c>
      <c r="N32">
        <v>53</v>
      </c>
      <c r="O32" t="b">
        <v>1</v>
      </c>
      <c r="P32" s="9" t="s">
        <v>8268</v>
      </c>
      <c r="Q32" s="9" t="s">
        <v>8269</v>
      </c>
      <c r="R32" s="7">
        <f t="shared" si="0"/>
        <v>1.0129975</v>
      </c>
      <c r="S32" s="8">
        <f t="shared" si="1"/>
        <v>76.45264150943396</v>
      </c>
    </row>
    <row r="33" spans="1:19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 s="16">
        <f t="shared" si="2"/>
        <v>42394.79206018518</v>
      </c>
      <c r="K33">
        <v>1452193234</v>
      </c>
      <c r="L33" s="16">
        <f t="shared" si="3"/>
        <v>42376.79206018518</v>
      </c>
      <c r="M33" t="b">
        <v>0</v>
      </c>
      <c r="N33">
        <v>1</v>
      </c>
      <c r="O33" t="b">
        <v>1</v>
      </c>
      <c r="P33" s="9" t="s">
        <v>8268</v>
      </c>
      <c r="Q33" s="9" t="s">
        <v>8269</v>
      </c>
      <c r="R33" s="7">
        <f t="shared" si="0"/>
        <v>1</v>
      </c>
      <c r="S33" s="8">
        <f t="shared" si="1"/>
        <v>13</v>
      </c>
    </row>
    <row r="34" spans="1:19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 s="16">
        <f t="shared" si="2"/>
        <v>42503.165972222225</v>
      </c>
      <c r="K34">
        <v>1459523017</v>
      </c>
      <c r="L34" s="16">
        <f t="shared" si="3"/>
        <v>42461.627511574072</v>
      </c>
      <c r="M34" t="b">
        <v>0</v>
      </c>
      <c r="N34">
        <v>89</v>
      </c>
      <c r="O34" t="b">
        <v>1</v>
      </c>
      <c r="P34" s="9" t="s">
        <v>8268</v>
      </c>
      <c r="Q34" s="9" t="s">
        <v>8269</v>
      </c>
      <c r="R34" s="7">
        <f t="shared" si="0"/>
        <v>1.0024604569420035</v>
      </c>
      <c r="S34" s="8">
        <f t="shared" si="1"/>
        <v>320.44943820224717</v>
      </c>
    </row>
    <row r="35" spans="1:19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 s="16">
        <f t="shared" si="2"/>
        <v>42316.702557870376</v>
      </c>
      <c r="K35">
        <v>1444405901</v>
      </c>
      <c r="L35" s="16">
        <f t="shared" si="3"/>
        <v>42286.660891203705</v>
      </c>
      <c r="M35" t="b">
        <v>0</v>
      </c>
      <c r="N35">
        <v>64</v>
      </c>
      <c r="O35" t="b">
        <v>1</v>
      </c>
      <c r="P35" s="9" t="s">
        <v>8268</v>
      </c>
      <c r="Q35" s="9" t="s">
        <v>8269</v>
      </c>
      <c r="R35" s="7">
        <f t="shared" si="0"/>
        <v>1.0209523809523811</v>
      </c>
      <c r="S35" s="8">
        <f t="shared" si="1"/>
        <v>83.75</v>
      </c>
    </row>
    <row r="36" spans="1:19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 s="16">
        <f t="shared" si="2"/>
        <v>41856.321770833332</v>
      </c>
      <c r="K36">
        <v>1405928601</v>
      </c>
      <c r="L36" s="16">
        <f t="shared" si="3"/>
        <v>41841.321770833332</v>
      </c>
      <c r="M36" t="b">
        <v>0</v>
      </c>
      <c r="N36">
        <v>68</v>
      </c>
      <c r="O36" t="b">
        <v>1</v>
      </c>
      <c r="P36" s="9" t="s">
        <v>8268</v>
      </c>
      <c r="Q36" s="9" t="s">
        <v>8269</v>
      </c>
      <c r="R36" s="7">
        <f t="shared" si="0"/>
        <v>1.3046153846153845</v>
      </c>
      <c r="S36" s="8">
        <f t="shared" si="1"/>
        <v>49.882352941176471</v>
      </c>
    </row>
    <row r="37" spans="1:19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 s="16">
        <f t="shared" si="2"/>
        <v>42122</v>
      </c>
      <c r="K37">
        <v>1428130814</v>
      </c>
      <c r="L37" s="16">
        <f t="shared" si="3"/>
        <v>42098.291828703703</v>
      </c>
      <c r="M37" t="b">
        <v>0</v>
      </c>
      <c r="N37">
        <v>28</v>
      </c>
      <c r="O37" t="b">
        <v>1</v>
      </c>
      <c r="P37" s="9" t="s">
        <v>8268</v>
      </c>
      <c r="Q37" s="9" t="s">
        <v>8269</v>
      </c>
      <c r="R37" s="7">
        <f t="shared" si="0"/>
        <v>1.665</v>
      </c>
      <c r="S37" s="8">
        <f t="shared" si="1"/>
        <v>59.464285714285715</v>
      </c>
    </row>
    <row r="38" spans="1:19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 s="16">
        <f t="shared" si="2"/>
        <v>42098.265335648146</v>
      </c>
      <c r="K38">
        <v>1425540125</v>
      </c>
      <c r="L38" s="16">
        <f t="shared" si="3"/>
        <v>42068.307002314818</v>
      </c>
      <c r="M38" t="b">
        <v>0</v>
      </c>
      <c r="N38">
        <v>44</v>
      </c>
      <c r="O38" t="b">
        <v>1</v>
      </c>
      <c r="P38" s="9" t="s">
        <v>8268</v>
      </c>
      <c r="Q38" s="9" t="s">
        <v>8269</v>
      </c>
      <c r="R38" s="7">
        <f t="shared" si="0"/>
        <v>1.4215</v>
      </c>
      <c r="S38" s="8">
        <f t="shared" si="1"/>
        <v>193.84090909090909</v>
      </c>
    </row>
    <row r="39" spans="1:19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 s="16">
        <f t="shared" si="2"/>
        <v>42062.693043981482</v>
      </c>
      <c r="K39">
        <v>1422463079</v>
      </c>
      <c r="L39" s="16">
        <f t="shared" si="3"/>
        <v>42032.693043981482</v>
      </c>
      <c r="M39" t="b">
        <v>0</v>
      </c>
      <c r="N39">
        <v>253</v>
      </c>
      <c r="O39" t="b">
        <v>1</v>
      </c>
      <c r="P39" s="9" t="s">
        <v>8268</v>
      </c>
      <c r="Q39" s="9" t="s">
        <v>8269</v>
      </c>
      <c r="R39" s="7">
        <f t="shared" si="0"/>
        <v>1.8344090909090909</v>
      </c>
      <c r="S39" s="8">
        <f t="shared" si="1"/>
        <v>159.51383399209487</v>
      </c>
    </row>
    <row r="40" spans="1:19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 s="16">
        <f t="shared" si="2"/>
        <v>41405.057222222218</v>
      </c>
      <c r="K40">
        <v>1365643344</v>
      </c>
      <c r="L40" s="16">
        <f t="shared" si="3"/>
        <v>41375.057222222218</v>
      </c>
      <c r="M40" t="b">
        <v>0</v>
      </c>
      <c r="N40">
        <v>66</v>
      </c>
      <c r="O40" t="b">
        <v>1</v>
      </c>
      <c r="P40" s="9" t="s">
        <v>8268</v>
      </c>
      <c r="Q40" s="9" t="s">
        <v>8269</v>
      </c>
      <c r="R40" s="7">
        <f t="shared" si="0"/>
        <v>1.1004</v>
      </c>
      <c r="S40" s="8">
        <f t="shared" si="1"/>
        <v>41.68181818181818</v>
      </c>
    </row>
    <row r="41" spans="1:19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 s="16">
        <f t="shared" si="2"/>
        <v>41784.957638888889</v>
      </c>
      <c r="K41">
        <v>1398388068</v>
      </c>
      <c r="L41" s="16">
        <f t="shared" si="3"/>
        <v>41754.047083333331</v>
      </c>
      <c r="M41" t="b">
        <v>0</v>
      </c>
      <c r="N41">
        <v>217</v>
      </c>
      <c r="O41" t="b">
        <v>1</v>
      </c>
      <c r="P41" s="9" t="s">
        <v>8268</v>
      </c>
      <c r="Q41" s="9" t="s">
        <v>8269</v>
      </c>
      <c r="R41" s="7">
        <f t="shared" si="0"/>
        <v>1.3098000000000001</v>
      </c>
      <c r="S41" s="8">
        <f t="shared" si="1"/>
        <v>150.89861751152074</v>
      </c>
    </row>
    <row r="42" spans="1:19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 s="16">
        <f t="shared" si="2"/>
        <v>41809.166666666664</v>
      </c>
      <c r="K42">
        <v>1401426488</v>
      </c>
      <c r="L42" s="16">
        <f t="shared" si="3"/>
        <v>41789.21398148148</v>
      </c>
      <c r="M42" t="b">
        <v>0</v>
      </c>
      <c r="N42">
        <v>16</v>
      </c>
      <c r="O42" t="b">
        <v>1</v>
      </c>
      <c r="P42" s="9" t="s">
        <v>8268</v>
      </c>
      <c r="Q42" s="9" t="s">
        <v>8269</v>
      </c>
      <c r="R42" s="7">
        <f t="shared" si="0"/>
        <v>1.0135000000000001</v>
      </c>
      <c r="S42" s="8">
        <f t="shared" si="1"/>
        <v>126.6875</v>
      </c>
    </row>
    <row r="43" spans="1:19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 s="16">
        <f t="shared" si="2"/>
        <v>41917.568912037037</v>
      </c>
      <c r="K43">
        <v>1409924354</v>
      </c>
      <c r="L43" s="16">
        <f t="shared" si="3"/>
        <v>41887.568912037037</v>
      </c>
      <c r="M43" t="b">
        <v>0</v>
      </c>
      <c r="N43">
        <v>19</v>
      </c>
      <c r="O43" t="b">
        <v>1</v>
      </c>
      <c r="P43" s="9" t="s">
        <v>8268</v>
      </c>
      <c r="Q43" s="9" t="s">
        <v>8269</v>
      </c>
      <c r="R43" s="7">
        <f t="shared" si="0"/>
        <v>1</v>
      </c>
      <c r="S43" s="8">
        <f t="shared" si="1"/>
        <v>105.26315789473684</v>
      </c>
    </row>
    <row r="44" spans="1:19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 s="16">
        <f t="shared" si="2"/>
        <v>42001.639189814814</v>
      </c>
      <c r="K44">
        <v>1417188026</v>
      </c>
      <c r="L44" s="16">
        <f t="shared" si="3"/>
        <v>41971.639189814814</v>
      </c>
      <c r="M44" t="b">
        <v>0</v>
      </c>
      <c r="N44">
        <v>169</v>
      </c>
      <c r="O44" t="b">
        <v>1</v>
      </c>
      <c r="P44" s="9" t="s">
        <v>8268</v>
      </c>
      <c r="Q44" s="9" t="s">
        <v>8269</v>
      </c>
      <c r="R44" s="7">
        <f t="shared" si="0"/>
        <v>1.4185714285714286</v>
      </c>
      <c r="S44" s="8">
        <f t="shared" si="1"/>
        <v>117.51479289940828</v>
      </c>
    </row>
    <row r="45" spans="1:19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 s="16">
        <f t="shared" si="2"/>
        <v>41833</v>
      </c>
      <c r="K45">
        <v>1402599486</v>
      </c>
      <c r="L45" s="16">
        <f t="shared" si="3"/>
        <v>41802.790347222224</v>
      </c>
      <c r="M45" t="b">
        <v>0</v>
      </c>
      <c r="N45">
        <v>263</v>
      </c>
      <c r="O45" t="b">
        <v>1</v>
      </c>
      <c r="P45" s="9" t="s">
        <v>8268</v>
      </c>
      <c r="Q45" s="9" t="s">
        <v>8269</v>
      </c>
      <c r="R45" s="7">
        <f t="shared" si="0"/>
        <v>3.0865999999999998</v>
      </c>
      <c r="S45" s="8">
        <f t="shared" si="1"/>
        <v>117.36121673003802</v>
      </c>
    </row>
    <row r="46" spans="1:19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 s="16">
        <f t="shared" si="2"/>
        <v>41919.098807870374</v>
      </c>
      <c r="K46">
        <v>1408760537</v>
      </c>
      <c r="L46" s="16">
        <f t="shared" si="3"/>
        <v>41874.098807870374</v>
      </c>
      <c r="M46" t="b">
        <v>0</v>
      </c>
      <c r="N46">
        <v>15</v>
      </c>
      <c r="O46" t="b">
        <v>1</v>
      </c>
      <c r="P46" s="9" t="s">
        <v>8268</v>
      </c>
      <c r="Q46" s="9" t="s">
        <v>8269</v>
      </c>
      <c r="R46" s="7">
        <f t="shared" si="0"/>
        <v>1</v>
      </c>
      <c r="S46" s="8">
        <f t="shared" si="1"/>
        <v>133.33333333333334</v>
      </c>
    </row>
    <row r="47" spans="1:19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 s="16">
        <f t="shared" si="2"/>
        <v>42487.623923611114</v>
      </c>
      <c r="K47">
        <v>1459177107</v>
      </c>
      <c r="L47" s="16">
        <f t="shared" si="3"/>
        <v>42457.623923611114</v>
      </c>
      <c r="M47" t="b">
        <v>0</v>
      </c>
      <c r="N47">
        <v>61</v>
      </c>
      <c r="O47" t="b">
        <v>1</v>
      </c>
      <c r="P47" s="9" t="s">
        <v>8268</v>
      </c>
      <c r="Q47" s="9" t="s">
        <v>8269</v>
      </c>
      <c r="R47" s="7">
        <f t="shared" si="0"/>
        <v>1.2</v>
      </c>
      <c r="S47" s="8">
        <f t="shared" si="1"/>
        <v>98.360655737704917</v>
      </c>
    </row>
    <row r="48" spans="1:19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 s="16">
        <f t="shared" si="2"/>
        <v>42353.964976851858</v>
      </c>
      <c r="K48">
        <v>1447628974</v>
      </c>
      <c r="L48" s="16">
        <f t="shared" si="3"/>
        <v>42323.964976851858</v>
      </c>
      <c r="M48" t="b">
        <v>0</v>
      </c>
      <c r="N48">
        <v>45</v>
      </c>
      <c r="O48" t="b">
        <v>1</v>
      </c>
      <c r="P48" s="9" t="s">
        <v>8268</v>
      </c>
      <c r="Q48" s="9" t="s">
        <v>8269</v>
      </c>
      <c r="R48" s="7">
        <f t="shared" si="0"/>
        <v>1.0416666666666667</v>
      </c>
      <c r="S48" s="8">
        <f t="shared" si="1"/>
        <v>194.44444444444446</v>
      </c>
    </row>
    <row r="49" spans="1:19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 s="16">
        <f t="shared" si="2"/>
        <v>41992.861192129625</v>
      </c>
      <c r="K49">
        <v>1413834007</v>
      </c>
      <c r="L49" s="16">
        <f t="shared" si="3"/>
        <v>41932.819525462961</v>
      </c>
      <c r="M49" t="b">
        <v>0</v>
      </c>
      <c r="N49">
        <v>70</v>
      </c>
      <c r="O49" t="b">
        <v>1</v>
      </c>
      <c r="P49" s="9" t="s">
        <v>8268</v>
      </c>
      <c r="Q49" s="9" t="s">
        <v>8269</v>
      </c>
      <c r="R49" s="7">
        <f t="shared" si="0"/>
        <v>1.0761100000000001</v>
      </c>
      <c r="S49" s="8">
        <f t="shared" si="1"/>
        <v>76.865000000000009</v>
      </c>
    </row>
    <row r="50" spans="1:19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 s="16">
        <f t="shared" si="2"/>
        <v>42064.5</v>
      </c>
      <c r="K50">
        <v>1422534260</v>
      </c>
      <c r="L50" s="16">
        <f t="shared" si="3"/>
        <v>42033.516898148147</v>
      </c>
      <c r="M50" t="b">
        <v>0</v>
      </c>
      <c r="N50">
        <v>38</v>
      </c>
      <c r="O50" t="b">
        <v>1</v>
      </c>
      <c r="P50" s="9" t="s">
        <v>8268</v>
      </c>
      <c r="Q50" s="9" t="s">
        <v>8269</v>
      </c>
      <c r="R50" s="7">
        <f t="shared" si="0"/>
        <v>1.0794999999999999</v>
      </c>
      <c r="S50" s="8">
        <f t="shared" si="1"/>
        <v>56.815789473684212</v>
      </c>
    </row>
    <row r="51" spans="1:19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 s="16">
        <f t="shared" si="2"/>
        <v>42301.176446759258</v>
      </c>
      <c r="K51">
        <v>1443068045</v>
      </c>
      <c r="L51" s="16">
        <f t="shared" si="3"/>
        <v>42271.176446759258</v>
      </c>
      <c r="M51" t="b">
        <v>0</v>
      </c>
      <c r="N51">
        <v>87</v>
      </c>
      <c r="O51" t="b">
        <v>1</v>
      </c>
      <c r="P51" s="9" t="s">
        <v>8268</v>
      </c>
      <c r="Q51" s="9" t="s">
        <v>8269</v>
      </c>
      <c r="R51" s="7">
        <f t="shared" si="0"/>
        <v>1</v>
      </c>
      <c r="S51" s="8">
        <f t="shared" si="1"/>
        <v>137.93103448275863</v>
      </c>
    </row>
    <row r="52" spans="1:19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 s="16">
        <f t="shared" si="2"/>
        <v>42034.708333333328</v>
      </c>
      <c r="K52">
        <v>1419271458</v>
      </c>
      <c r="L52" s="16">
        <f t="shared" si="3"/>
        <v>41995.752986111111</v>
      </c>
      <c r="M52" t="b">
        <v>0</v>
      </c>
      <c r="N52">
        <v>22</v>
      </c>
      <c r="O52" t="b">
        <v>1</v>
      </c>
      <c r="P52" s="9" t="s">
        <v>8268</v>
      </c>
      <c r="Q52" s="9" t="s">
        <v>8269</v>
      </c>
      <c r="R52" s="7">
        <f t="shared" si="0"/>
        <v>1</v>
      </c>
      <c r="S52" s="8">
        <f t="shared" si="1"/>
        <v>27.272727272727273</v>
      </c>
    </row>
    <row r="53" spans="1:19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 s="16">
        <f t="shared" si="2"/>
        <v>42226.928668981483</v>
      </c>
      <c r="K53">
        <v>1436653037</v>
      </c>
      <c r="L53" s="16">
        <f t="shared" si="3"/>
        <v>42196.928668981483</v>
      </c>
      <c r="M53" t="b">
        <v>0</v>
      </c>
      <c r="N53">
        <v>119</v>
      </c>
      <c r="O53" t="b">
        <v>1</v>
      </c>
      <c r="P53" s="9" t="s">
        <v>8268</v>
      </c>
      <c r="Q53" s="9" t="s">
        <v>8269</v>
      </c>
      <c r="R53" s="7">
        <f t="shared" si="0"/>
        <v>1.2801818181818181</v>
      </c>
      <c r="S53" s="8">
        <f t="shared" si="1"/>
        <v>118.33613445378151</v>
      </c>
    </row>
    <row r="54" spans="1:19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 s="16">
        <f t="shared" si="2"/>
        <v>41837.701921296299</v>
      </c>
      <c r="K54">
        <v>1403023846</v>
      </c>
      <c r="L54" s="16">
        <f t="shared" si="3"/>
        <v>41807.701921296299</v>
      </c>
      <c r="M54" t="b">
        <v>0</v>
      </c>
      <c r="N54">
        <v>52</v>
      </c>
      <c r="O54" t="b">
        <v>1</v>
      </c>
      <c r="P54" s="9" t="s">
        <v>8268</v>
      </c>
      <c r="Q54" s="9" t="s">
        <v>8269</v>
      </c>
      <c r="R54" s="7">
        <f t="shared" si="0"/>
        <v>1.1620999999999999</v>
      </c>
      <c r="S54" s="8">
        <f t="shared" si="1"/>
        <v>223.48076923076923</v>
      </c>
    </row>
    <row r="55" spans="1:19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 s="16">
        <f t="shared" si="2"/>
        <v>41733.916666666664</v>
      </c>
      <c r="K55">
        <v>1395407445</v>
      </c>
      <c r="L55" s="16">
        <f t="shared" si="3"/>
        <v>41719.549131944441</v>
      </c>
      <c r="M55" t="b">
        <v>0</v>
      </c>
      <c r="N55">
        <v>117</v>
      </c>
      <c r="O55" t="b">
        <v>1</v>
      </c>
      <c r="P55" s="9" t="s">
        <v>8268</v>
      </c>
      <c r="Q55" s="9" t="s">
        <v>8269</v>
      </c>
      <c r="R55" s="7">
        <f t="shared" si="0"/>
        <v>1.0963333333333334</v>
      </c>
      <c r="S55" s="8">
        <f t="shared" si="1"/>
        <v>28.111111111111111</v>
      </c>
    </row>
    <row r="56" spans="1:19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 s="16">
        <f t="shared" si="2"/>
        <v>42363.713206018518</v>
      </c>
      <c r="K56">
        <v>1448471221</v>
      </c>
      <c r="L56" s="16">
        <f t="shared" si="3"/>
        <v>42333.713206018518</v>
      </c>
      <c r="M56" t="b">
        <v>0</v>
      </c>
      <c r="N56">
        <v>52</v>
      </c>
      <c r="O56" t="b">
        <v>1</v>
      </c>
      <c r="P56" s="9" t="s">
        <v>8268</v>
      </c>
      <c r="Q56" s="9" t="s">
        <v>8269</v>
      </c>
      <c r="R56" s="7">
        <f t="shared" si="0"/>
        <v>1.01</v>
      </c>
      <c r="S56" s="8">
        <f t="shared" si="1"/>
        <v>194.23076923076923</v>
      </c>
    </row>
    <row r="57" spans="1:19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 s="16">
        <f t="shared" si="2"/>
        <v>42517.968935185185</v>
      </c>
      <c r="K57">
        <v>1462576516</v>
      </c>
      <c r="L57" s="16">
        <f t="shared" si="3"/>
        <v>42496.968935185185</v>
      </c>
      <c r="M57" t="b">
        <v>0</v>
      </c>
      <c r="N57">
        <v>86</v>
      </c>
      <c r="O57" t="b">
        <v>1</v>
      </c>
      <c r="P57" s="9" t="s">
        <v>8268</v>
      </c>
      <c r="Q57" s="9" t="s">
        <v>8269</v>
      </c>
      <c r="R57" s="7">
        <f t="shared" si="0"/>
        <v>1.2895348837209302</v>
      </c>
      <c r="S57" s="8">
        <f t="shared" si="1"/>
        <v>128.95348837209303</v>
      </c>
    </row>
    <row r="58" spans="1:19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 s="16">
        <f t="shared" si="2"/>
        <v>42163.666666666672</v>
      </c>
      <c r="K58">
        <v>1432559424</v>
      </c>
      <c r="L58" s="16">
        <f t="shared" si="3"/>
        <v>42149.548888888887</v>
      </c>
      <c r="M58" t="b">
        <v>0</v>
      </c>
      <c r="N58">
        <v>174</v>
      </c>
      <c r="O58" t="b">
        <v>1</v>
      </c>
      <c r="P58" s="9" t="s">
        <v>8268</v>
      </c>
      <c r="Q58" s="9" t="s">
        <v>8269</v>
      </c>
      <c r="R58" s="7">
        <f t="shared" si="0"/>
        <v>1.0726249999999999</v>
      </c>
      <c r="S58" s="8">
        <f t="shared" si="1"/>
        <v>49.316091954022987</v>
      </c>
    </row>
    <row r="59" spans="1:19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 s="16">
        <f t="shared" si="2"/>
        <v>42119.83289351852</v>
      </c>
      <c r="K59">
        <v>1427399962</v>
      </c>
      <c r="L59" s="16">
        <f t="shared" si="3"/>
        <v>42089.83289351852</v>
      </c>
      <c r="M59" t="b">
        <v>0</v>
      </c>
      <c r="N59">
        <v>69</v>
      </c>
      <c r="O59" t="b">
        <v>1</v>
      </c>
      <c r="P59" s="9" t="s">
        <v>8268</v>
      </c>
      <c r="Q59" s="9" t="s">
        <v>8269</v>
      </c>
      <c r="R59" s="7">
        <f t="shared" si="0"/>
        <v>1.0189999999999999</v>
      </c>
      <c r="S59" s="8">
        <f t="shared" si="1"/>
        <v>221.52173913043478</v>
      </c>
    </row>
    <row r="60" spans="1:19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 s="16">
        <f t="shared" si="2"/>
        <v>41962.786712962959</v>
      </c>
      <c r="K60">
        <v>1413827572</v>
      </c>
      <c r="L60" s="16">
        <f t="shared" si="3"/>
        <v>41932.745046296295</v>
      </c>
      <c r="M60" t="b">
        <v>0</v>
      </c>
      <c r="N60">
        <v>75</v>
      </c>
      <c r="O60" t="b">
        <v>1</v>
      </c>
      <c r="P60" s="9" t="s">
        <v>8268</v>
      </c>
      <c r="Q60" s="9" t="s">
        <v>8269</v>
      </c>
      <c r="R60" s="7">
        <f t="shared" si="0"/>
        <v>1.0290999999999999</v>
      </c>
      <c r="S60" s="8">
        <f t="shared" si="1"/>
        <v>137.21333333333334</v>
      </c>
    </row>
    <row r="61" spans="1:19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 s="16">
        <f t="shared" si="2"/>
        <v>42261.875</v>
      </c>
      <c r="K61">
        <v>1439530776</v>
      </c>
      <c r="L61" s="16">
        <f t="shared" si="3"/>
        <v>42230.23583333334</v>
      </c>
      <c r="M61" t="b">
        <v>0</v>
      </c>
      <c r="N61">
        <v>33</v>
      </c>
      <c r="O61" t="b">
        <v>1</v>
      </c>
      <c r="P61" s="9" t="s">
        <v>8268</v>
      </c>
      <c r="Q61" s="9" t="s">
        <v>8269</v>
      </c>
      <c r="R61" s="7">
        <f t="shared" si="0"/>
        <v>1.0012570000000001</v>
      </c>
      <c r="S61" s="8">
        <f t="shared" si="1"/>
        <v>606.82242424242418</v>
      </c>
    </row>
    <row r="62" spans="1:19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 s="16">
        <f t="shared" si="2"/>
        <v>41721</v>
      </c>
      <c r="K62">
        <v>1393882717</v>
      </c>
      <c r="L62" s="16">
        <f t="shared" si="3"/>
        <v>41701.901817129627</v>
      </c>
      <c r="M62" t="b">
        <v>0</v>
      </c>
      <c r="N62">
        <v>108</v>
      </c>
      <c r="O62" t="b">
        <v>1</v>
      </c>
      <c r="P62" s="9" t="s">
        <v>8268</v>
      </c>
      <c r="Q62" s="9" t="s">
        <v>8270</v>
      </c>
      <c r="R62" s="7">
        <f t="shared" si="0"/>
        <v>1.0329622222222221</v>
      </c>
      <c r="S62" s="8">
        <f t="shared" si="1"/>
        <v>43.040092592592593</v>
      </c>
    </row>
    <row r="63" spans="1:19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 s="16">
        <f t="shared" si="2"/>
        <v>41431.814317129632</v>
      </c>
      <c r="K63">
        <v>1368646357</v>
      </c>
      <c r="L63" s="16">
        <f t="shared" si="3"/>
        <v>41409.814317129632</v>
      </c>
      <c r="M63" t="b">
        <v>0</v>
      </c>
      <c r="N63">
        <v>23</v>
      </c>
      <c r="O63" t="b">
        <v>1</v>
      </c>
      <c r="P63" s="9" t="s">
        <v>8268</v>
      </c>
      <c r="Q63" s="9" t="s">
        <v>8270</v>
      </c>
      <c r="R63" s="7">
        <f t="shared" si="0"/>
        <v>1.4830000000000001</v>
      </c>
      <c r="S63" s="8">
        <f t="shared" si="1"/>
        <v>322.39130434782606</v>
      </c>
    </row>
    <row r="64" spans="1:19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 s="16">
        <f t="shared" si="2"/>
        <v>41336.799513888887</v>
      </c>
      <c r="K64">
        <v>1360177878</v>
      </c>
      <c r="L64" s="16">
        <f t="shared" si="3"/>
        <v>41311.799513888887</v>
      </c>
      <c r="M64" t="b">
        <v>0</v>
      </c>
      <c r="N64">
        <v>48</v>
      </c>
      <c r="O64" t="b">
        <v>1</v>
      </c>
      <c r="P64" s="9" t="s">
        <v>8268</v>
      </c>
      <c r="Q64" s="9" t="s">
        <v>8270</v>
      </c>
      <c r="R64" s="7">
        <f t="shared" si="0"/>
        <v>1.5473333333333332</v>
      </c>
      <c r="S64" s="8">
        <f t="shared" si="1"/>
        <v>96.708333333333329</v>
      </c>
    </row>
    <row r="65" spans="1:19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 s="16">
        <f t="shared" si="2"/>
        <v>41636.207638888889</v>
      </c>
      <c r="K65">
        <v>1386194013</v>
      </c>
      <c r="L65" s="16">
        <f t="shared" si="3"/>
        <v>41612.912187499998</v>
      </c>
      <c r="M65" t="b">
        <v>0</v>
      </c>
      <c r="N65">
        <v>64</v>
      </c>
      <c r="O65" t="b">
        <v>1</v>
      </c>
      <c r="P65" s="9" t="s">
        <v>8268</v>
      </c>
      <c r="Q65" s="9" t="s">
        <v>8270</v>
      </c>
      <c r="R65" s="7">
        <f t="shared" si="0"/>
        <v>1.1351849999999999</v>
      </c>
      <c r="S65" s="8">
        <f t="shared" si="1"/>
        <v>35.474531249999998</v>
      </c>
    </row>
    <row r="66" spans="1:19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 s="16">
        <f t="shared" si="2"/>
        <v>41463.01829861111</v>
      </c>
      <c r="K66">
        <v>1370651181</v>
      </c>
      <c r="L66" s="16">
        <f t="shared" si="3"/>
        <v>41433.01829861111</v>
      </c>
      <c r="M66" t="b">
        <v>0</v>
      </c>
      <c r="N66">
        <v>24</v>
      </c>
      <c r="O66" t="b">
        <v>1</v>
      </c>
      <c r="P66" s="9" t="s">
        <v>8268</v>
      </c>
      <c r="Q66" s="9" t="s">
        <v>8270</v>
      </c>
      <c r="R66" s="7">
        <f t="shared" ref="R66:R129" si="4">E66/D66</f>
        <v>1.7333333333333334</v>
      </c>
      <c r="S66" s="8">
        <f t="shared" ref="S66:S129" si="5">IF(E66/N66 &gt; 0, E66/N66, FALSE)</f>
        <v>86.666666666666671</v>
      </c>
    </row>
    <row r="67" spans="1:19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 s="16">
        <f t="shared" ref="J67:J130" si="6">(((I67/60)/60)/24)+DATE(1970,1,1)</f>
        <v>41862.249305555553</v>
      </c>
      <c r="K67">
        <v>1405453354</v>
      </c>
      <c r="L67" s="16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s="9" t="s">
        <v>8268</v>
      </c>
      <c r="Q67" s="9" t="s">
        <v>8270</v>
      </c>
      <c r="R67" s="7">
        <f t="shared" si="4"/>
        <v>1.0752857142857142</v>
      </c>
      <c r="S67" s="8">
        <f t="shared" si="5"/>
        <v>132.05263157894737</v>
      </c>
    </row>
    <row r="68" spans="1:19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 s="16">
        <f t="shared" si="6"/>
        <v>42569.849768518514</v>
      </c>
      <c r="K68">
        <v>1466281420</v>
      </c>
      <c r="L68" s="16">
        <f t="shared" si="7"/>
        <v>42539.849768518514</v>
      </c>
      <c r="M68" t="b">
        <v>0</v>
      </c>
      <c r="N68">
        <v>26</v>
      </c>
      <c r="O68" t="b">
        <v>1</v>
      </c>
      <c r="P68" s="9" t="s">
        <v>8268</v>
      </c>
      <c r="Q68" s="9" t="s">
        <v>8270</v>
      </c>
      <c r="R68" s="7">
        <f t="shared" si="4"/>
        <v>1.1859999999999999</v>
      </c>
      <c r="S68" s="8">
        <f t="shared" si="5"/>
        <v>91.230769230769226</v>
      </c>
    </row>
    <row r="69" spans="1:19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 s="16">
        <f t="shared" si="6"/>
        <v>41105.583379629628</v>
      </c>
      <c r="K69">
        <v>1339768804</v>
      </c>
      <c r="L69" s="16">
        <f t="shared" si="7"/>
        <v>41075.583379629628</v>
      </c>
      <c r="M69" t="b">
        <v>0</v>
      </c>
      <c r="N69">
        <v>20</v>
      </c>
      <c r="O69" t="b">
        <v>1</v>
      </c>
      <c r="P69" s="9" t="s">
        <v>8268</v>
      </c>
      <c r="Q69" s="9" t="s">
        <v>8270</v>
      </c>
      <c r="R69" s="7">
        <f t="shared" si="4"/>
        <v>1.1625000000000001</v>
      </c>
      <c r="S69" s="8">
        <f t="shared" si="5"/>
        <v>116.25</v>
      </c>
    </row>
    <row r="70" spans="1:19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 s="16">
        <f t="shared" si="6"/>
        <v>41693.569340277776</v>
      </c>
      <c r="K70">
        <v>1390570791</v>
      </c>
      <c r="L70" s="16">
        <f t="shared" si="7"/>
        <v>41663.569340277776</v>
      </c>
      <c r="M70" t="b">
        <v>0</v>
      </c>
      <c r="N70">
        <v>36</v>
      </c>
      <c r="O70" t="b">
        <v>1</v>
      </c>
      <c r="P70" s="9" t="s">
        <v>8268</v>
      </c>
      <c r="Q70" s="9" t="s">
        <v>8270</v>
      </c>
      <c r="R70" s="7">
        <f t="shared" si="4"/>
        <v>1.2716666666666667</v>
      </c>
      <c r="S70" s="8">
        <f t="shared" si="5"/>
        <v>21.194444444444443</v>
      </c>
    </row>
    <row r="71" spans="1:19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 s="16">
        <f t="shared" si="6"/>
        <v>40818.290972222225</v>
      </c>
      <c r="K71">
        <v>1314765025</v>
      </c>
      <c r="L71" s="16">
        <f t="shared" si="7"/>
        <v>40786.187789351854</v>
      </c>
      <c r="M71" t="b">
        <v>0</v>
      </c>
      <c r="N71">
        <v>178</v>
      </c>
      <c r="O71" t="b">
        <v>1</v>
      </c>
      <c r="P71" s="9" t="s">
        <v>8268</v>
      </c>
      <c r="Q71" s="9" t="s">
        <v>8270</v>
      </c>
      <c r="R71" s="7">
        <f t="shared" si="4"/>
        <v>1.109423</v>
      </c>
      <c r="S71" s="8">
        <f t="shared" si="5"/>
        <v>62.327134831460668</v>
      </c>
    </row>
    <row r="72" spans="1:19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 s="16">
        <f t="shared" si="6"/>
        <v>40790.896354166667</v>
      </c>
      <c r="K72">
        <v>1309987845</v>
      </c>
      <c r="L72" s="16">
        <f t="shared" si="7"/>
        <v>40730.896354166667</v>
      </c>
      <c r="M72" t="b">
        <v>0</v>
      </c>
      <c r="N72">
        <v>17</v>
      </c>
      <c r="O72" t="b">
        <v>1</v>
      </c>
      <c r="P72" s="9" t="s">
        <v>8268</v>
      </c>
      <c r="Q72" s="9" t="s">
        <v>8270</v>
      </c>
      <c r="R72" s="7">
        <f t="shared" si="4"/>
        <v>1.272</v>
      </c>
      <c r="S72" s="8">
        <f t="shared" si="5"/>
        <v>37.411764705882355</v>
      </c>
    </row>
    <row r="73" spans="1:19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 s="16">
        <f t="shared" si="6"/>
        <v>41057.271493055552</v>
      </c>
      <c r="K73">
        <v>1333002657</v>
      </c>
      <c r="L73" s="16">
        <f t="shared" si="7"/>
        <v>40997.271493055552</v>
      </c>
      <c r="M73" t="b">
        <v>0</v>
      </c>
      <c r="N73">
        <v>32</v>
      </c>
      <c r="O73" t="b">
        <v>1</v>
      </c>
      <c r="P73" s="9" t="s">
        <v>8268</v>
      </c>
      <c r="Q73" s="9" t="s">
        <v>8270</v>
      </c>
      <c r="R73" s="7">
        <f t="shared" si="4"/>
        <v>1.2394444444444443</v>
      </c>
      <c r="S73" s="8">
        <f t="shared" si="5"/>
        <v>69.71875</v>
      </c>
    </row>
    <row r="74" spans="1:19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 s="16">
        <f t="shared" si="6"/>
        <v>41228</v>
      </c>
      <c r="K74">
        <v>1351210481</v>
      </c>
      <c r="L74" s="16">
        <f t="shared" si="7"/>
        <v>41208.010196759256</v>
      </c>
      <c r="M74" t="b">
        <v>0</v>
      </c>
      <c r="N74">
        <v>41</v>
      </c>
      <c r="O74" t="b">
        <v>1</v>
      </c>
      <c r="P74" s="9" t="s">
        <v>8268</v>
      </c>
      <c r="Q74" s="9" t="s">
        <v>8270</v>
      </c>
      <c r="R74" s="7">
        <f t="shared" si="4"/>
        <v>1.084090909090909</v>
      </c>
      <c r="S74" s="8">
        <f t="shared" si="5"/>
        <v>58.170731707317074</v>
      </c>
    </row>
    <row r="75" spans="1:19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 s="16">
        <f t="shared" si="6"/>
        <v>40666.165972222225</v>
      </c>
      <c r="K75">
        <v>1297620584</v>
      </c>
      <c r="L75" s="16">
        <f t="shared" si="7"/>
        <v>40587.75675925926</v>
      </c>
      <c r="M75" t="b">
        <v>0</v>
      </c>
      <c r="N75">
        <v>18</v>
      </c>
      <c r="O75" t="b">
        <v>1</v>
      </c>
      <c r="P75" s="9" t="s">
        <v>8268</v>
      </c>
      <c r="Q75" s="9" t="s">
        <v>8270</v>
      </c>
      <c r="R75" s="7">
        <f t="shared" si="4"/>
        <v>1</v>
      </c>
      <c r="S75" s="8">
        <f t="shared" si="5"/>
        <v>50</v>
      </c>
    </row>
    <row r="76" spans="1:19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 s="16">
        <f t="shared" si="6"/>
        <v>42390.487210648149</v>
      </c>
      <c r="K76">
        <v>1450784495</v>
      </c>
      <c r="L76" s="16">
        <f t="shared" si="7"/>
        <v>42360.487210648149</v>
      </c>
      <c r="M76" t="b">
        <v>0</v>
      </c>
      <c r="N76">
        <v>29</v>
      </c>
      <c r="O76" t="b">
        <v>1</v>
      </c>
      <c r="P76" s="9" t="s">
        <v>8268</v>
      </c>
      <c r="Q76" s="9" t="s">
        <v>8270</v>
      </c>
      <c r="R76" s="7">
        <f t="shared" si="4"/>
        <v>1.1293199999999999</v>
      </c>
      <c r="S76" s="8">
        <f t="shared" si="5"/>
        <v>19.471034482758618</v>
      </c>
    </row>
    <row r="77" spans="1:19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 s="16">
        <f t="shared" si="6"/>
        <v>41387.209166666667</v>
      </c>
      <c r="K77">
        <v>1364101272</v>
      </c>
      <c r="L77" s="16">
        <f t="shared" si="7"/>
        <v>41357.209166666667</v>
      </c>
      <c r="M77" t="b">
        <v>0</v>
      </c>
      <c r="N77">
        <v>47</v>
      </c>
      <c r="O77" t="b">
        <v>1</v>
      </c>
      <c r="P77" s="9" t="s">
        <v>8268</v>
      </c>
      <c r="Q77" s="9" t="s">
        <v>8270</v>
      </c>
      <c r="R77" s="7">
        <f t="shared" si="4"/>
        <v>1.1542857142857144</v>
      </c>
      <c r="S77" s="8">
        <f t="shared" si="5"/>
        <v>85.957446808510639</v>
      </c>
    </row>
    <row r="78" spans="1:19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 s="16">
        <f t="shared" si="6"/>
        <v>40904.733310185184</v>
      </c>
      <c r="K78">
        <v>1319819758</v>
      </c>
      <c r="L78" s="16">
        <f t="shared" si="7"/>
        <v>40844.691643518519</v>
      </c>
      <c r="M78" t="b">
        <v>0</v>
      </c>
      <c r="N78">
        <v>15</v>
      </c>
      <c r="O78" t="b">
        <v>1</v>
      </c>
      <c r="P78" s="9" t="s">
        <v>8268</v>
      </c>
      <c r="Q78" s="9" t="s">
        <v>8270</v>
      </c>
      <c r="R78" s="7">
        <f t="shared" si="4"/>
        <v>1.5333333333333334</v>
      </c>
      <c r="S78" s="8">
        <f t="shared" si="5"/>
        <v>30.666666666666668</v>
      </c>
    </row>
    <row r="79" spans="1:19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 s="16">
        <f t="shared" si="6"/>
        <v>41050.124305555553</v>
      </c>
      <c r="K79">
        <v>1332991717</v>
      </c>
      <c r="L79" s="16">
        <f t="shared" si="7"/>
        <v>40997.144872685189</v>
      </c>
      <c r="M79" t="b">
        <v>0</v>
      </c>
      <c r="N79">
        <v>26</v>
      </c>
      <c r="O79" t="b">
        <v>1</v>
      </c>
      <c r="P79" s="9" t="s">
        <v>8268</v>
      </c>
      <c r="Q79" s="9" t="s">
        <v>8270</v>
      </c>
      <c r="R79" s="7">
        <f t="shared" si="4"/>
        <v>3.9249999999999998</v>
      </c>
      <c r="S79" s="8">
        <f t="shared" si="5"/>
        <v>60.384615384615387</v>
      </c>
    </row>
    <row r="80" spans="1:19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 s="16">
        <f t="shared" si="6"/>
        <v>42614.730567129634</v>
      </c>
      <c r="K80">
        <v>1471887121</v>
      </c>
      <c r="L80" s="16">
        <f t="shared" si="7"/>
        <v>42604.730567129634</v>
      </c>
      <c r="M80" t="b">
        <v>0</v>
      </c>
      <c r="N80">
        <v>35</v>
      </c>
      <c r="O80" t="b">
        <v>1</v>
      </c>
      <c r="P80" s="9" t="s">
        <v>8268</v>
      </c>
      <c r="Q80" s="9" t="s">
        <v>8270</v>
      </c>
      <c r="R80" s="7">
        <f t="shared" si="4"/>
        <v>27.02</v>
      </c>
      <c r="S80" s="8">
        <f t="shared" si="5"/>
        <v>38.6</v>
      </c>
    </row>
    <row r="81" spans="1:19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 s="16">
        <f t="shared" si="6"/>
        <v>41754.776539351849</v>
      </c>
      <c r="K81">
        <v>1395859093</v>
      </c>
      <c r="L81" s="16">
        <f t="shared" si="7"/>
        <v>41724.776539351849</v>
      </c>
      <c r="M81" t="b">
        <v>0</v>
      </c>
      <c r="N81">
        <v>41</v>
      </c>
      <c r="O81" t="b">
        <v>1</v>
      </c>
      <c r="P81" s="9" t="s">
        <v>8268</v>
      </c>
      <c r="Q81" s="9" t="s">
        <v>8270</v>
      </c>
      <c r="R81" s="7">
        <f t="shared" si="4"/>
        <v>1.27</v>
      </c>
      <c r="S81" s="8">
        <f t="shared" si="5"/>
        <v>40.268292682926827</v>
      </c>
    </row>
    <row r="82" spans="1:19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 s="16">
        <f t="shared" si="6"/>
        <v>41618.083981481483</v>
      </c>
      <c r="K82">
        <v>1383616856</v>
      </c>
      <c r="L82" s="16">
        <f t="shared" si="7"/>
        <v>41583.083981481483</v>
      </c>
      <c r="M82" t="b">
        <v>0</v>
      </c>
      <c r="N82">
        <v>47</v>
      </c>
      <c r="O82" t="b">
        <v>1</v>
      </c>
      <c r="P82" s="9" t="s">
        <v>8268</v>
      </c>
      <c r="Q82" s="9" t="s">
        <v>8270</v>
      </c>
      <c r="R82" s="7">
        <f t="shared" si="4"/>
        <v>1.0725</v>
      </c>
      <c r="S82" s="8">
        <f t="shared" si="5"/>
        <v>273.82978723404256</v>
      </c>
    </row>
    <row r="83" spans="1:19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 s="16">
        <f t="shared" si="6"/>
        <v>41104.126388888886</v>
      </c>
      <c r="K83">
        <v>1341892127</v>
      </c>
      <c r="L83" s="16">
        <f t="shared" si="7"/>
        <v>41100.158877314818</v>
      </c>
      <c r="M83" t="b">
        <v>0</v>
      </c>
      <c r="N83">
        <v>28</v>
      </c>
      <c r="O83" t="b">
        <v>1</v>
      </c>
      <c r="P83" s="9" t="s">
        <v>8268</v>
      </c>
      <c r="Q83" s="9" t="s">
        <v>8270</v>
      </c>
      <c r="R83" s="7">
        <f t="shared" si="4"/>
        <v>1.98</v>
      </c>
      <c r="S83" s="8">
        <f t="shared" si="5"/>
        <v>53.035714285714285</v>
      </c>
    </row>
    <row r="84" spans="1:19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 s="16">
        <f t="shared" si="6"/>
        <v>40825.820150462961</v>
      </c>
      <c r="K84">
        <v>1315597261</v>
      </c>
      <c r="L84" s="16">
        <f t="shared" si="7"/>
        <v>40795.820150462961</v>
      </c>
      <c r="M84" t="b">
        <v>0</v>
      </c>
      <c r="N84">
        <v>100</v>
      </c>
      <c r="O84" t="b">
        <v>1</v>
      </c>
      <c r="P84" s="9" t="s">
        <v>8268</v>
      </c>
      <c r="Q84" s="9" t="s">
        <v>8270</v>
      </c>
      <c r="R84" s="7">
        <f t="shared" si="4"/>
        <v>1.0001249999999999</v>
      </c>
      <c r="S84" s="8">
        <f t="shared" si="5"/>
        <v>40.005000000000003</v>
      </c>
    </row>
    <row r="85" spans="1:19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 s="16">
        <f t="shared" si="6"/>
        <v>42057.479166666672</v>
      </c>
      <c r="K85">
        <v>1423320389</v>
      </c>
      <c r="L85" s="16">
        <f t="shared" si="7"/>
        <v>42042.615613425922</v>
      </c>
      <c r="M85" t="b">
        <v>0</v>
      </c>
      <c r="N85">
        <v>13</v>
      </c>
      <c r="O85" t="b">
        <v>1</v>
      </c>
      <c r="P85" s="9" t="s">
        <v>8268</v>
      </c>
      <c r="Q85" s="9" t="s">
        <v>8270</v>
      </c>
      <c r="R85" s="7">
        <f t="shared" si="4"/>
        <v>1.0249999999999999</v>
      </c>
      <c r="S85" s="8">
        <f t="shared" si="5"/>
        <v>15.76923076923077</v>
      </c>
    </row>
    <row r="86" spans="1:19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 s="16">
        <f t="shared" si="6"/>
        <v>40678.757939814815</v>
      </c>
      <c r="K86">
        <v>1302891086</v>
      </c>
      <c r="L86" s="16">
        <f t="shared" si="7"/>
        <v>40648.757939814815</v>
      </c>
      <c r="M86" t="b">
        <v>0</v>
      </c>
      <c r="N86">
        <v>7</v>
      </c>
      <c r="O86" t="b">
        <v>1</v>
      </c>
      <c r="P86" s="9" t="s">
        <v>8268</v>
      </c>
      <c r="Q86" s="9" t="s">
        <v>8270</v>
      </c>
      <c r="R86" s="7">
        <f t="shared" si="4"/>
        <v>1</v>
      </c>
      <c r="S86" s="8">
        <f t="shared" si="5"/>
        <v>71.428571428571431</v>
      </c>
    </row>
    <row r="87" spans="1:19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 s="16">
        <f t="shared" si="6"/>
        <v>40809.125428240739</v>
      </c>
      <c r="K87">
        <v>1314154837</v>
      </c>
      <c r="L87" s="16">
        <f t="shared" si="7"/>
        <v>40779.125428240739</v>
      </c>
      <c r="M87" t="b">
        <v>0</v>
      </c>
      <c r="N87">
        <v>21</v>
      </c>
      <c r="O87" t="b">
        <v>1</v>
      </c>
      <c r="P87" s="9" t="s">
        <v>8268</v>
      </c>
      <c r="Q87" s="9" t="s">
        <v>8270</v>
      </c>
      <c r="R87" s="7">
        <f t="shared" si="4"/>
        <v>1.2549999999999999</v>
      </c>
      <c r="S87" s="8">
        <f t="shared" si="5"/>
        <v>71.714285714285708</v>
      </c>
    </row>
    <row r="88" spans="1:19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 s="16">
        <f t="shared" si="6"/>
        <v>42365.59774305555</v>
      </c>
      <c r="K88">
        <v>1444828845</v>
      </c>
      <c r="L88" s="16">
        <f t="shared" si="7"/>
        <v>42291.556076388893</v>
      </c>
      <c r="M88" t="b">
        <v>0</v>
      </c>
      <c r="N88">
        <v>17</v>
      </c>
      <c r="O88" t="b">
        <v>1</v>
      </c>
      <c r="P88" s="9" t="s">
        <v>8268</v>
      </c>
      <c r="Q88" s="9" t="s">
        <v>8270</v>
      </c>
      <c r="R88" s="7">
        <f t="shared" si="4"/>
        <v>1.0646666666666667</v>
      </c>
      <c r="S88" s="8">
        <f t="shared" si="5"/>
        <v>375.76470588235293</v>
      </c>
    </row>
    <row r="89" spans="1:19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 s="16">
        <f t="shared" si="6"/>
        <v>40332.070138888892</v>
      </c>
      <c r="K89">
        <v>1274705803</v>
      </c>
      <c r="L89" s="16">
        <f t="shared" si="7"/>
        <v>40322.53938657407</v>
      </c>
      <c r="M89" t="b">
        <v>0</v>
      </c>
      <c r="N89">
        <v>25</v>
      </c>
      <c r="O89" t="b">
        <v>1</v>
      </c>
      <c r="P89" s="9" t="s">
        <v>8268</v>
      </c>
      <c r="Q89" s="9" t="s">
        <v>8270</v>
      </c>
      <c r="R89" s="7">
        <f t="shared" si="4"/>
        <v>1.046</v>
      </c>
      <c r="S89" s="8">
        <f t="shared" si="5"/>
        <v>104.6</v>
      </c>
    </row>
    <row r="90" spans="1:19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 s="16">
        <f t="shared" si="6"/>
        <v>41812.65892361111</v>
      </c>
      <c r="K90">
        <v>1401205731</v>
      </c>
      <c r="L90" s="16">
        <f t="shared" si="7"/>
        <v>41786.65892361111</v>
      </c>
      <c r="M90" t="b">
        <v>0</v>
      </c>
      <c r="N90">
        <v>60</v>
      </c>
      <c r="O90" t="b">
        <v>1</v>
      </c>
      <c r="P90" s="9" t="s">
        <v>8268</v>
      </c>
      <c r="Q90" s="9" t="s">
        <v>8270</v>
      </c>
      <c r="R90" s="7">
        <f t="shared" si="4"/>
        <v>1.0285714285714285</v>
      </c>
      <c r="S90" s="8">
        <f t="shared" si="5"/>
        <v>60</v>
      </c>
    </row>
    <row r="91" spans="1:19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 s="16">
        <f t="shared" si="6"/>
        <v>41427.752222222225</v>
      </c>
      <c r="K91">
        <v>1368036192</v>
      </c>
      <c r="L91" s="16">
        <f t="shared" si="7"/>
        <v>41402.752222222225</v>
      </c>
      <c r="M91" t="b">
        <v>0</v>
      </c>
      <c r="N91">
        <v>56</v>
      </c>
      <c r="O91" t="b">
        <v>1</v>
      </c>
      <c r="P91" s="9" t="s">
        <v>8268</v>
      </c>
      <c r="Q91" s="9" t="s">
        <v>8270</v>
      </c>
      <c r="R91" s="7">
        <f t="shared" si="4"/>
        <v>1.1506666666666667</v>
      </c>
      <c r="S91" s="8">
        <f t="shared" si="5"/>
        <v>123.28571428571429</v>
      </c>
    </row>
    <row r="92" spans="1:19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 s="16">
        <f t="shared" si="6"/>
        <v>40736.297442129631</v>
      </c>
      <c r="K92">
        <v>1307862499</v>
      </c>
      <c r="L92" s="16">
        <f t="shared" si="7"/>
        <v>40706.297442129631</v>
      </c>
      <c r="M92" t="b">
        <v>0</v>
      </c>
      <c r="N92">
        <v>16</v>
      </c>
      <c r="O92" t="b">
        <v>1</v>
      </c>
      <c r="P92" s="9" t="s">
        <v>8268</v>
      </c>
      <c r="Q92" s="9" t="s">
        <v>8270</v>
      </c>
      <c r="R92" s="7">
        <f t="shared" si="4"/>
        <v>1.004</v>
      </c>
      <c r="S92" s="8">
        <f t="shared" si="5"/>
        <v>31.375</v>
      </c>
    </row>
    <row r="93" spans="1:19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 s="16">
        <f t="shared" si="6"/>
        <v>40680.402361111112</v>
      </c>
      <c r="K93">
        <v>1300354764</v>
      </c>
      <c r="L93" s="16">
        <f t="shared" si="7"/>
        <v>40619.402361111112</v>
      </c>
      <c r="M93" t="b">
        <v>0</v>
      </c>
      <c r="N93">
        <v>46</v>
      </c>
      <c r="O93" t="b">
        <v>1</v>
      </c>
      <c r="P93" s="9" t="s">
        <v>8268</v>
      </c>
      <c r="Q93" s="9" t="s">
        <v>8270</v>
      </c>
      <c r="R93" s="7">
        <f t="shared" si="4"/>
        <v>1.2</v>
      </c>
      <c r="S93" s="8">
        <f t="shared" si="5"/>
        <v>78.260869565217391</v>
      </c>
    </row>
    <row r="94" spans="1:19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 s="16">
        <f t="shared" si="6"/>
        <v>42767.333333333328</v>
      </c>
      <c r="K94">
        <v>1481949983</v>
      </c>
      <c r="L94" s="16">
        <f t="shared" si="7"/>
        <v>42721.198877314819</v>
      </c>
      <c r="M94" t="b">
        <v>0</v>
      </c>
      <c r="N94">
        <v>43</v>
      </c>
      <c r="O94" t="b">
        <v>1</v>
      </c>
      <c r="P94" s="9" t="s">
        <v>8268</v>
      </c>
      <c r="Q94" s="9" t="s">
        <v>8270</v>
      </c>
      <c r="R94" s="7">
        <f t="shared" si="4"/>
        <v>1.052</v>
      </c>
      <c r="S94" s="8">
        <f t="shared" si="5"/>
        <v>122.32558139534883</v>
      </c>
    </row>
    <row r="95" spans="1:19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 s="16">
        <f t="shared" si="6"/>
        <v>41093.875</v>
      </c>
      <c r="K95">
        <v>1338928537</v>
      </c>
      <c r="L95" s="16">
        <f t="shared" si="7"/>
        <v>41065.858067129629</v>
      </c>
      <c r="M95" t="b">
        <v>0</v>
      </c>
      <c r="N95">
        <v>15</v>
      </c>
      <c r="O95" t="b">
        <v>1</v>
      </c>
      <c r="P95" s="9" t="s">
        <v>8268</v>
      </c>
      <c r="Q95" s="9" t="s">
        <v>8270</v>
      </c>
      <c r="R95" s="7">
        <f t="shared" si="4"/>
        <v>1.1060000000000001</v>
      </c>
      <c r="S95" s="8">
        <f t="shared" si="5"/>
        <v>73.733333333333334</v>
      </c>
    </row>
    <row r="96" spans="1:19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 s="16">
        <f t="shared" si="6"/>
        <v>41736.717847222222</v>
      </c>
      <c r="K96">
        <v>1395162822</v>
      </c>
      <c r="L96" s="16">
        <f t="shared" si="7"/>
        <v>41716.717847222222</v>
      </c>
      <c r="M96" t="b">
        <v>0</v>
      </c>
      <c r="N96">
        <v>12</v>
      </c>
      <c r="O96" t="b">
        <v>1</v>
      </c>
      <c r="P96" s="9" t="s">
        <v>8268</v>
      </c>
      <c r="Q96" s="9" t="s">
        <v>8270</v>
      </c>
      <c r="R96" s="7">
        <f t="shared" si="4"/>
        <v>1.04</v>
      </c>
      <c r="S96" s="8">
        <f t="shared" si="5"/>
        <v>21.666666666666668</v>
      </c>
    </row>
    <row r="97" spans="1:19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 s="16">
        <f t="shared" si="6"/>
        <v>40965.005104166667</v>
      </c>
      <c r="K97">
        <v>1327622841</v>
      </c>
      <c r="L97" s="16">
        <f t="shared" si="7"/>
        <v>40935.005104166667</v>
      </c>
      <c r="M97" t="b">
        <v>0</v>
      </c>
      <c r="N97">
        <v>21</v>
      </c>
      <c r="O97" t="b">
        <v>1</v>
      </c>
      <c r="P97" s="9" t="s">
        <v>8268</v>
      </c>
      <c r="Q97" s="9" t="s">
        <v>8270</v>
      </c>
      <c r="R97" s="7">
        <f t="shared" si="4"/>
        <v>1.3142857142857143</v>
      </c>
      <c r="S97" s="8">
        <f t="shared" si="5"/>
        <v>21.904761904761905</v>
      </c>
    </row>
    <row r="98" spans="1:19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 s="16">
        <f t="shared" si="6"/>
        <v>40391.125</v>
      </c>
      <c r="K98">
        <v>1274889241</v>
      </c>
      <c r="L98" s="16">
        <f t="shared" si="7"/>
        <v>40324.662511574075</v>
      </c>
      <c r="M98" t="b">
        <v>0</v>
      </c>
      <c r="N98">
        <v>34</v>
      </c>
      <c r="O98" t="b">
        <v>1</v>
      </c>
      <c r="P98" s="9" t="s">
        <v>8268</v>
      </c>
      <c r="Q98" s="9" t="s">
        <v>8270</v>
      </c>
      <c r="R98" s="7">
        <f t="shared" si="4"/>
        <v>1.1466666666666667</v>
      </c>
      <c r="S98" s="8">
        <f t="shared" si="5"/>
        <v>50.588235294117645</v>
      </c>
    </row>
    <row r="99" spans="1:19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 s="16">
        <f t="shared" si="6"/>
        <v>40736.135208333333</v>
      </c>
      <c r="K99">
        <v>1307848482</v>
      </c>
      <c r="L99" s="16">
        <f t="shared" si="7"/>
        <v>40706.135208333333</v>
      </c>
      <c r="M99" t="b">
        <v>0</v>
      </c>
      <c r="N99">
        <v>8</v>
      </c>
      <c r="O99" t="b">
        <v>1</v>
      </c>
      <c r="P99" s="9" t="s">
        <v>8268</v>
      </c>
      <c r="Q99" s="9" t="s">
        <v>8270</v>
      </c>
      <c r="R99" s="7">
        <f t="shared" si="4"/>
        <v>1.0625</v>
      </c>
      <c r="S99" s="8">
        <f t="shared" si="5"/>
        <v>53.125</v>
      </c>
    </row>
    <row r="100" spans="1:19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 s="16">
        <f t="shared" si="6"/>
        <v>41250.979166666664</v>
      </c>
      <c r="K100">
        <v>1351796674</v>
      </c>
      <c r="L100" s="16">
        <f t="shared" si="7"/>
        <v>41214.79483796296</v>
      </c>
      <c r="M100" t="b">
        <v>0</v>
      </c>
      <c r="N100">
        <v>60</v>
      </c>
      <c r="O100" t="b">
        <v>1</v>
      </c>
      <c r="P100" s="9" t="s">
        <v>8268</v>
      </c>
      <c r="Q100" s="9" t="s">
        <v>8270</v>
      </c>
      <c r="R100" s="7">
        <f t="shared" si="4"/>
        <v>1.0625</v>
      </c>
      <c r="S100" s="8">
        <f t="shared" si="5"/>
        <v>56.666666666666664</v>
      </c>
    </row>
    <row r="101" spans="1:19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 s="16">
        <f t="shared" si="6"/>
        <v>41661.902766203704</v>
      </c>
      <c r="K101">
        <v>1387834799</v>
      </c>
      <c r="L101" s="16">
        <f t="shared" si="7"/>
        <v>41631.902766203704</v>
      </c>
      <c r="M101" t="b">
        <v>0</v>
      </c>
      <c r="N101">
        <v>39</v>
      </c>
      <c r="O101" t="b">
        <v>1</v>
      </c>
      <c r="P101" s="9" t="s">
        <v>8268</v>
      </c>
      <c r="Q101" s="9" t="s">
        <v>8270</v>
      </c>
      <c r="R101" s="7">
        <f t="shared" si="4"/>
        <v>1.0601933333333333</v>
      </c>
      <c r="S101" s="8">
        <f t="shared" si="5"/>
        <v>40.776666666666664</v>
      </c>
    </row>
    <row r="102" spans="1:19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 s="16">
        <f t="shared" si="6"/>
        <v>41217.794976851852</v>
      </c>
      <c r="K102">
        <v>1350324286</v>
      </c>
      <c r="L102" s="16">
        <f t="shared" si="7"/>
        <v>41197.753310185188</v>
      </c>
      <c r="M102" t="b">
        <v>0</v>
      </c>
      <c r="N102">
        <v>26</v>
      </c>
      <c r="O102" t="b">
        <v>1</v>
      </c>
      <c r="P102" s="9" t="s">
        <v>8268</v>
      </c>
      <c r="Q102" s="9" t="s">
        <v>8270</v>
      </c>
      <c r="R102" s="7">
        <f t="shared" si="4"/>
        <v>1</v>
      </c>
      <c r="S102" s="8">
        <f t="shared" si="5"/>
        <v>192.30769230769232</v>
      </c>
    </row>
    <row r="103" spans="1:19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 s="16">
        <f t="shared" si="6"/>
        <v>41298.776736111111</v>
      </c>
      <c r="K103">
        <v>1356979110</v>
      </c>
      <c r="L103" s="16">
        <f t="shared" si="7"/>
        <v>41274.776736111111</v>
      </c>
      <c r="M103" t="b">
        <v>0</v>
      </c>
      <c r="N103">
        <v>35</v>
      </c>
      <c r="O103" t="b">
        <v>1</v>
      </c>
      <c r="P103" s="9" t="s">
        <v>8268</v>
      </c>
      <c r="Q103" s="9" t="s">
        <v>8270</v>
      </c>
      <c r="R103" s="7">
        <f t="shared" si="4"/>
        <v>1</v>
      </c>
      <c r="S103" s="8">
        <f t="shared" si="5"/>
        <v>100</v>
      </c>
    </row>
    <row r="104" spans="1:19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 s="16">
        <f t="shared" si="6"/>
        <v>40535.131168981483</v>
      </c>
      <c r="K104">
        <v>1290481733</v>
      </c>
      <c r="L104" s="16">
        <f t="shared" si="7"/>
        <v>40505.131168981483</v>
      </c>
      <c r="M104" t="b">
        <v>0</v>
      </c>
      <c r="N104">
        <v>65</v>
      </c>
      <c r="O104" t="b">
        <v>1</v>
      </c>
      <c r="P104" s="9" t="s">
        <v>8268</v>
      </c>
      <c r="Q104" s="9" t="s">
        <v>8270</v>
      </c>
      <c r="R104" s="7">
        <f t="shared" si="4"/>
        <v>1.2775000000000001</v>
      </c>
      <c r="S104" s="8">
        <f t="shared" si="5"/>
        <v>117.92307692307692</v>
      </c>
    </row>
    <row r="105" spans="1:19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 s="16">
        <f t="shared" si="6"/>
        <v>41705.805902777778</v>
      </c>
      <c r="K105">
        <v>1392232830</v>
      </c>
      <c r="L105" s="16">
        <f t="shared" si="7"/>
        <v>41682.805902777778</v>
      </c>
      <c r="M105" t="b">
        <v>0</v>
      </c>
      <c r="N105">
        <v>49</v>
      </c>
      <c r="O105" t="b">
        <v>1</v>
      </c>
      <c r="P105" s="9" t="s">
        <v>8268</v>
      </c>
      <c r="Q105" s="9" t="s">
        <v>8270</v>
      </c>
      <c r="R105" s="7">
        <f t="shared" si="4"/>
        <v>1.0515384615384615</v>
      </c>
      <c r="S105" s="8">
        <f t="shared" si="5"/>
        <v>27.897959183673468</v>
      </c>
    </row>
    <row r="106" spans="1:19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 s="16">
        <f t="shared" si="6"/>
        <v>40636.041666666664</v>
      </c>
      <c r="K106">
        <v>1299775266</v>
      </c>
      <c r="L106" s="16">
        <f t="shared" si="7"/>
        <v>40612.695208333331</v>
      </c>
      <c r="M106" t="b">
        <v>0</v>
      </c>
      <c r="N106">
        <v>10</v>
      </c>
      <c r="O106" t="b">
        <v>1</v>
      </c>
      <c r="P106" s="9" t="s">
        <v>8268</v>
      </c>
      <c r="Q106" s="9" t="s">
        <v>8270</v>
      </c>
      <c r="R106" s="7">
        <f t="shared" si="4"/>
        <v>1.2</v>
      </c>
      <c r="S106" s="8">
        <f t="shared" si="5"/>
        <v>60</v>
      </c>
    </row>
    <row r="107" spans="1:19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 s="16">
        <f t="shared" si="6"/>
        <v>42504</v>
      </c>
      <c r="K107">
        <v>1461605020</v>
      </c>
      <c r="L107" s="16">
        <f t="shared" si="7"/>
        <v>42485.724768518514</v>
      </c>
      <c r="M107" t="b">
        <v>0</v>
      </c>
      <c r="N107">
        <v>60</v>
      </c>
      <c r="O107" t="b">
        <v>1</v>
      </c>
      <c r="P107" s="9" t="s">
        <v>8268</v>
      </c>
      <c r="Q107" s="9" t="s">
        <v>8270</v>
      </c>
      <c r="R107" s="7">
        <f t="shared" si="4"/>
        <v>1.074090909090909</v>
      </c>
      <c r="S107" s="8">
        <f t="shared" si="5"/>
        <v>39.383333333333333</v>
      </c>
    </row>
    <row r="108" spans="1:19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 s="16">
        <f t="shared" si="6"/>
        <v>41001.776631944449</v>
      </c>
      <c r="K108">
        <v>1332182301</v>
      </c>
      <c r="L108" s="16">
        <f t="shared" si="7"/>
        <v>40987.776631944449</v>
      </c>
      <c r="M108" t="b">
        <v>0</v>
      </c>
      <c r="N108">
        <v>27</v>
      </c>
      <c r="O108" t="b">
        <v>1</v>
      </c>
      <c r="P108" s="9" t="s">
        <v>8268</v>
      </c>
      <c r="Q108" s="9" t="s">
        <v>8270</v>
      </c>
      <c r="R108" s="7">
        <f t="shared" si="4"/>
        <v>1.0049999999999999</v>
      </c>
      <c r="S108" s="8">
        <f t="shared" si="5"/>
        <v>186.11111111111111</v>
      </c>
    </row>
    <row r="109" spans="1:19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 s="16">
        <f t="shared" si="6"/>
        <v>40657.982488425929</v>
      </c>
      <c r="K109">
        <v>1301787287</v>
      </c>
      <c r="L109" s="16">
        <f t="shared" si="7"/>
        <v>40635.982488425929</v>
      </c>
      <c r="M109" t="b">
        <v>0</v>
      </c>
      <c r="N109">
        <v>69</v>
      </c>
      <c r="O109" t="b">
        <v>1</v>
      </c>
      <c r="P109" s="9" t="s">
        <v>8268</v>
      </c>
      <c r="Q109" s="9" t="s">
        <v>8270</v>
      </c>
      <c r="R109" s="7">
        <f t="shared" si="4"/>
        <v>1.0246666666666666</v>
      </c>
      <c r="S109" s="8">
        <f t="shared" si="5"/>
        <v>111.37681159420291</v>
      </c>
    </row>
    <row r="110" spans="1:19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 s="16">
        <f t="shared" si="6"/>
        <v>41425.613078703704</v>
      </c>
      <c r="K110">
        <v>1364827370</v>
      </c>
      <c r="L110" s="16">
        <f t="shared" si="7"/>
        <v>41365.613078703704</v>
      </c>
      <c r="M110" t="b">
        <v>0</v>
      </c>
      <c r="N110">
        <v>47</v>
      </c>
      <c r="O110" t="b">
        <v>1</v>
      </c>
      <c r="P110" s="9" t="s">
        <v>8268</v>
      </c>
      <c r="Q110" s="9" t="s">
        <v>8270</v>
      </c>
      <c r="R110" s="7">
        <f t="shared" si="4"/>
        <v>2.4666666666666668</v>
      </c>
      <c r="S110" s="8">
        <f t="shared" si="5"/>
        <v>78.723404255319153</v>
      </c>
    </row>
    <row r="111" spans="1:19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 s="16">
        <f t="shared" si="6"/>
        <v>40600.025810185187</v>
      </c>
      <c r="K111">
        <v>1296088630</v>
      </c>
      <c r="L111" s="16">
        <f t="shared" si="7"/>
        <v>40570.025810185187</v>
      </c>
      <c r="M111" t="b">
        <v>0</v>
      </c>
      <c r="N111">
        <v>47</v>
      </c>
      <c r="O111" t="b">
        <v>1</v>
      </c>
      <c r="P111" s="9" t="s">
        <v>8268</v>
      </c>
      <c r="Q111" s="9" t="s">
        <v>8270</v>
      </c>
      <c r="R111" s="7">
        <f t="shared" si="4"/>
        <v>2.1949999999999998</v>
      </c>
      <c r="S111" s="8">
        <f t="shared" si="5"/>
        <v>46.702127659574465</v>
      </c>
    </row>
    <row r="112" spans="1:19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 s="16">
        <f t="shared" si="6"/>
        <v>41592.249305555553</v>
      </c>
      <c r="K112">
        <v>1381445253</v>
      </c>
      <c r="L112" s="16">
        <f t="shared" si="7"/>
        <v>41557.949687500004</v>
      </c>
      <c r="M112" t="b">
        <v>0</v>
      </c>
      <c r="N112">
        <v>26</v>
      </c>
      <c r="O112" t="b">
        <v>1</v>
      </c>
      <c r="P112" s="9" t="s">
        <v>8268</v>
      </c>
      <c r="Q112" s="9" t="s">
        <v>8270</v>
      </c>
      <c r="R112" s="7">
        <f t="shared" si="4"/>
        <v>1.3076923076923077</v>
      </c>
      <c r="S112" s="8">
        <f t="shared" si="5"/>
        <v>65.384615384615387</v>
      </c>
    </row>
    <row r="113" spans="1:19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 s="16">
        <f t="shared" si="6"/>
        <v>42155.333182870367</v>
      </c>
      <c r="K113">
        <v>1430467187</v>
      </c>
      <c r="L113" s="16">
        <f t="shared" si="7"/>
        <v>42125.333182870367</v>
      </c>
      <c r="M113" t="b">
        <v>0</v>
      </c>
      <c r="N113">
        <v>53</v>
      </c>
      <c r="O113" t="b">
        <v>1</v>
      </c>
      <c r="P113" s="9" t="s">
        <v>8268</v>
      </c>
      <c r="Q113" s="9" t="s">
        <v>8270</v>
      </c>
      <c r="R113" s="7">
        <f t="shared" si="4"/>
        <v>1.5457142857142858</v>
      </c>
      <c r="S113" s="8">
        <f t="shared" si="5"/>
        <v>102.0754716981132</v>
      </c>
    </row>
    <row r="114" spans="1:19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 s="16">
        <f t="shared" si="6"/>
        <v>41742.083333333336</v>
      </c>
      <c r="K114">
        <v>1395277318</v>
      </c>
      <c r="L114" s="16">
        <f t="shared" si="7"/>
        <v>41718.043032407404</v>
      </c>
      <c r="M114" t="b">
        <v>0</v>
      </c>
      <c r="N114">
        <v>81</v>
      </c>
      <c r="O114" t="b">
        <v>1</v>
      </c>
      <c r="P114" s="9" t="s">
        <v>8268</v>
      </c>
      <c r="Q114" s="9" t="s">
        <v>8270</v>
      </c>
      <c r="R114" s="7">
        <f t="shared" si="4"/>
        <v>1.04</v>
      </c>
      <c r="S114" s="8">
        <f t="shared" si="5"/>
        <v>64.197530864197532</v>
      </c>
    </row>
    <row r="115" spans="1:19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 s="16">
        <f t="shared" si="6"/>
        <v>40761.625</v>
      </c>
      <c r="K115">
        <v>1311963128</v>
      </c>
      <c r="L115" s="16">
        <f t="shared" si="7"/>
        <v>40753.758425925924</v>
      </c>
      <c r="M115" t="b">
        <v>0</v>
      </c>
      <c r="N115">
        <v>78</v>
      </c>
      <c r="O115" t="b">
        <v>1</v>
      </c>
      <c r="P115" s="9" t="s">
        <v>8268</v>
      </c>
      <c r="Q115" s="9" t="s">
        <v>8270</v>
      </c>
      <c r="R115" s="7">
        <f t="shared" si="4"/>
        <v>1.41</v>
      </c>
      <c r="S115" s="8">
        <f t="shared" si="5"/>
        <v>90.384615384615387</v>
      </c>
    </row>
    <row r="116" spans="1:19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 s="16">
        <f t="shared" si="6"/>
        <v>40921.27416666667</v>
      </c>
      <c r="K116">
        <v>1321252488</v>
      </c>
      <c r="L116" s="16">
        <f t="shared" si="7"/>
        <v>40861.27416666667</v>
      </c>
      <c r="M116" t="b">
        <v>0</v>
      </c>
      <c r="N116">
        <v>35</v>
      </c>
      <c r="O116" t="b">
        <v>1</v>
      </c>
      <c r="P116" s="9" t="s">
        <v>8268</v>
      </c>
      <c r="Q116" s="9" t="s">
        <v>8270</v>
      </c>
      <c r="R116" s="7">
        <f t="shared" si="4"/>
        <v>1.0333333333333334</v>
      </c>
      <c r="S116" s="8">
        <f t="shared" si="5"/>
        <v>88.571428571428569</v>
      </c>
    </row>
    <row r="117" spans="1:19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 s="16">
        <f t="shared" si="6"/>
        <v>40943.738935185182</v>
      </c>
      <c r="K117">
        <v>1326217444</v>
      </c>
      <c r="L117" s="16">
        <f t="shared" si="7"/>
        <v>40918.738935185182</v>
      </c>
      <c r="M117" t="b">
        <v>0</v>
      </c>
      <c r="N117">
        <v>22</v>
      </c>
      <c r="O117" t="b">
        <v>1</v>
      </c>
      <c r="P117" s="9" t="s">
        <v>8268</v>
      </c>
      <c r="Q117" s="9" t="s">
        <v>8270</v>
      </c>
      <c r="R117" s="7">
        <f t="shared" si="4"/>
        <v>1.4044444444444444</v>
      </c>
      <c r="S117" s="8">
        <f t="shared" si="5"/>
        <v>28.727272727272727</v>
      </c>
    </row>
    <row r="118" spans="1:19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 s="16">
        <f t="shared" si="6"/>
        <v>40641.455497685187</v>
      </c>
      <c r="K118">
        <v>1298289355</v>
      </c>
      <c r="L118" s="16">
        <f t="shared" si="7"/>
        <v>40595.497164351851</v>
      </c>
      <c r="M118" t="b">
        <v>0</v>
      </c>
      <c r="N118">
        <v>57</v>
      </c>
      <c r="O118" t="b">
        <v>1</v>
      </c>
      <c r="P118" s="9" t="s">
        <v>8268</v>
      </c>
      <c r="Q118" s="9" t="s">
        <v>8270</v>
      </c>
      <c r="R118" s="7">
        <f t="shared" si="4"/>
        <v>1.1365714285714286</v>
      </c>
      <c r="S118" s="8">
        <f t="shared" si="5"/>
        <v>69.78947368421052</v>
      </c>
    </row>
    <row r="119" spans="1:19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 s="16">
        <f t="shared" si="6"/>
        <v>40338.791666666664</v>
      </c>
      <c r="K119">
        <v>1268337744</v>
      </c>
      <c r="L119" s="16">
        <f t="shared" si="7"/>
        <v>40248.834999999999</v>
      </c>
      <c r="M119" t="b">
        <v>0</v>
      </c>
      <c r="N119">
        <v>27</v>
      </c>
      <c r="O119" t="b">
        <v>1</v>
      </c>
      <c r="P119" s="9" t="s">
        <v>8268</v>
      </c>
      <c r="Q119" s="9" t="s">
        <v>8270</v>
      </c>
      <c r="R119" s="7">
        <f t="shared" si="4"/>
        <v>1.0049377777777779</v>
      </c>
      <c r="S119" s="8">
        <f t="shared" si="5"/>
        <v>167.48962962962963</v>
      </c>
    </row>
    <row r="120" spans="1:19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 s="16">
        <f t="shared" si="6"/>
        <v>40753.053657407407</v>
      </c>
      <c r="K120">
        <v>1309310236</v>
      </c>
      <c r="L120" s="16">
        <f t="shared" si="7"/>
        <v>40723.053657407407</v>
      </c>
      <c r="M120" t="b">
        <v>0</v>
      </c>
      <c r="N120">
        <v>39</v>
      </c>
      <c r="O120" t="b">
        <v>1</v>
      </c>
      <c r="P120" s="9" t="s">
        <v>8268</v>
      </c>
      <c r="Q120" s="9" t="s">
        <v>8270</v>
      </c>
      <c r="R120" s="7">
        <f t="shared" si="4"/>
        <v>1.1303159999999999</v>
      </c>
      <c r="S120" s="8">
        <f t="shared" si="5"/>
        <v>144.91230769230768</v>
      </c>
    </row>
    <row r="121" spans="1:19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 s="16">
        <f t="shared" si="6"/>
        <v>40768.958333333336</v>
      </c>
      <c r="K121">
        <v>1310693986</v>
      </c>
      <c r="L121" s="16">
        <f t="shared" si="7"/>
        <v>40739.069282407407</v>
      </c>
      <c r="M121" t="b">
        <v>0</v>
      </c>
      <c r="N121">
        <v>37</v>
      </c>
      <c r="O121" t="b">
        <v>1</v>
      </c>
      <c r="P121" s="9" t="s">
        <v>8268</v>
      </c>
      <c r="Q121" s="9" t="s">
        <v>8270</v>
      </c>
      <c r="R121" s="7">
        <f t="shared" si="4"/>
        <v>1.0455692307692308</v>
      </c>
      <c r="S121" s="8">
        <f t="shared" si="5"/>
        <v>91.840540540540545</v>
      </c>
    </row>
    <row r="122" spans="1:19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8220</v>
      </c>
      <c r="G122" t="s">
        <v>8231</v>
      </c>
      <c r="H122" t="s">
        <v>8252</v>
      </c>
      <c r="I122">
        <v>1475457107</v>
      </c>
      <c r="J122" s="16">
        <f t="shared" si="6"/>
        <v>42646.049849537041</v>
      </c>
      <c r="K122">
        <v>1472865107</v>
      </c>
      <c r="L122" s="16">
        <f t="shared" si="7"/>
        <v>42616.049849537041</v>
      </c>
      <c r="M122" t="b">
        <v>0</v>
      </c>
      <c r="N122">
        <v>1</v>
      </c>
      <c r="O122" t="b">
        <v>0</v>
      </c>
      <c r="P122" s="9" t="s">
        <v>8268</v>
      </c>
      <c r="Q122" s="9" t="s">
        <v>8271</v>
      </c>
      <c r="R122" s="7">
        <f t="shared" si="4"/>
        <v>1.4285714285714287E-4</v>
      </c>
      <c r="S122" s="8">
        <f t="shared" si="5"/>
        <v>10</v>
      </c>
    </row>
    <row r="123" spans="1:19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8220</v>
      </c>
      <c r="G123" t="s">
        <v>8224</v>
      </c>
      <c r="H123" t="s">
        <v>8246</v>
      </c>
      <c r="I123">
        <v>1429352160</v>
      </c>
      <c r="J123" s="16">
        <f t="shared" si="6"/>
        <v>42112.427777777775</v>
      </c>
      <c r="K123">
        <v>1427993710</v>
      </c>
      <c r="L123" s="16">
        <f t="shared" si="7"/>
        <v>42096.704976851848</v>
      </c>
      <c r="M123" t="b">
        <v>0</v>
      </c>
      <c r="N123">
        <v>1</v>
      </c>
      <c r="O123" t="b">
        <v>0</v>
      </c>
      <c r="P123" s="9" t="s">
        <v>8268</v>
      </c>
      <c r="Q123" s="9" t="s">
        <v>8271</v>
      </c>
      <c r="R123" s="7">
        <f t="shared" si="4"/>
        <v>3.3333333333333332E-4</v>
      </c>
      <c r="S123" s="8">
        <f t="shared" si="5"/>
        <v>1</v>
      </c>
    </row>
    <row r="124" spans="1:19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8220</v>
      </c>
      <c r="G124" t="s">
        <v>8224</v>
      </c>
      <c r="H124" t="s">
        <v>8246</v>
      </c>
      <c r="I124">
        <v>1476094907</v>
      </c>
      <c r="J124" s="16">
        <f t="shared" si="6"/>
        <v>42653.431793981479</v>
      </c>
      <c r="K124">
        <v>1470910907</v>
      </c>
      <c r="L124" s="16">
        <f t="shared" si="7"/>
        <v>42593.431793981479</v>
      </c>
      <c r="M124" t="b">
        <v>0</v>
      </c>
      <c r="N124">
        <v>0</v>
      </c>
      <c r="O124" t="b">
        <v>0</v>
      </c>
      <c r="P124" s="9" t="s">
        <v>8268</v>
      </c>
      <c r="Q124" s="9" t="s">
        <v>8271</v>
      </c>
      <c r="R124" s="7">
        <f t="shared" si="4"/>
        <v>0</v>
      </c>
      <c r="S124" s="8" t="e">
        <f t="shared" si="5"/>
        <v>#DIV/0!</v>
      </c>
    </row>
    <row r="125" spans="1:19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 s="16">
        <f t="shared" si="6"/>
        <v>41940.916666666664</v>
      </c>
      <c r="K125">
        <v>1411411564</v>
      </c>
      <c r="L125" s="16">
        <f t="shared" si="7"/>
        <v>41904.781990740739</v>
      </c>
      <c r="M125" t="b">
        <v>0</v>
      </c>
      <c r="N125">
        <v>6</v>
      </c>
      <c r="O125" t="b">
        <v>0</v>
      </c>
      <c r="P125" s="9" t="s">
        <v>8268</v>
      </c>
      <c r="Q125" s="9" t="s">
        <v>8271</v>
      </c>
      <c r="R125" s="7">
        <f t="shared" si="4"/>
        <v>2.7454545454545453E-3</v>
      </c>
      <c r="S125" s="8">
        <f t="shared" si="5"/>
        <v>25.166666666666668</v>
      </c>
    </row>
    <row r="126" spans="1:19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8220</v>
      </c>
      <c r="G126" t="s">
        <v>8224</v>
      </c>
      <c r="H126" t="s">
        <v>8246</v>
      </c>
      <c r="I126">
        <v>1431728242</v>
      </c>
      <c r="J126" s="16">
        <f t="shared" si="6"/>
        <v>42139.928726851853</v>
      </c>
      <c r="K126">
        <v>1429568242</v>
      </c>
      <c r="L126" s="16">
        <f t="shared" si="7"/>
        <v>42114.928726851853</v>
      </c>
      <c r="M126" t="b">
        <v>0</v>
      </c>
      <c r="N126">
        <v>0</v>
      </c>
      <c r="O126" t="b">
        <v>0</v>
      </c>
      <c r="P126" s="9" t="s">
        <v>8268</v>
      </c>
      <c r="Q126" s="9" t="s">
        <v>8271</v>
      </c>
      <c r="R126" s="7">
        <f t="shared" si="4"/>
        <v>0</v>
      </c>
      <c r="S126" s="8" t="e">
        <f t="shared" si="5"/>
        <v>#DIV/0!</v>
      </c>
    </row>
    <row r="127" spans="1:19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8220</v>
      </c>
      <c r="G127" t="s">
        <v>8229</v>
      </c>
      <c r="H127" t="s">
        <v>8251</v>
      </c>
      <c r="I127">
        <v>1486165880</v>
      </c>
      <c r="J127" s="16">
        <f t="shared" si="6"/>
        <v>42769.993981481486</v>
      </c>
      <c r="K127">
        <v>1480981880</v>
      </c>
      <c r="L127" s="16">
        <f t="shared" si="7"/>
        <v>42709.993981481486</v>
      </c>
      <c r="M127" t="b">
        <v>0</v>
      </c>
      <c r="N127">
        <v>6</v>
      </c>
      <c r="O127" t="b">
        <v>0</v>
      </c>
      <c r="P127" s="9" t="s">
        <v>8268</v>
      </c>
      <c r="Q127" s="9" t="s">
        <v>8271</v>
      </c>
      <c r="R127" s="7">
        <f t="shared" si="4"/>
        <v>0.14000000000000001</v>
      </c>
      <c r="S127" s="8">
        <f t="shared" si="5"/>
        <v>11.666666666666666</v>
      </c>
    </row>
    <row r="128" spans="1:19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 s="16">
        <f t="shared" si="6"/>
        <v>42166.083333333328</v>
      </c>
      <c r="K128">
        <v>1431353337</v>
      </c>
      <c r="L128" s="16">
        <f t="shared" si="7"/>
        <v>42135.589548611111</v>
      </c>
      <c r="M128" t="b">
        <v>0</v>
      </c>
      <c r="N128">
        <v>13</v>
      </c>
      <c r="O128" t="b">
        <v>0</v>
      </c>
      <c r="P128" s="9" t="s">
        <v>8268</v>
      </c>
      <c r="Q128" s="9" t="s">
        <v>8271</v>
      </c>
      <c r="R128" s="7">
        <f t="shared" si="4"/>
        <v>5.5480000000000002E-2</v>
      </c>
      <c r="S128" s="8">
        <f t="shared" si="5"/>
        <v>106.69230769230769</v>
      </c>
    </row>
    <row r="129" spans="1:19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 s="16">
        <f t="shared" si="6"/>
        <v>42097.582650462966</v>
      </c>
      <c r="K129">
        <v>1425481141</v>
      </c>
      <c r="L129" s="16">
        <f t="shared" si="7"/>
        <v>42067.62431712963</v>
      </c>
      <c r="M129" t="b">
        <v>0</v>
      </c>
      <c r="N129">
        <v>4</v>
      </c>
      <c r="O129" t="b">
        <v>0</v>
      </c>
      <c r="P129" s="9" t="s">
        <v>8268</v>
      </c>
      <c r="Q129" s="9" t="s">
        <v>8271</v>
      </c>
      <c r="R129" s="7">
        <f t="shared" si="4"/>
        <v>2.375E-2</v>
      </c>
      <c r="S129" s="8">
        <f t="shared" si="5"/>
        <v>47.5</v>
      </c>
    </row>
    <row r="130" spans="1:19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 s="16">
        <f t="shared" si="6"/>
        <v>42663.22792824074</v>
      </c>
      <c r="K130">
        <v>1473917293</v>
      </c>
      <c r="L130" s="16">
        <f t="shared" si="7"/>
        <v>42628.22792824074</v>
      </c>
      <c r="M130" t="b">
        <v>0</v>
      </c>
      <c r="N130">
        <v>6</v>
      </c>
      <c r="O130" t="b">
        <v>0</v>
      </c>
      <c r="P130" s="9" t="s">
        <v>8268</v>
      </c>
      <c r="Q130" s="9" t="s">
        <v>8271</v>
      </c>
      <c r="R130" s="7">
        <f t="shared" ref="R130:R193" si="8">E130/D130</f>
        <v>1.8669999999999999E-2</v>
      </c>
      <c r="S130" s="8">
        <f t="shared" ref="S130:S193" si="9">IF(E130/N130 &gt; 0, E130/N130, FALSE)</f>
        <v>311.16666666666669</v>
      </c>
    </row>
    <row r="131" spans="1:19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8220</v>
      </c>
      <c r="G131" t="s">
        <v>8224</v>
      </c>
      <c r="H131" t="s">
        <v>8246</v>
      </c>
      <c r="I131">
        <v>1414708183</v>
      </c>
      <c r="J131" s="16">
        <f t="shared" ref="J131:J194" si="10">(((I131/60)/60)/24)+DATE(1970,1,1)</f>
        <v>41942.937303240738</v>
      </c>
      <c r="K131">
        <v>1409524183</v>
      </c>
      <c r="L131" s="16">
        <f t="shared" ref="L131:L194" si="11">(((K131/60)/60)/24)+DATE(1970,1,1)</f>
        <v>41882.937303240738</v>
      </c>
      <c r="M131" t="b">
        <v>0</v>
      </c>
      <c r="N131">
        <v>0</v>
      </c>
      <c r="O131" t="b">
        <v>0</v>
      </c>
      <c r="P131" s="9" t="s">
        <v>8268</v>
      </c>
      <c r="Q131" s="9" t="s">
        <v>8271</v>
      </c>
      <c r="R131" s="7">
        <f t="shared" si="8"/>
        <v>0</v>
      </c>
      <c r="S131" s="8" t="e">
        <f t="shared" si="9"/>
        <v>#DIV/0!</v>
      </c>
    </row>
    <row r="132" spans="1:19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8220</v>
      </c>
      <c r="G132" t="s">
        <v>8225</v>
      </c>
      <c r="H132" t="s">
        <v>8247</v>
      </c>
      <c r="I132">
        <v>1402949760</v>
      </c>
      <c r="J132" s="16">
        <f t="shared" si="10"/>
        <v>41806.844444444447</v>
      </c>
      <c r="K132">
        <v>1400536692</v>
      </c>
      <c r="L132" s="16">
        <f t="shared" si="11"/>
        <v>41778.915416666663</v>
      </c>
      <c r="M132" t="b">
        <v>0</v>
      </c>
      <c r="N132">
        <v>0</v>
      </c>
      <c r="O132" t="b">
        <v>0</v>
      </c>
      <c r="P132" s="9" t="s">
        <v>8268</v>
      </c>
      <c r="Q132" s="9" t="s">
        <v>8271</v>
      </c>
      <c r="R132" s="7">
        <f t="shared" si="8"/>
        <v>0</v>
      </c>
      <c r="S132" s="8" t="e">
        <f t="shared" si="9"/>
        <v>#DIV/0!</v>
      </c>
    </row>
    <row r="133" spans="1:19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8220</v>
      </c>
      <c r="G133" t="s">
        <v>8224</v>
      </c>
      <c r="H133" t="s">
        <v>8246</v>
      </c>
      <c r="I133">
        <v>1467763200</v>
      </c>
      <c r="J133" s="16">
        <f t="shared" si="10"/>
        <v>42557</v>
      </c>
      <c r="K133">
        <v>1466453161</v>
      </c>
      <c r="L133" s="16">
        <f t="shared" si="11"/>
        <v>42541.837511574078</v>
      </c>
      <c r="M133" t="b">
        <v>0</v>
      </c>
      <c r="N133">
        <v>0</v>
      </c>
      <c r="O133" t="b">
        <v>0</v>
      </c>
      <c r="P133" s="9" t="s">
        <v>8268</v>
      </c>
      <c r="Q133" s="9" t="s">
        <v>8271</v>
      </c>
      <c r="R133" s="7">
        <f t="shared" si="8"/>
        <v>0</v>
      </c>
      <c r="S133" s="8" t="e">
        <f t="shared" si="9"/>
        <v>#DIV/0!</v>
      </c>
    </row>
    <row r="134" spans="1:19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 s="16">
        <f t="shared" si="10"/>
        <v>41950.854247685187</v>
      </c>
      <c r="K134">
        <v>1411500607</v>
      </c>
      <c r="L134" s="16">
        <f t="shared" si="11"/>
        <v>41905.812581018516</v>
      </c>
      <c r="M134" t="b">
        <v>0</v>
      </c>
      <c r="N134">
        <v>81</v>
      </c>
      <c r="O134" t="b">
        <v>0</v>
      </c>
      <c r="P134" s="9" t="s">
        <v>8268</v>
      </c>
      <c r="Q134" s="9" t="s">
        <v>8271</v>
      </c>
      <c r="R134" s="7">
        <f t="shared" si="8"/>
        <v>9.5687499999999995E-2</v>
      </c>
      <c r="S134" s="8">
        <f t="shared" si="9"/>
        <v>94.506172839506178</v>
      </c>
    </row>
    <row r="135" spans="1:19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8220</v>
      </c>
      <c r="G135" t="s">
        <v>8224</v>
      </c>
      <c r="H135" t="s">
        <v>8246</v>
      </c>
      <c r="I135">
        <v>1464715860</v>
      </c>
      <c r="J135" s="16">
        <f t="shared" si="10"/>
        <v>42521.729861111111</v>
      </c>
      <c r="K135">
        <v>1462130584</v>
      </c>
      <c r="L135" s="16">
        <f t="shared" si="11"/>
        <v>42491.80768518518</v>
      </c>
      <c r="M135" t="b">
        <v>0</v>
      </c>
      <c r="N135">
        <v>0</v>
      </c>
      <c r="O135" t="b">
        <v>0</v>
      </c>
      <c r="P135" s="9" t="s">
        <v>8268</v>
      </c>
      <c r="Q135" s="9" t="s">
        <v>8271</v>
      </c>
      <c r="R135" s="7">
        <f t="shared" si="8"/>
        <v>0</v>
      </c>
      <c r="S135" s="8" t="e">
        <f t="shared" si="9"/>
        <v>#DIV/0!</v>
      </c>
    </row>
    <row r="136" spans="1:19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8220</v>
      </c>
      <c r="G136" t="s">
        <v>8224</v>
      </c>
      <c r="H136" t="s">
        <v>8246</v>
      </c>
      <c r="I136">
        <v>1441386000</v>
      </c>
      <c r="J136" s="16">
        <f t="shared" si="10"/>
        <v>42251.708333333328</v>
      </c>
      <c r="K136">
        <v>1438811418</v>
      </c>
      <c r="L136" s="16">
        <f t="shared" si="11"/>
        <v>42221.909930555557</v>
      </c>
      <c r="M136" t="b">
        <v>0</v>
      </c>
      <c r="N136">
        <v>0</v>
      </c>
      <c r="O136" t="b">
        <v>0</v>
      </c>
      <c r="P136" s="9" t="s">
        <v>8268</v>
      </c>
      <c r="Q136" s="9" t="s">
        <v>8271</v>
      </c>
      <c r="R136" s="7">
        <f t="shared" si="8"/>
        <v>0</v>
      </c>
      <c r="S136" s="8" t="e">
        <f t="shared" si="9"/>
        <v>#DIV/0!</v>
      </c>
    </row>
    <row r="137" spans="1:19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 s="16">
        <f t="shared" si="10"/>
        <v>41821.791666666664</v>
      </c>
      <c r="K137">
        <v>1401354597</v>
      </c>
      <c r="L137" s="16">
        <f t="shared" si="11"/>
        <v>41788.381909722222</v>
      </c>
      <c r="M137" t="b">
        <v>0</v>
      </c>
      <c r="N137">
        <v>5</v>
      </c>
      <c r="O137" t="b">
        <v>0</v>
      </c>
      <c r="P137" s="9" t="s">
        <v>8268</v>
      </c>
      <c r="Q137" s="9" t="s">
        <v>8271</v>
      </c>
      <c r="R137" s="7">
        <f t="shared" si="8"/>
        <v>0.13433333333333333</v>
      </c>
      <c r="S137" s="8">
        <f t="shared" si="9"/>
        <v>80.599999999999994</v>
      </c>
    </row>
    <row r="138" spans="1:19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8220</v>
      </c>
      <c r="G138" t="s">
        <v>8224</v>
      </c>
      <c r="H138" t="s">
        <v>8246</v>
      </c>
      <c r="I138">
        <v>1431771360</v>
      </c>
      <c r="J138" s="16">
        <f t="shared" si="10"/>
        <v>42140.427777777775</v>
      </c>
      <c r="K138">
        <v>1427968234</v>
      </c>
      <c r="L138" s="16">
        <f t="shared" si="11"/>
        <v>42096.410115740742</v>
      </c>
      <c r="M138" t="b">
        <v>0</v>
      </c>
      <c r="N138">
        <v>0</v>
      </c>
      <c r="O138" t="b">
        <v>0</v>
      </c>
      <c r="P138" s="9" t="s">
        <v>8268</v>
      </c>
      <c r="Q138" s="9" t="s">
        <v>8271</v>
      </c>
      <c r="R138" s="7">
        <f t="shared" si="8"/>
        <v>0</v>
      </c>
      <c r="S138" s="8" t="e">
        <f t="shared" si="9"/>
        <v>#DIV/0!</v>
      </c>
    </row>
    <row r="139" spans="1:19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8220</v>
      </c>
      <c r="G139" t="s">
        <v>8232</v>
      </c>
      <c r="H139" t="s">
        <v>8253</v>
      </c>
      <c r="I139">
        <v>1444657593</v>
      </c>
      <c r="J139" s="16">
        <f t="shared" si="10"/>
        <v>42289.573993055557</v>
      </c>
      <c r="K139">
        <v>1440337593</v>
      </c>
      <c r="L139" s="16">
        <f t="shared" si="11"/>
        <v>42239.573993055557</v>
      </c>
      <c r="M139" t="b">
        <v>0</v>
      </c>
      <c r="N139">
        <v>0</v>
      </c>
      <c r="O139" t="b">
        <v>0</v>
      </c>
      <c r="P139" s="9" t="s">
        <v>8268</v>
      </c>
      <c r="Q139" s="9" t="s">
        <v>8271</v>
      </c>
      <c r="R139" s="7">
        <f t="shared" si="8"/>
        <v>0</v>
      </c>
      <c r="S139" s="8" t="e">
        <f t="shared" si="9"/>
        <v>#DIV/0!</v>
      </c>
    </row>
    <row r="140" spans="1:19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 s="16">
        <f t="shared" si="10"/>
        <v>42217.207638888889</v>
      </c>
      <c r="K140">
        <v>1435731041</v>
      </c>
      <c r="L140" s="16">
        <f t="shared" si="11"/>
        <v>42186.257418981477</v>
      </c>
      <c r="M140" t="b">
        <v>0</v>
      </c>
      <c r="N140">
        <v>58</v>
      </c>
      <c r="O140" t="b">
        <v>0</v>
      </c>
      <c r="P140" s="9" t="s">
        <v>8268</v>
      </c>
      <c r="Q140" s="9" t="s">
        <v>8271</v>
      </c>
      <c r="R140" s="7">
        <f t="shared" si="8"/>
        <v>3.1413333333333335E-2</v>
      </c>
      <c r="S140" s="8">
        <f t="shared" si="9"/>
        <v>81.241379310344826</v>
      </c>
    </row>
    <row r="141" spans="1:19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 s="16">
        <f t="shared" si="10"/>
        <v>42197.920972222222</v>
      </c>
      <c r="K141">
        <v>1435874772</v>
      </c>
      <c r="L141" s="16">
        <f t="shared" si="11"/>
        <v>42187.920972222222</v>
      </c>
      <c r="M141" t="b">
        <v>0</v>
      </c>
      <c r="N141">
        <v>1</v>
      </c>
      <c r="O141" t="b">
        <v>0</v>
      </c>
      <c r="P141" s="9" t="s">
        <v>8268</v>
      </c>
      <c r="Q141" s="9" t="s">
        <v>8271</v>
      </c>
      <c r="R141" s="7">
        <f t="shared" si="8"/>
        <v>1</v>
      </c>
      <c r="S141" s="8">
        <f t="shared" si="9"/>
        <v>500</v>
      </c>
    </row>
    <row r="142" spans="1:19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8220</v>
      </c>
      <c r="G142" t="s">
        <v>8224</v>
      </c>
      <c r="H142" t="s">
        <v>8246</v>
      </c>
      <c r="I142">
        <v>1426823132</v>
      </c>
      <c r="J142" s="16">
        <f t="shared" si="10"/>
        <v>42083.15662037037</v>
      </c>
      <c r="K142">
        <v>1424234732</v>
      </c>
      <c r="L142" s="16">
        <f t="shared" si="11"/>
        <v>42053.198287037041</v>
      </c>
      <c r="M142" t="b">
        <v>0</v>
      </c>
      <c r="N142">
        <v>0</v>
      </c>
      <c r="O142" t="b">
        <v>0</v>
      </c>
      <c r="P142" s="9" t="s">
        <v>8268</v>
      </c>
      <c r="Q142" s="9" t="s">
        <v>8271</v>
      </c>
      <c r="R142" s="7">
        <f t="shared" si="8"/>
        <v>0</v>
      </c>
      <c r="S142" s="8" t="e">
        <f t="shared" si="9"/>
        <v>#DIV/0!</v>
      </c>
    </row>
    <row r="143" spans="1:19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 s="16">
        <f t="shared" si="10"/>
        <v>42155.153043981481</v>
      </c>
      <c r="K143">
        <v>1429155623</v>
      </c>
      <c r="L143" s="16">
        <f t="shared" si="11"/>
        <v>42110.153043981481</v>
      </c>
      <c r="M143" t="b">
        <v>0</v>
      </c>
      <c r="N143">
        <v>28</v>
      </c>
      <c r="O143" t="b">
        <v>0</v>
      </c>
      <c r="P143" s="9" t="s">
        <v>8268</v>
      </c>
      <c r="Q143" s="9" t="s">
        <v>8271</v>
      </c>
      <c r="R143" s="7">
        <f t="shared" si="8"/>
        <v>0.10775</v>
      </c>
      <c r="S143" s="8">
        <f t="shared" si="9"/>
        <v>46.178571428571431</v>
      </c>
    </row>
    <row r="144" spans="1:19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8220</v>
      </c>
      <c r="G144" t="s">
        <v>8224</v>
      </c>
      <c r="H144" t="s">
        <v>8246</v>
      </c>
      <c r="I144">
        <v>1416176778</v>
      </c>
      <c r="J144" s="16">
        <f t="shared" si="10"/>
        <v>41959.934930555552</v>
      </c>
      <c r="K144">
        <v>1414358778</v>
      </c>
      <c r="L144" s="16">
        <f t="shared" si="11"/>
        <v>41938.893263888887</v>
      </c>
      <c r="M144" t="b">
        <v>0</v>
      </c>
      <c r="N144">
        <v>1</v>
      </c>
      <c r="O144" t="b">
        <v>0</v>
      </c>
      <c r="P144" s="9" t="s">
        <v>8268</v>
      </c>
      <c r="Q144" s="9" t="s">
        <v>8271</v>
      </c>
      <c r="R144" s="7">
        <f t="shared" si="8"/>
        <v>3.3333333333333335E-3</v>
      </c>
      <c r="S144" s="8">
        <f t="shared" si="9"/>
        <v>10</v>
      </c>
    </row>
    <row r="145" spans="1:19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8220</v>
      </c>
      <c r="G145" t="s">
        <v>8226</v>
      </c>
      <c r="H145" t="s">
        <v>8248</v>
      </c>
      <c r="I145">
        <v>1472882100</v>
      </c>
      <c r="J145" s="16">
        <f t="shared" si="10"/>
        <v>42616.246527777781</v>
      </c>
      <c r="K145">
        <v>1467941542</v>
      </c>
      <c r="L145" s="16">
        <f t="shared" si="11"/>
        <v>42559.064143518524</v>
      </c>
      <c r="M145" t="b">
        <v>0</v>
      </c>
      <c r="N145">
        <v>0</v>
      </c>
      <c r="O145" t="b">
        <v>0</v>
      </c>
      <c r="P145" s="9" t="s">
        <v>8268</v>
      </c>
      <c r="Q145" s="9" t="s">
        <v>8271</v>
      </c>
      <c r="R145" s="7">
        <f t="shared" si="8"/>
        <v>0</v>
      </c>
      <c r="S145" s="8" t="e">
        <f t="shared" si="9"/>
        <v>#DIV/0!</v>
      </c>
    </row>
    <row r="146" spans="1:19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 s="16">
        <f t="shared" si="10"/>
        <v>42107.72074074074</v>
      </c>
      <c r="K146">
        <v>1423765072</v>
      </c>
      <c r="L146" s="16">
        <f t="shared" si="11"/>
        <v>42047.762407407412</v>
      </c>
      <c r="M146" t="b">
        <v>0</v>
      </c>
      <c r="N146">
        <v>37</v>
      </c>
      <c r="O146" t="b">
        <v>0</v>
      </c>
      <c r="P146" s="9" t="s">
        <v>8268</v>
      </c>
      <c r="Q146" s="9" t="s">
        <v>8271</v>
      </c>
      <c r="R146" s="7">
        <f t="shared" si="8"/>
        <v>0.27600000000000002</v>
      </c>
      <c r="S146" s="8">
        <f t="shared" si="9"/>
        <v>55.945945945945944</v>
      </c>
    </row>
    <row r="147" spans="1:19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 s="16">
        <f t="shared" si="10"/>
        <v>42227.542268518519</v>
      </c>
      <c r="K147">
        <v>1436965252</v>
      </c>
      <c r="L147" s="16">
        <f t="shared" si="11"/>
        <v>42200.542268518519</v>
      </c>
      <c r="M147" t="b">
        <v>0</v>
      </c>
      <c r="N147">
        <v>9</v>
      </c>
      <c r="O147" t="b">
        <v>0</v>
      </c>
      <c r="P147" s="9" t="s">
        <v>8268</v>
      </c>
      <c r="Q147" s="9" t="s">
        <v>8271</v>
      </c>
      <c r="R147" s="7">
        <f t="shared" si="8"/>
        <v>7.5111111111111115E-2</v>
      </c>
      <c r="S147" s="8">
        <f t="shared" si="9"/>
        <v>37.555555555555557</v>
      </c>
    </row>
    <row r="148" spans="1:19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 s="16">
        <f t="shared" si="10"/>
        <v>42753.016180555554</v>
      </c>
      <c r="K148">
        <v>1479514998</v>
      </c>
      <c r="L148" s="16">
        <f t="shared" si="11"/>
        <v>42693.016180555554</v>
      </c>
      <c r="M148" t="b">
        <v>0</v>
      </c>
      <c r="N148">
        <v>3</v>
      </c>
      <c r="O148" t="b">
        <v>0</v>
      </c>
      <c r="P148" s="9" t="s">
        <v>8268</v>
      </c>
      <c r="Q148" s="9" t="s">
        <v>8271</v>
      </c>
      <c r="R148" s="7">
        <f t="shared" si="8"/>
        <v>5.7499999999999999E-3</v>
      </c>
      <c r="S148" s="8">
        <f t="shared" si="9"/>
        <v>38.333333333333336</v>
      </c>
    </row>
    <row r="149" spans="1:19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8220</v>
      </c>
      <c r="G149" t="s">
        <v>8225</v>
      </c>
      <c r="H149" t="s">
        <v>8247</v>
      </c>
      <c r="I149">
        <v>1420741080</v>
      </c>
      <c r="J149" s="16">
        <f t="shared" si="10"/>
        <v>42012.762499999997</v>
      </c>
      <c r="K149">
        <v>1417026340</v>
      </c>
      <c r="L149" s="16">
        <f t="shared" si="11"/>
        <v>41969.767824074079</v>
      </c>
      <c r="M149" t="b">
        <v>0</v>
      </c>
      <c r="N149">
        <v>0</v>
      </c>
      <c r="O149" t="b">
        <v>0</v>
      </c>
      <c r="P149" s="9" t="s">
        <v>8268</v>
      </c>
      <c r="Q149" s="9" t="s">
        <v>8271</v>
      </c>
      <c r="R149" s="7">
        <f t="shared" si="8"/>
        <v>0</v>
      </c>
      <c r="S149" s="8" t="e">
        <f t="shared" si="9"/>
        <v>#DIV/0!</v>
      </c>
    </row>
    <row r="150" spans="1:19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8220</v>
      </c>
      <c r="G150" t="s">
        <v>8224</v>
      </c>
      <c r="H150" t="s">
        <v>8246</v>
      </c>
      <c r="I150">
        <v>1456555536</v>
      </c>
      <c r="J150" s="16">
        <f t="shared" si="10"/>
        <v>42427.281666666662</v>
      </c>
      <c r="K150">
        <v>1453963536</v>
      </c>
      <c r="L150" s="16">
        <f t="shared" si="11"/>
        <v>42397.281666666662</v>
      </c>
      <c r="M150" t="b">
        <v>0</v>
      </c>
      <c r="N150">
        <v>2</v>
      </c>
      <c r="O150" t="b">
        <v>0</v>
      </c>
      <c r="P150" s="9" t="s">
        <v>8268</v>
      </c>
      <c r="Q150" s="9" t="s">
        <v>8271</v>
      </c>
      <c r="R150" s="7">
        <f t="shared" si="8"/>
        <v>8.0000000000000004E-4</v>
      </c>
      <c r="S150" s="8">
        <f t="shared" si="9"/>
        <v>20</v>
      </c>
    </row>
    <row r="151" spans="1:19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8220</v>
      </c>
      <c r="G151" t="s">
        <v>8224</v>
      </c>
      <c r="H151" t="s">
        <v>8246</v>
      </c>
      <c r="I151">
        <v>1419494400</v>
      </c>
      <c r="J151" s="16">
        <f t="shared" si="10"/>
        <v>41998.333333333328</v>
      </c>
      <c r="K151">
        <v>1416888470</v>
      </c>
      <c r="L151" s="16">
        <f t="shared" si="11"/>
        <v>41968.172106481477</v>
      </c>
      <c r="M151" t="b">
        <v>0</v>
      </c>
      <c r="N151">
        <v>6</v>
      </c>
      <c r="O151" t="b">
        <v>0</v>
      </c>
      <c r="P151" s="9" t="s">
        <v>8268</v>
      </c>
      <c r="Q151" s="9" t="s">
        <v>8271</v>
      </c>
      <c r="R151" s="7">
        <f t="shared" si="8"/>
        <v>9.1999999999999998E-3</v>
      </c>
      <c r="S151" s="8">
        <f t="shared" si="9"/>
        <v>15.333333333333334</v>
      </c>
    </row>
    <row r="152" spans="1:19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 s="16">
        <f t="shared" si="10"/>
        <v>42150.161828703705</v>
      </c>
      <c r="K152">
        <v>1427428382</v>
      </c>
      <c r="L152" s="16">
        <f t="shared" si="11"/>
        <v>42090.161828703705</v>
      </c>
      <c r="M152" t="b">
        <v>0</v>
      </c>
      <c r="N152">
        <v>67</v>
      </c>
      <c r="O152" t="b">
        <v>0</v>
      </c>
      <c r="P152" s="9" t="s">
        <v>8268</v>
      </c>
      <c r="Q152" s="9" t="s">
        <v>8271</v>
      </c>
      <c r="R152" s="7">
        <f t="shared" si="8"/>
        <v>0.23163076923076922</v>
      </c>
      <c r="S152" s="8">
        <f t="shared" si="9"/>
        <v>449.43283582089555</v>
      </c>
    </row>
    <row r="153" spans="1:19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 s="16">
        <f t="shared" si="10"/>
        <v>42173.550821759258</v>
      </c>
      <c r="K153">
        <v>1429449191</v>
      </c>
      <c r="L153" s="16">
        <f t="shared" si="11"/>
        <v>42113.550821759258</v>
      </c>
      <c r="M153" t="b">
        <v>0</v>
      </c>
      <c r="N153">
        <v>5</v>
      </c>
      <c r="O153" t="b">
        <v>0</v>
      </c>
      <c r="P153" s="9" t="s">
        <v>8268</v>
      </c>
      <c r="Q153" s="9" t="s">
        <v>8271</v>
      </c>
      <c r="R153" s="7">
        <f t="shared" si="8"/>
        <v>5.5999999999999995E-4</v>
      </c>
      <c r="S153" s="8">
        <f t="shared" si="9"/>
        <v>28</v>
      </c>
    </row>
    <row r="154" spans="1:19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8220</v>
      </c>
      <c r="G154" t="s">
        <v>8224</v>
      </c>
      <c r="H154" t="s">
        <v>8246</v>
      </c>
      <c r="I154">
        <v>1411437100</v>
      </c>
      <c r="J154" s="16">
        <f t="shared" si="10"/>
        <v>41905.077546296299</v>
      </c>
      <c r="K154">
        <v>1408845100</v>
      </c>
      <c r="L154" s="16">
        <f t="shared" si="11"/>
        <v>41875.077546296299</v>
      </c>
      <c r="M154" t="b">
        <v>0</v>
      </c>
      <c r="N154">
        <v>2</v>
      </c>
      <c r="O154" t="b">
        <v>0</v>
      </c>
      <c r="P154" s="9" t="s">
        <v>8268</v>
      </c>
      <c r="Q154" s="9" t="s">
        <v>8271</v>
      </c>
      <c r="R154" s="7">
        <f t="shared" si="8"/>
        <v>7.8947368421052633E-5</v>
      </c>
      <c r="S154" s="8">
        <f t="shared" si="9"/>
        <v>15</v>
      </c>
    </row>
    <row r="155" spans="1:19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 s="16">
        <f t="shared" si="10"/>
        <v>41975.627824074079</v>
      </c>
      <c r="K155">
        <v>1413900244</v>
      </c>
      <c r="L155" s="16">
        <f t="shared" si="11"/>
        <v>41933.586157407408</v>
      </c>
      <c r="M155" t="b">
        <v>0</v>
      </c>
      <c r="N155">
        <v>10</v>
      </c>
      <c r="O155" t="b">
        <v>0</v>
      </c>
      <c r="P155" s="9" t="s">
        <v>8268</v>
      </c>
      <c r="Q155" s="9" t="s">
        <v>8271</v>
      </c>
      <c r="R155" s="7">
        <f t="shared" si="8"/>
        <v>7.1799999999999998E-3</v>
      </c>
      <c r="S155" s="8">
        <f t="shared" si="9"/>
        <v>35.9</v>
      </c>
    </row>
    <row r="156" spans="1:19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8220</v>
      </c>
      <c r="G156" t="s">
        <v>8224</v>
      </c>
      <c r="H156" t="s">
        <v>8246</v>
      </c>
      <c r="I156">
        <v>1433336895</v>
      </c>
      <c r="J156" s="16">
        <f t="shared" si="10"/>
        <v>42158.547395833331</v>
      </c>
      <c r="K156">
        <v>1429621695</v>
      </c>
      <c r="L156" s="16">
        <f t="shared" si="11"/>
        <v>42115.547395833331</v>
      </c>
      <c r="M156" t="b">
        <v>0</v>
      </c>
      <c r="N156">
        <v>3</v>
      </c>
      <c r="O156" t="b">
        <v>0</v>
      </c>
      <c r="P156" s="9" t="s">
        <v>8268</v>
      </c>
      <c r="Q156" s="9" t="s">
        <v>8271</v>
      </c>
      <c r="R156" s="7">
        <f t="shared" si="8"/>
        <v>2.6666666666666668E-2</v>
      </c>
      <c r="S156" s="8">
        <f t="shared" si="9"/>
        <v>13.333333333333334</v>
      </c>
    </row>
    <row r="157" spans="1:19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8220</v>
      </c>
      <c r="G157" t="s">
        <v>8224</v>
      </c>
      <c r="H157" t="s">
        <v>8246</v>
      </c>
      <c r="I157">
        <v>1437657935</v>
      </c>
      <c r="J157" s="16">
        <f t="shared" si="10"/>
        <v>42208.559432870374</v>
      </c>
      <c r="K157">
        <v>1434201935</v>
      </c>
      <c r="L157" s="16">
        <f t="shared" si="11"/>
        <v>42168.559432870374</v>
      </c>
      <c r="M157" t="b">
        <v>0</v>
      </c>
      <c r="N157">
        <v>4</v>
      </c>
      <c r="O157" t="b">
        <v>0</v>
      </c>
      <c r="P157" s="9" t="s">
        <v>8268</v>
      </c>
      <c r="Q157" s="9" t="s">
        <v>8271</v>
      </c>
      <c r="R157" s="7">
        <f t="shared" si="8"/>
        <v>6.0000000000000002E-5</v>
      </c>
      <c r="S157" s="8">
        <f t="shared" si="9"/>
        <v>20.25</v>
      </c>
    </row>
    <row r="158" spans="1:19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 s="16">
        <f t="shared" si="10"/>
        <v>41854.124953703707</v>
      </c>
      <c r="K158">
        <v>1401850796</v>
      </c>
      <c r="L158" s="16">
        <f t="shared" si="11"/>
        <v>41794.124953703707</v>
      </c>
      <c r="M158" t="b">
        <v>0</v>
      </c>
      <c r="N158">
        <v>15</v>
      </c>
      <c r="O158" t="b">
        <v>0</v>
      </c>
      <c r="P158" s="9" t="s">
        <v>8268</v>
      </c>
      <c r="Q158" s="9" t="s">
        <v>8271</v>
      </c>
      <c r="R158" s="7">
        <f t="shared" si="8"/>
        <v>5.0999999999999997E-2</v>
      </c>
      <c r="S158" s="8">
        <f t="shared" si="9"/>
        <v>119</v>
      </c>
    </row>
    <row r="159" spans="1:19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8220</v>
      </c>
      <c r="G159" t="s">
        <v>8224</v>
      </c>
      <c r="H159" t="s">
        <v>8246</v>
      </c>
      <c r="I159">
        <v>1456523572</v>
      </c>
      <c r="J159" s="16">
        <f t="shared" si="10"/>
        <v>42426.911712962959</v>
      </c>
      <c r="K159">
        <v>1453931572</v>
      </c>
      <c r="L159" s="16">
        <f t="shared" si="11"/>
        <v>42396.911712962959</v>
      </c>
      <c r="M159" t="b">
        <v>0</v>
      </c>
      <c r="N159">
        <v>2</v>
      </c>
      <c r="O159" t="b">
        <v>0</v>
      </c>
      <c r="P159" s="9" t="s">
        <v>8268</v>
      </c>
      <c r="Q159" s="9" t="s">
        <v>8271</v>
      </c>
      <c r="R159" s="7">
        <f t="shared" si="8"/>
        <v>2.671118530884808E-3</v>
      </c>
      <c r="S159" s="8">
        <f t="shared" si="9"/>
        <v>4</v>
      </c>
    </row>
    <row r="160" spans="1:19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8220</v>
      </c>
      <c r="G160" t="s">
        <v>8224</v>
      </c>
      <c r="H160" t="s">
        <v>8246</v>
      </c>
      <c r="I160">
        <v>1413942628</v>
      </c>
      <c r="J160" s="16">
        <f t="shared" si="10"/>
        <v>41934.07671296296</v>
      </c>
      <c r="K160">
        <v>1411350628</v>
      </c>
      <c r="L160" s="16">
        <f t="shared" si="11"/>
        <v>41904.07671296296</v>
      </c>
      <c r="M160" t="b">
        <v>0</v>
      </c>
      <c r="N160">
        <v>0</v>
      </c>
      <c r="O160" t="b">
        <v>0</v>
      </c>
      <c r="P160" s="9" t="s">
        <v>8268</v>
      </c>
      <c r="Q160" s="9" t="s">
        <v>8271</v>
      </c>
      <c r="R160" s="7">
        <f t="shared" si="8"/>
        <v>0</v>
      </c>
      <c r="S160" s="8" t="e">
        <f t="shared" si="9"/>
        <v>#DIV/0!</v>
      </c>
    </row>
    <row r="161" spans="1:19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8220</v>
      </c>
      <c r="G161" t="s">
        <v>8224</v>
      </c>
      <c r="H161" t="s">
        <v>8246</v>
      </c>
      <c r="I161">
        <v>1467541545</v>
      </c>
      <c r="J161" s="16">
        <f t="shared" si="10"/>
        <v>42554.434548611112</v>
      </c>
      <c r="K161">
        <v>1464085545</v>
      </c>
      <c r="L161" s="16">
        <f t="shared" si="11"/>
        <v>42514.434548611112</v>
      </c>
      <c r="M161" t="b">
        <v>0</v>
      </c>
      <c r="N161">
        <v>1</v>
      </c>
      <c r="O161" t="b">
        <v>0</v>
      </c>
      <c r="P161" s="9" t="s">
        <v>8268</v>
      </c>
      <c r="Q161" s="9" t="s">
        <v>8271</v>
      </c>
      <c r="R161" s="7">
        <f t="shared" si="8"/>
        <v>2.0000000000000002E-5</v>
      </c>
      <c r="S161" s="8">
        <f t="shared" si="9"/>
        <v>10</v>
      </c>
    </row>
    <row r="162" spans="1:19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8221</v>
      </c>
      <c r="G162" t="s">
        <v>8224</v>
      </c>
      <c r="H162" t="s">
        <v>8246</v>
      </c>
      <c r="I162">
        <v>1439675691</v>
      </c>
      <c r="J162" s="16">
        <f t="shared" si="10"/>
        <v>42231.913090277783</v>
      </c>
      <c r="K162">
        <v>1434491691</v>
      </c>
      <c r="L162" s="16">
        <f t="shared" si="11"/>
        <v>42171.913090277783</v>
      </c>
      <c r="M162" t="b">
        <v>0</v>
      </c>
      <c r="N162">
        <v>0</v>
      </c>
      <c r="O162" t="b">
        <v>0</v>
      </c>
      <c r="P162" s="9" t="s">
        <v>8268</v>
      </c>
      <c r="Q162" s="9" t="s">
        <v>8272</v>
      </c>
      <c r="R162" s="7">
        <f t="shared" si="8"/>
        <v>0</v>
      </c>
      <c r="S162" s="8" t="e">
        <f t="shared" si="9"/>
        <v>#DIV/0!</v>
      </c>
    </row>
    <row r="163" spans="1:19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8221</v>
      </c>
      <c r="G163" t="s">
        <v>8224</v>
      </c>
      <c r="H163" t="s">
        <v>8246</v>
      </c>
      <c r="I163">
        <v>1404318595</v>
      </c>
      <c r="J163" s="16">
        <f t="shared" si="10"/>
        <v>41822.687442129631</v>
      </c>
      <c r="K163">
        <v>1401726595</v>
      </c>
      <c r="L163" s="16">
        <f t="shared" si="11"/>
        <v>41792.687442129631</v>
      </c>
      <c r="M163" t="b">
        <v>0</v>
      </c>
      <c r="N163">
        <v>1</v>
      </c>
      <c r="O163" t="b">
        <v>0</v>
      </c>
      <c r="P163" s="9" t="s">
        <v>8268</v>
      </c>
      <c r="Q163" s="9" t="s">
        <v>8272</v>
      </c>
      <c r="R163" s="7">
        <f t="shared" si="8"/>
        <v>1E-4</v>
      </c>
      <c r="S163" s="8">
        <f t="shared" si="9"/>
        <v>5</v>
      </c>
    </row>
    <row r="164" spans="1:19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8221</v>
      </c>
      <c r="G164" t="s">
        <v>8224</v>
      </c>
      <c r="H164" t="s">
        <v>8246</v>
      </c>
      <c r="I164">
        <v>1408232520</v>
      </c>
      <c r="J164" s="16">
        <f t="shared" si="10"/>
        <v>41867.987500000003</v>
      </c>
      <c r="K164">
        <v>1405393356</v>
      </c>
      <c r="L164" s="16">
        <f t="shared" si="11"/>
        <v>41835.126805555556</v>
      </c>
      <c r="M164" t="b">
        <v>0</v>
      </c>
      <c r="N164">
        <v>10</v>
      </c>
      <c r="O164" t="b">
        <v>0</v>
      </c>
      <c r="P164" s="9" t="s">
        <v>8268</v>
      </c>
      <c r="Q164" s="9" t="s">
        <v>8272</v>
      </c>
      <c r="R164" s="7">
        <f t="shared" si="8"/>
        <v>0.15535714285714286</v>
      </c>
      <c r="S164" s="8">
        <f t="shared" si="9"/>
        <v>43.5</v>
      </c>
    </row>
    <row r="165" spans="1:19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8221</v>
      </c>
      <c r="G165" t="s">
        <v>8224</v>
      </c>
      <c r="H165" t="s">
        <v>8246</v>
      </c>
      <c r="I165">
        <v>1443657600</v>
      </c>
      <c r="J165" s="16">
        <f t="shared" si="10"/>
        <v>42278</v>
      </c>
      <c r="K165">
        <v>1440716654</v>
      </c>
      <c r="L165" s="16">
        <f t="shared" si="11"/>
        <v>42243.961273148147</v>
      </c>
      <c r="M165" t="b">
        <v>0</v>
      </c>
      <c r="N165">
        <v>0</v>
      </c>
      <c r="O165" t="b">
        <v>0</v>
      </c>
      <c r="P165" s="9" t="s">
        <v>8268</v>
      </c>
      <c r="Q165" s="9" t="s">
        <v>8272</v>
      </c>
      <c r="R165" s="7">
        <f t="shared" si="8"/>
        <v>0</v>
      </c>
      <c r="S165" s="8" t="e">
        <f t="shared" si="9"/>
        <v>#DIV/0!</v>
      </c>
    </row>
    <row r="166" spans="1:19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8221</v>
      </c>
      <c r="G166" t="s">
        <v>8224</v>
      </c>
      <c r="H166" t="s">
        <v>8246</v>
      </c>
      <c r="I166">
        <v>1411150701</v>
      </c>
      <c r="J166" s="16">
        <f t="shared" si="10"/>
        <v>41901.762743055559</v>
      </c>
      <c r="K166">
        <v>1405966701</v>
      </c>
      <c r="L166" s="16">
        <f t="shared" si="11"/>
        <v>41841.762743055559</v>
      </c>
      <c r="M166" t="b">
        <v>0</v>
      </c>
      <c r="N166">
        <v>7</v>
      </c>
      <c r="O166" t="b">
        <v>0</v>
      </c>
      <c r="P166" s="9" t="s">
        <v>8268</v>
      </c>
      <c r="Q166" s="9" t="s">
        <v>8272</v>
      </c>
      <c r="R166" s="7">
        <f t="shared" si="8"/>
        <v>5.3333333333333332E-3</v>
      </c>
      <c r="S166" s="8">
        <f t="shared" si="9"/>
        <v>91.428571428571431</v>
      </c>
    </row>
    <row r="167" spans="1:19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8221</v>
      </c>
      <c r="G167" t="s">
        <v>8225</v>
      </c>
      <c r="H167" t="s">
        <v>8247</v>
      </c>
      <c r="I167">
        <v>1452613724</v>
      </c>
      <c r="J167" s="16">
        <f t="shared" si="10"/>
        <v>42381.658842592587</v>
      </c>
      <c r="K167">
        <v>1450021724</v>
      </c>
      <c r="L167" s="16">
        <f t="shared" si="11"/>
        <v>42351.658842592587</v>
      </c>
      <c r="M167" t="b">
        <v>0</v>
      </c>
      <c r="N167">
        <v>0</v>
      </c>
      <c r="O167" t="b">
        <v>0</v>
      </c>
      <c r="P167" s="9" t="s">
        <v>8268</v>
      </c>
      <c r="Q167" s="9" t="s">
        <v>8272</v>
      </c>
      <c r="R167" s="7">
        <f t="shared" si="8"/>
        <v>0</v>
      </c>
      <c r="S167" s="8" t="e">
        <f t="shared" si="9"/>
        <v>#DIV/0!</v>
      </c>
    </row>
    <row r="168" spans="1:19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8221</v>
      </c>
      <c r="G168" t="s">
        <v>8224</v>
      </c>
      <c r="H168" t="s">
        <v>8246</v>
      </c>
      <c r="I168">
        <v>1484531362</v>
      </c>
      <c r="J168" s="16">
        <f t="shared" si="10"/>
        <v>42751.075949074075</v>
      </c>
      <c r="K168">
        <v>1481939362</v>
      </c>
      <c r="L168" s="16">
        <f t="shared" si="11"/>
        <v>42721.075949074075</v>
      </c>
      <c r="M168" t="b">
        <v>0</v>
      </c>
      <c r="N168">
        <v>1</v>
      </c>
      <c r="O168" t="b">
        <v>0</v>
      </c>
      <c r="P168" s="9" t="s">
        <v>8268</v>
      </c>
      <c r="Q168" s="9" t="s">
        <v>8272</v>
      </c>
      <c r="R168" s="7">
        <f t="shared" si="8"/>
        <v>0.6</v>
      </c>
      <c r="S168" s="8">
        <f t="shared" si="9"/>
        <v>3000</v>
      </c>
    </row>
    <row r="169" spans="1:19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8221</v>
      </c>
      <c r="G169" t="s">
        <v>8224</v>
      </c>
      <c r="H169" t="s">
        <v>8246</v>
      </c>
      <c r="I169">
        <v>1438726535</v>
      </c>
      <c r="J169" s="16">
        <f t="shared" si="10"/>
        <v>42220.927488425921</v>
      </c>
      <c r="K169">
        <v>1433542535</v>
      </c>
      <c r="L169" s="16">
        <f t="shared" si="11"/>
        <v>42160.927488425921</v>
      </c>
      <c r="M169" t="b">
        <v>0</v>
      </c>
      <c r="N169">
        <v>2</v>
      </c>
      <c r="O169" t="b">
        <v>0</v>
      </c>
      <c r="P169" s="9" t="s">
        <v>8268</v>
      </c>
      <c r="Q169" s="9" t="s">
        <v>8272</v>
      </c>
      <c r="R169" s="7">
        <f t="shared" si="8"/>
        <v>1E-4</v>
      </c>
      <c r="S169" s="8">
        <f t="shared" si="9"/>
        <v>5.5</v>
      </c>
    </row>
    <row r="170" spans="1:19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8221</v>
      </c>
      <c r="G170" t="s">
        <v>8224</v>
      </c>
      <c r="H170" t="s">
        <v>8246</v>
      </c>
      <c r="I170">
        <v>1426791770</v>
      </c>
      <c r="J170" s="16">
        <f t="shared" si="10"/>
        <v>42082.793634259258</v>
      </c>
      <c r="K170">
        <v>1424203370</v>
      </c>
      <c r="L170" s="16">
        <f t="shared" si="11"/>
        <v>42052.83530092593</v>
      </c>
      <c r="M170" t="b">
        <v>0</v>
      </c>
      <c r="N170">
        <v>3</v>
      </c>
      <c r="O170" t="b">
        <v>0</v>
      </c>
      <c r="P170" s="9" t="s">
        <v>8268</v>
      </c>
      <c r="Q170" s="9" t="s">
        <v>8272</v>
      </c>
      <c r="R170" s="7">
        <f t="shared" si="8"/>
        <v>4.0625000000000001E-2</v>
      </c>
      <c r="S170" s="8">
        <f t="shared" si="9"/>
        <v>108.33333333333333</v>
      </c>
    </row>
    <row r="171" spans="1:19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8221</v>
      </c>
      <c r="G171" t="s">
        <v>8225</v>
      </c>
      <c r="H171" t="s">
        <v>8247</v>
      </c>
      <c r="I171">
        <v>1413634059</v>
      </c>
      <c r="J171" s="16">
        <f t="shared" si="10"/>
        <v>41930.505312499998</v>
      </c>
      <c r="K171">
        <v>1411042059</v>
      </c>
      <c r="L171" s="16">
        <f t="shared" si="11"/>
        <v>41900.505312499998</v>
      </c>
      <c r="M171" t="b">
        <v>0</v>
      </c>
      <c r="N171">
        <v>10</v>
      </c>
      <c r="O171" t="b">
        <v>0</v>
      </c>
      <c r="P171" s="9" t="s">
        <v>8268</v>
      </c>
      <c r="Q171" s="9" t="s">
        <v>8272</v>
      </c>
      <c r="R171" s="7">
        <f t="shared" si="8"/>
        <v>0.224</v>
      </c>
      <c r="S171" s="8">
        <f t="shared" si="9"/>
        <v>56</v>
      </c>
    </row>
    <row r="172" spans="1:19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8221</v>
      </c>
      <c r="G172" t="s">
        <v>8224</v>
      </c>
      <c r="H172" t="s">
        <v>8246</v>
      </c>
      <c r="I172">
        <v>1440912480</v>
      </c>
      <c r="J172" s="16">
        <f t="shared" si="10"/>
        <v>42246.227777777778</v>
      </c>
      <c r="K172">
        <v>1438385283</v>
      </c>
      <c r="L172" s="16">
        <f t="shared" si="11"/>
        <v>42216.977812500001</v>
      </c>
      <c r="M172" t="b">
        <v>0</v>
      </c>
      <c r="N172">
        <v>10</v>
      </c>
      <c r="O172" t="b">
        <v>0</v>
      </c>
      <c r="P172" s="9" t="s">
        <v>8268</v>
      </c>
      <c r="Q172" s="9" t="s">
        <v>8272</v>
      </c>
      <c r="R172" s="7">
        <f t="shared" si="8"/>
        <v>3.2500000000000001E-2</v>
      </c>
      <c r="S172" s="8">
        <f t="shared" si="9"/>
        <v>32.5</v>
      </c>
    </row>
    <row r="173" spans="1:19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8221</v>
      </c>
      <c r="G173" t="s">
        <v>8224</v>
      </c>
      <c r="H173" t="s">
        <v>8246</v>
      </c>
      <c r="I173">
        <v>1470975614</v>
      </c>
      <c r="J173" s="16">
        <f t="shared" si="10"/>
        <v>42594.180717592593</v>
      </c>
      <c r="K173">
        <v>1465791614</v>
      </c>
      <c r="L173" s="16">
        <f t="shared" si="11"/>
        <v>42534.180717592593</v>
      </c>
      <c r="M173" t="b">
        <v>0</v>
      </c>
      <c r="N173">
        <v>1</v>
      </c>
      <c r="O173" t="b">
        <v>0</v>
      </c>
      <c r="P173" s="9" t="s">
        <v>8268</v>
      </c>
      <c r="Q173" s="9" t="s">
        <v>8272</v>
      </c>
      <c r="R173" s="7">
        <f t="shared" si="8"/>
        <v>2.0000000000000002E-5</v>
      </c>
      <c r="S173" s="8">
        <f t="shared" si="9"/>
        <v>1</v>
      </c>
    </row>
    <row r="174" spans="1:19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8221</v>
      </c>
      <c r="G174" t="s">
        <v>8224</v>
      </c>
      <c r="H174" t="s">
        <v>8246</v>
      </c>
      <c r="I174">
        <v>1426753723</v>
      </c>
      <c r="J174" s="16">
        <f t="shared" si="10"/>
        <v>42082.353275462956</v>
      </c>
      <c r="K174">
        <v>1423733323</v>
      </c>
      <c r="L174" s="16">
        <f t="shared" si="11"/>
        <v>42047.394942129627</v>
      </c>
      <c r="M174" t="b">
        <v>0</v>
      </c>
      <c r="N174">
        <v>0</v>
      </c>
      <c r="O174" t="b">
        <v>0</v>
      </c>
      <c r="P174" s="9" t="s">
        <v>8268</v>
      </c>
      <c r="Q174" s="9" t="s">
        <v>8272</v>
      </c>
      <c r="R174" s="7">
        <f t="shared" si="8"/>
        <v>0</v>
      </c>
      <c r="S174" s="8" t="e">
        <f t="shared" si="9"/>
        <v>#DIV/0!</v>
      </c>
    </row>
    <row r="175" spans="1:19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8221</v>
      </c>
      <c r="G175" t="s">
        <v>8225</v>
      </c>
      <c r="H175" t="s">
        <v>8247</v>
      </c>
      <c r="I175">
        <v>1425131108</v>
      </c>
      <c r="J175" s="16">
        <f t="shared" si="10"/>
        <v>42063.573009259257</v>
      </c>
      <c r="K175">
        <v>1422539108</v>
      </c>
      <c r="L175" s="16">
        <f t="shared" si="11"/>
        <v>42033.573009259257</v>
      </c>
      <c r="M175" t="b">
        <v>0</v>
      </c>
      <c r="N175">
        <v>0</v>
      </c>
      <c r="O175" t="b">
        <v>0</v>
      </c>
      <c r="P175" s="9" t="s">
        <v>8268</v>
      </c>
      <c r="Q175" s="9" t="s">
        <v>8272</v>
      </c>
      <c r="R175" s="7">
        <f t="shared" si="8"/>
        <v>0</v>
      </c>
      <c r="S175" s="8" t="e">
        <f t="shared" si="9"/>
        <v>#DIV/0!</v>
      </c>
    </row>
    <row r="176" spans="1:19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8221</v>
      </c>
      <c r="G176" t="s">
        <v>8233</v>
      </c>
      <c r="H176" t="s">
        <v>8249</v>
      </c>
      <c r="I176">
        <v>1431108776</v>
      </c>
      <c r="J176" s="16">
        <f t="shared" si="10"/>
        <v>42132.758981481486</v>
      </c>
      <c r="K176">
        <v>1425924776</v>
      </c>
      <c r="L176" s="16">
        <f t="shared" si="11"/>
        <v>42072.758981481486</v>
      </c>
      <c r="M176" t="b">
        <v>0</v>
      </c>
      <c r="N176">
        <v>0</v>
      </c>
      <c r="O176" t="b">
        <v>0</v>
      </c>
      <c r="P176" s="9" t="s">
        <v>8268</v>
      </c>
      <c r="Q176" s="9" t="s">
        <v>8272</v>
      </c>
      <c r="R176" s="7">
        <f t="shared" si="8"/>
        <v>0</v>
      </c>
      <c r="S176" s="8" t="e">
        <f t="shared" si="9"/>
        <v>#DIV/0!</v>
      </c>
    </row>
    <row r="177" spans="1:19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8221</v>
      </c>
      <c r="G177" t="s">
        <v>8225</v>
      </c>
      <c r="H177" t="s">
        <v>8247</v>
      </c>
      <c r="I177">
        <v>1409337611</v>
      </c>
      <c r="J177" s="16">
        <f t="shared" si="10"/>
        <v>41880.777905092589</v>
      </c>
      <c r="K177">
        <v>1407177611</v>
      </c>
      <c r="L177" s="16">
        <f t="shared" si="11"/>
        <v>41855.777905092589</v>
      </c>
      <c r="M177" t="b">
        <v>0</v>
      </c>
      <c r="N177">
        <v>26</v>
      </c>
      <c r="O177" t="b">
        <v>0</v>
      </c>
      <c r="P177" s="9" t="s">
        <v>8268</v>
      </c>
      <c r="Q177" s="9" t="s">
        <v>8272</v>
      </c>
      <c r="R177" s="7">
        <f t="shared" si="8"/>
        <v>6.4850000000000005E-2</v>
      </c>
      <c r="S177" s="8">
        <f t="shared" si="9"/>
        <v>49.884615384615387</v>
      </c>
    </row>
    <row r="178" spans="1:19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8221</v>
      </c>
      <c r="G178" t="s">
        <v>8224</v>
      </c>
      <c r="H178" t="s">
        <v>8246</v>
      </c>
      <c r="I178">
        <v>1438803999</v>
      </c>
      <c r="J178" s="16">
        <f t="shared" si="10"/>
        <v>42221.824062500003</v>
      </c>
      <c r="K178">
        <v>1436211999</v>
      </c>
      <c r="L178" s="16">
        <f t="shared" si="11"/>
        <v>42191.824062500003</v>
      </c>
      <c r="M178" t="b">
        <v>0</v>
      </c>
      <c r="N178">
        <v>0</v>
      </c>
      <c r="O178" t="b">
        <v>0</v>
      </c>
      <c r="P178" s="9" t="s">
        <v>8268</v>
      </c>
      <c r="Q178" s="9" t="s">
        <v>8272</v>
      </c>
      <c r="R178" s="7">
        <f t="shared" si="8"/>
        <v>0</v>
      </c>
      <c r="S178" s="8" t="e">
        <f t="shared" si="9"/>
        <v>#DIV/0!</v>
      </c>
    </row>
    <row r="179" spans="1:19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8221</v>
      </c>
      <c r="G179" t="s">
        <v>8224</v>
      </c>
      <c r="H179" t="s">
        <v>8246</v>
      </c>
      <c r="I179">
        <v>1427155726</v>
      </c>
      <c r="J179" s="16">
        <f t="shared" si="10"/>
        <v>42087.00608796296</v>
      </c>
      <c r="K179">
        <v>1425690526</v>
      </c>
      <c r="L179" s="16">
        <f t="shared" si="11"/>
        <v>42070.047754629632</v>
      </c>
      <c r="M179" t="b">
        <v>0</v>
      </c>
      <c r="N179">
        <v>7</v>
      </c>
      <c r="O179" t="b">
        <v>0</v>
      </c>
      <c r="P179" s="9" t="s">
        <v>8268</v>
      </c>
      <c r="Q179" s="9" t="s">
        <v>8272</v>
      </c>
      <c r="R179" s="7">
        <f t="shared" si="8"/>
        <v>0.4</v>
      </c>
      <c r="S179" s="8">
        <f t="shared" si="9"/>
        <v>25.714285714285715</v>
      </c>
    </row>
    <row r="180" spans="1:19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8221</v>
      </c>
      <c r="G180" t="s">
        <v>8227</v>
      </c>
      <c r="H180" t="s">
        <v>8249</v>
      </c>
      <c r="I180">
        <v>1448582145</v>
      </c>
      <c r="J180" s="16">
        <f t="shared" si="10"/>
        <v>42334.997048611112</v>
      </c>
      <c r="K180">
        <v>1445986545</v>
      </c>
      <c r="L180" s="16">
        <f t="shared" si="11"/>
        <v>42304.955381944441</v>
      </c>
      <c r="M180" t="b">
        <v>0</v>
      </c>
      <c r="N180">
        <v>0</v>
      </c>
      <c r="O180" t="b">
        <v>0</v>
      </c>
      <c r="P180" s="9" t="s">
        <v>8268</v>
      </c>
      <c r="Q180" s="9" t="s">
        <v>8272</v>
      </c>
      <c r="R180" s="7">
        <f t="shared" si="8"/>
        <v>0</v>
      </c>
      <c r="S180" s="8" t="e">
        <f t="shared" si="9"/>
        <v>#DIV/0!</v>
      </c>
    </row>
    <row r="181" spans="1:19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8221</v>
      </c>
      <c r="G181" t="s">
        <v>8224</v>
      </c>
      <c r="H181" t="s">
        <v>8246</v>
      </c>
      <c r="I181">
        <v>1457056555</v>
      </c>
      <c r="J181" s="16">
        <f t="shared" si="10"/>
        <v>42433.080497685187</v>
      </c>
      <c r="K181">
        <v>1454464555</v>
      </c>
      <c r="L181" s="16">
        <f t="shared" si="11"/>
        <v>42403.080497685187</v>
      </c>
      <c r="M181" t="b">
        <v>0</v>
      </c>
      <c r="N181">
        <v>2</v>
      </c>
      <c r="O181" t="b">
        <v>0</v>
      </c>
      <c r="P181" s="9" t="s">
        <v>8268</v>
      </c>
      <c r="Q181" s="9" t="s">
        <v>8272</v>
      </c>
      <c r="R181" s="7">
        <f t="shared" si="8"/>
        <v>0.2</v>
      </c>
      <c r="S181" s="8">
        <f t="shared" si="9"/>
        <v>100</v>
      </c>
    </row>
    <row r="182" spans="1:19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8221</v>
      </c>
      <c r="G182" t="s">
        <v>8225</v>
      </c>
      <c r="H182" t="s">
        <v>8247</v>
      </c>
      <c r="I182">
        <v>1428951600</v>
      </c>
      <c r="J182" s="16">
        <f t="shared" si="10"/>
        <v>42107.791666666672</v>
      </c>
      <c r="K182">
        <v>1425512843</v>
      </c>
      <c r="L182" s="16">
        <f t="shared" si="11"/>
        <v>42067.991238425922</v>
      </c>
      <c r="M182" t="b">
        <v>0</v>
      </c>
      <c r="N182">
        <v>13</v>
      </c>
      <c r="O182" t="b">
        <v>0</v>
      </c>
      <c r="P182" s="9" t="s">
        <v>8268</v>
      </c>
      <c r="Q182" s="9" t="s">
        <v>8272</v>
      </c>
      <c r="R182" s="7">
        <f t="shared" si="8"/>
        <v>0.33416666666666667</v>
      </c>
      <c r="S182" s="8">
        <f t="shared" si="9"/>
        <v>30.846153846153847</v>
      </c>
    </row>
    <row r="183" spans="1:19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8221</v>
      </c>
      <c r="G183" t="s">
        <v>8225</v>
      </c>
      <c r="H183" t="s">
        <v>8247</v>
      </c>
      <c r="I183">
        <v>1434995295</v>
      </c>
      <c r="J183" s="16">
        <f t="shared" si="10"/>
        <v>42177.741840277777</v>
      </c>
      <c r="K183">
        <v>1432403295</v>
      </c>
      <c r="L183" s="16">
        <f t="shared" si="11"/>
        <v>42147.741840277777</v>
      </c>
      <c r="M183" t="b">
        <v>0</v>
      </c>
      <c r="N183">
        <v>4</v>
      </c>
      <c r="O183" t="b">
        <v>0</v>
      </c>
      <c r="P183" s="9" t="s">
        <v>8268</v>
      </c>
      <c r="Q183" s="9" t="s">
        <v>8272</v>
      </c>
      <c r="R183" s="7">
        <f t="shared" si="8"/>
        <v>0.21092608822670172</v>
      </c>
      <c r="S183" s="8">
        <f t="shared" si="9"/>
        <v>180.5</v>
      </c>
    </row>
    <row r="184" spans="1:19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8221</v>
      </c>
      <c r="G184" t="s">
        <v>8224</v>
      </c>
      <c r="H184" t="s">
        <v>8246</v>
      </c>
      <c r="I184">
        <v>1483748232</v>
      </c>
      <c r="J184" s="16">
        <f t="shared" si="10"/>
        <v>42742.011944444443</v>
      </c>
      <c r="K184">
        <v>1481156232</v>
      </c>
      <c r="L184" s="16">
        <f t="shared" si="11"/>
        <v>42712.011944444443</v>
      </c>
      <c r="M184" t="b">
        <v>0</v>
      </c>
      <c r="N184">
        <v>0</v>
      </c>
      <c r="O184" t="b">
        <v>0</v>
      </c>
      <c r="P184" s="9" t="s">
        <v>8268</v>
      </c>
      <c r="Q184" s="9" t="s">
        <v>8272</v>
      </c>
      <c r="R184" s="7">
        <f t="shared" si="8"/>
        <v>0</v>
      </c>
      <c r="S184" s="8" t="e">
        <f t="shared" si="9"/>
        <v>#DIV/0!</v>
      </c>
    </row>
    <row r="185" spans="1:19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8221</v>
      </c>
      <c r="G185" t="s">
        <v>8225</v>
      </c>
      <c r="H185" t="s">
        <v>8247</v>
      </c>
      <c r="I185">
        <v>1417033610</v>
      </c>
      <c r="J185" s="16">
        <f t="shared" si="10"/>
        <v>41969.851967592593</v>
      </c>
      <c r="K185">
        <v>1414438010</v>
      </c>
      <c r="L185" s="16">
        <f t="shared" si="11"/>
        <v>41939.810300925928</v>
      </c>
      <c r="M185" t="b">
        <v>0</v>
      </c>
      <c r="N185">
        <v>12</v>
      </c>
      <c r="O185" t="b">
        <v>0</v>
      </c>
      <c r="P185" s="9" t="s">
        <v>8268</v>
      </c>
      <c r="Q185" s="9" t="s">
        <v>8272</v>
      </c>
      <c r="R185" s="7">
        <f t="shared" si="8"/>
        <v>0.35855999999999999</v>
      </c>
      <c r="S185" s="8">
        <f t="shared" si="9"/>
        <v>373.5</v>
      </c>
    </row>
    <row r="186" spans="1:19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8221</v>
      </c>
      <c r="G186" t="s">
        <v>8229</v>
      </c>
      <c r="H186" t="s">
        <v>8251</v>
      </c>
      <c r="I186">
        <v>1409543940</v>
      </c>
      <c r="J186" s="16">
        <f t="shared" si="10"/>
        <v>41883.165972222225</v>
      </c>
      <c r="K186">
        <v>1404586762</v>
      </c>
      <c r="L186" s="16">
        <f t="shared" si="11"/>
        <v>41825.791226851856</v>
      </c>
      <c r="M186" t="b">
        <v>0</v>
      </c>
      <c r="N186">
        <v>2</v>
      </c>
      <c r="O186" t="b">
        <v>0</v>
      </c>
      <c r="P186" s="9" t="s">
        <v>8268</v>
      </c>
      <c r="Q186" s="9" t="s">
        <v>8272</v>
      </c>
      <c r="R186" s="7">
        <f t="shared" si="8"/>
        <v>3.4000000000000002E-2</v>
      </c>
      <c r="S186" s="8">
        <f t="shared" si="9"/>
        <v>25.5</v>
      </c>
    </row>
    <row r="187" spans="1:19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8221</v>
      </c>
      <c r="G187" t="s">
        <v>8234</v>
      </c>
      <c r="H187" t="s">
        <v>8254</v>
      </c>
      <c r="I187">
        <v>1471557139</v>
      </c>
      <c r="J187" s="16">
        <f t="shared" si="10"/>
        <v>42600.91133101852</v>
      </c>
      <c r="K187">
        <v>1468965139</v>
      </c>
      <c r="L187" s="16">
        <f t="shared" si="11"/>
        <v>42570.91133101852</v>
      </c>
      <c r="M187" t="b">
        <v>0</v>
      </c>
      <c r="N187">
        <v>10</v>
      </c>
      <c r="O187" t="b">
        <v>0</v>
      </c>
      <c r="P187" s="9" t="s">
        <v>8268</v>
      </c>
      <c r="Q187" s="9" t="s">
        <v>8272</v>
      </c>
      <c r="R187" s="7">
        <f t="shared" si="8"/>
        <v>5.5E-2</v>
      </c>
      <c r="S187" s="8">
        <f t="shared" si="9"/>
        <v>220</v>
      </c>
    </row>
    <row r="188" spans="1:19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8221</v>
      </c>
      <c r="G188" t="s">
        <v>8224</v>
      </c>
      <c r="H188" t="s">
        <v>8246</v>
      </c>
      <c r="I188">
        <v>1488571200</v>
      </c>
      <c r="J188" s="16">
        <f t="shared" si="10"/>
        <v>42797.833333333328</v>
      </c>
      <c r="K188">
        <v>1485977434</v>
      </c>
      <c r="L188" s="16">
        <f t="shared" si="11"/>
        <v>42767.812893518523</v>
      </c>
      <c r="M188" t="b">
        <v>0</v>
      </c>
      <c r="N188">
        <v>0</v>
      </c>
      <c r="O188" t="b">
        <v>0</v>
      </c>
      <c r="P188" s="9" t="s">
        <v>8268</v>
      </c>
      <c r="Q188" s="9" t="s">
        <v>8272</v>
      </c>
      <c r="R188" s="7">
        <f t="shared" si="8"/>
        <v>0</v>
      </c>
      <c r="S188" s="8" t="e">
        <f t="shared" si="9"/>
        <v>#DIV/0!</v>
      </c>
    </row>
    <row r="189" spans="1:19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8221</v>
      </c>
      <c r="G189" t="s">
        <v>8224</v>
      </c>
      <c r="H189" t="s">
        <v>8246</v>
      </c>
      <c r="I189">
        <v>1437461940</v>
      </c>
      <c r="J189" s="16">
        <f t="shared" si="10"/>
        <v>42206.290972222225</v>
      </c>
      <c r="K189">
        <v>1435383457</v>
      </c>
      <c r="L189" s="16">
        <f t="shared" si="11"/>
        <v>42182.234456018516</v>
      </c>
      <c r="M189" t="b">
        <v>0</v>
      </c>
      <c r="N189">
        <v>5</v>
      </c>
      <c r="O189" t="b">
        <v>0</v>
      </c>
      <c r="P189" s="9" t="s">
        <v>8268</v>
      </c>
      <c r="Q189" s="9" t="s">
        <v>8272</v>
      </c>
      <c r="R189" s="7">
        <f t="shared" si="8"/>
        <v>0.16</v>
      </c>
      <c r="S189" s="8">
        <f t="shared" si="9"/>
        <v>160</v>
      </c>
    </row>
    <row r="190" spans="1:19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8221</v>
      </c>
      <c r="G190" t="s">
        <v>8224</v>
      </c>
      <c r="H190" t="s">
        <v>8246</v>
      </c>
      <c r="I190">
        <v>1409891015</v>
      </c>
      <c r="J190" s="16">
        <f t="shared" si="10"/>
        <v>41887.18304398148</v>
      </c>
      <c r="K190">
        <v>1407299015</v>
      </c>
      <c r="L190" s="16">
        <f t="shared" si="11"/>
        <v>41857.18304398148</v>
      </c>
      <c r="M190" t="b">
        <v>0</v>
      </c>
      <c r="N190">
        <v>0</v>
      </c>
      <c r="O190" t="b">
        <v>0</v>
      </c>
      <c r="P190" s="9" t="s">
        <v>8268</v>
      </c>
      <c r="Q190" s="9" t="s">
        <v>8272</v>
      </c>
      <c r="R190" s="7">
        <f t="shared" si="8"/>
        <v>0</v>
      </c>
      <c r="S190" s="8" t="e">
        <f t="shared" si="9"/>
        <v>#DIV/0!</v>
      </c>
    </row>
    <row r="191" spans="1:19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8221</v>
      </c>
      <c r="G191" t="s">
        <v>8224</v>
      </c>
      <c r="H191" t="s">
        <v>8246</v>
      </c>
      <c r="I191">
        <v>1472920477</v>
      </c>
      <c r="J191" s="16">
        <f t="shared" si="10"/>
        <v>42616.690706018519</v>
      </c>
      <c r="K191">
        <v>1467736477</v>
      </c>
      <c r="L191" s="16">
        <f t="shared" si="11"/>
        <v>42556.690706018519</v>
      </c>
      <c r="M191" t="b">
        <v>0</v>
      </c>
      <c r="N191">
        <v>5</v>
      </c>
      <c r="O191" t="b">
        <v>0</v>
      </c>
      <c r="P191" s="9" t="s">
        <v>8268</v>
      </c>
      <c r="Q191" s="9" t="s">
        <v>8272</v>
      </c>
      <c r="R191" s="7">
        <f t="shared" si="8"/>
        <v>6.8999999999999997E-4</v>
      </c>
      <c r="S191" s="8">
        <f t="shared" si="9"/>
        <v>69</v>
      </c>
    </row>
    <row r="192" spans="1:19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8221</v>
      </c>
      <c r="G192" t="s">
        <v>8224</v>
      </c>
      <c r="H192" t="s">
        <v>8246</v>
      </c>
      <c r="I192">
        <v>1466091446</v>
      </c>
      <c r="J192" s="16">
        <f t="shared" si="10"/>
        <v>42537.650995370372</v>
      </c>
      <c r="K192">
        <v>1465227446</v>
      </c>
      <c r="L192" s="16">
        <f t="shared" si="11"/>
        <v>42527.650995370372</v>
      </c>
      <c r="M192" t="b">
        <v>0</v>
      </c>
      <c r="N192">
        <v>1</v>
      </c>
      <c r="O192" t="b">
        <v>0</v>
      </c>
      <c r="P192" s="9" t="s">
        <v>8268</v>
      </c>
      <c r="Q192" s="9" t="s">
        <v>8272</v>
      </c>
      <c r="R192" s="7">
        <f t="shared" si="8"/>
        <v>4.1666666666666666E-3</v>
      </c>
      <c r="S192" s="8">
        <f t="shared" si="9"/>
        <v>50</v>
      </c>
    </row>
    <row r="193" spans="1:19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8221</v>
      </c>
      <c r="G193" t="s">
        <v>8226</v>
      </c>
      <c r="H193" t="s">
        <v>8248</v>
      </c>
      <c r="I193">
        <v>1443782138</v>
      </c>
      <c r="J193" s="16">
        <f t="shared" si="10"/>
        <v>42279.441412037035</v>
      </c>
      <c r="K193">
        <v>1440326138</v>
      </c>
      <c r="L193" s="16">
        <f t="shared" si="11"/>
        <v>42239.441412037035</v>
      </c>
      <c r="M193" t="b">
        <v>0</v>
      </c>
      <c r="N193">
        <v>3</v>
      </c>
      <c r="O193" t="b">
        <v>0</v>
      </c>
      <c r="P193" s="9" t="s">
        <v>8268</v>
      </c>
      <c r="Q193" s="9" t="s">
        <v>8272</v>
      </c>
      <c r="R193" s="7">
        <f t="shared" si="8"/>
        <v>0.05</v>
      </c>
      <c r="S193" s="8">
        <f t="shared" si="9"/>
        <v>83.333333333333329</v>
      </c>
    </row>
    <row r="194" spans="1:19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8221</v>
      </c>
      <c r="G194" t="s">
        <v>8224</v>
      </c>
      <c r="H194" t="s">
        <v>8246</v>
      </c>
      <c r="I194">
        <v>1413572432</v>
      </c>
      <c r="J194" s="16">
        <f t="shared" si="10"/>
        <v>41929.792037037041</v>
      </c>
      <c r="K194">
        <v>1410980432</v>
      </c>
      <c r="L194" s="16">
        <f t="shared" si="11"/>
        <v>41899.792037037041</v>
      </c>
      <c r="M194" t="b">
        <v>0</v>
      </c>
      <c r="N194">
        <v>3</v>
      </c>
      <c r="O194" t="b">
        <v>0</v>
      </c>
      <c r="P194" s="9" t="s">
        <v>8268</v>
      </c>
      <c r="Q194" s="9" t="s">
        <v>8272</v>
      </c>
      <c r="R194" s="7">
        <f t="shared" ref="R194:R257" si="12">E194/D194</f>
        <v>1.7E-5</v>
      </c>
      <c r="S194" s="8">
        <f t="shared" ref="S194:S257" si="13">IF(E194/N194 &gt; 0, E194/N194, FALSE)</f>
        <v>5.666666666666667</v>
      </c>
    </row>
    <row r="195" spans="1:19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8221</v>
      </c>
      <c r="G195" t="s">
        <v>8225</v>
      </c>
      <c r="H195" t="s">
        <v>8247</v>
      </c>
      <c r="I195">
        <v>1417217166</v>
      </c>
      <c r="J195" s="16">
        <f t="shared" ref="J195:J258" si="14">(((I195/60)/60)/24)+DATE(1970,1,1)</f>
        <v>41971.976458333331</v>
      </c>
      <c r="K195">
        <v>1412029566</v>
      </c>
      <c r="L195" s="16">
        <f t="shared" ref="L195:L258" si="15">(((K195/60)/60)/24)+DATE(1970,1,1)</f>
        <v>41911.934791666667</v>
      </c>
      <c r="M195" t="b">
        <v>0</v>
      </c>
      <c r="N195">
        <v>0</v>
      </c>
      <c r="O195" t="b">
        <v>0</v>
      </c>
      <c r="P195" s="9" t="s">
        <v>8268</v>
      </c>
      <c r="Q195" s="9" t="s">
        <v>8272</v>
      </c>
      <c r="R195" s="7">
        <f t="shared" si="12"/>
        <v>0</v>
      </c>
      <c r="S195" s="8" t="e">
        <f t="shared" si="13"/>
        <v>#DIV/0!</v>
      </c>
    </row>
    <row r="196" spans="1:19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8221</v>
      </c>
      <c r="G196" t="s">
        <v>8225</v>
      </c>
      <c r="H196" t="s">
        <v>8247</v>
      </c>
      <c r="I196">
        <v>1457308531</v>
      </c>
      <c r="J196" s="16">
        <f t="shared" si="14"/>
        <v>42435.996886574074</v>
      </c>
      <c r="K196">
        <v>1452124531</v>
      </c>
      <c r="L196" s="16">
        <f t="shared" si="15"/>
        <v>42375.996886574074</v>
      </c>
      <c r="M196" t="b">
        <v>0</v>
      </c>
      <c r="N196">
        <v>3</v>
      </c>
      <c r="O196" t="b">
        <v>0</v>
      </c>
      <c r="P196" s="9" t="s">
        <v>8268</v>
      </c>
      <c r="Q196" s="9" t="s">
        <v>8272</v>
      </c>
      <c r="R196" s="7">
        <f t="shared" si="12"/>
        <v>1.1999999999999999E-3</v>
      </c>
      <c r="S196" s="8">
        <f t="shared" si="13"/>
        <v>1</v>
      </c>
    </row>
    <row r="197" spans="1:19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8221</v>
      </c>
      <c r="G197" t="s">
        <v>8224</v>
      </c>
      <c r="H197" t="s">
        <v>8246</v>
      </c>
      <c r="I197">
        <v>1436544332</v>
      </c>
      <c r="J197" s="16">
        <f t="shared" si="14"/>
        <v>42195.67050925926</v>
      </c>
      <c r="K197">
        <v>1431360332</v>
      </c>
      <c r="L197" s="16">
        <f t="shared" si="15"/>
        <v>42135.67050925926</v>
      </c>
      <c r="M197" t="b">
        <v>0</v>
      </c>
      <c r="N197">
        <v>0</v>
      </c>
      <c r="O197" t="b">
        <v>0</v>
      </c>
      <c r="P197" s="9" t="s">
        <v>8268</v>
      </c>
      <c r="Q197" s="9" t="s">
        <v>8272</v>
      </c>
      <c r="R197" s="7">
        <f t="shared" si="12"/>
        <v>0</v>
      </c>
      <c r="S197" s="8" t="e">
        <f t="shared" si="13"/>
        <v>#DIV/0!</v>
      </c>
    </row>
    <row r="198" spans="1:19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8221</v>
      </c>
      <c r="G198" t="s">
        <v>8225</v>
      </c>
      <c r="H198" t="s">
        <v>8247</v>
      </c>
      <c r="I198">
        <v>1444510800</v>
      </c>
      <c r="J198" s="16">
        <f t="shared" si="14"/>
        <v>42287.875</v>
      </c>
      <c r="K198">
        <v>1442062898</v>
      </c>
      <c r="L198" s="16">
        <f t="shared" si="15"/>
        <v>42259.542800925927</v>
      </c>
      <c r="M198" t="b">
        <v>0</v>
      </c>
      <c r="N198">
        <v>19</v>
      </c>
      <c r="O198" t="b">
        <v>0</v>
      </c>
      <c r="P198" s="9" t="s">
        <v>8268</v>
      </c>
      <c r="Q198" s="9" t="s">
        <v>8272</v>
      </c>
      <c r="R198" s="7">
        <f t="shared" si="12"/>
        <v>0.41857142857142859</v>
      </c>
      <c r="S198" s="8">
        <f t="shared" si="13"/>
        <v>77.10526315789474</v>
      </c>
    </row>
    <row r="199" spans="1:19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8221</v>
      </c>
      <c r="G199" t="s">
        <v>8225</v>
      </c>
      <c r="H199" t="s">
        <v>8247</v>
      </c>
      <c r="I199">
        <v>1487365200</v>
      </c>
      <c r="J199" s="16">
        <f t="shared" si="14"/>
        <v>42783.875</v>
      </c>
      <c r="K199">
        <v>1483734100</v>
      </c>
      <c r="L199" s="16">
        <f t="shared" si="15"/>
        <v>42741.848379629635</v>
      </c>
      <c r="M199" t="b">
        <v>0</v>
      </c>
      <c r="N199">
        <v>8</v>
      </c>
      <c r="O199" t="b">
        <v>0</v>
      </c>
      <c r="P199" s="9" t="s">
        <v>8268</v>
      </c>
      <c r="Q199" s="9" t="s">
        <v>8272</v>
      </c>
      <c r="R199" s="7">
        <f t="shared" si="12"/>
        <v>0.1048</v>
      </c>
      <c r="S199" s="8">
        <f t="shared" si="13"/>
        <v>32.75</v>
      </c>
    </row>
    <row r="200" spans="1:19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8221</v>
      </c>
      <c r="G200" t="s">
        <v>8224</v>
      </c>
      <c r="H200" t="s">
        <v>8246</v>
      </c>
      <c r="I200">
        <v>1412500322</v>
      </c>
      <c r="J200" s="16">
        <f t="shared" si="14"/>
        <v>41917.383356481485</v>
      </c>
      <c r="K200">
        <v>1409908322</v>
      </c>
      <c r="L200" s="16">
        <f t="shared" si="15"/>
        <v>41887.383356481485</v>
      </c>
      <c r="M200" t="b">
        <v>0</v>
      </c>
      <c r="N200">
        <v>6</v>
      </c>
      <c r="O200" t="b">
        <v>0</v>
      </c>
      <c r="P200" s="9" t="s">
        <v>8268</v>
      </c>
      <c r="Q200" s="9" t="s">
        <v>8272</v>
      </c>
      <c r="R200" s="7">
        <f t="shared" si="12"/>
        <v>1.116E-2</v>
      </c>
      <c r="S200" s="8">
        <f t="shared" si="13"/>
        <v>46.5</v>
      </c>
    </row>
    <row r="201" spans="1:19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8221</v>
      </c>
      <c r="G201" t="s">
        <v>8224</v>
      </c>
      <c r="H201" t="s">
        <v>8246</v>
      </c>
      <c r="I201">
        <v>1472698702</v>
      </c>
      <c r="J201" s="16">
        <f t="shared" si="14"/>
        <v>42614.123865740738</v>
      </c>
      <c r="K201">
        <v>1470106702</v>
      </c>
      <c r="L201" s="16">
        <f t="shared" si="15"/>
        <v>42584.123865740738</v>
      </c>
      <c r="M201" t="b">
        <v>0</v>
      </c>
      <c r="N201">
        <v>0</v>
      </c>
      <c r="O201" t="b">
        <v>0</v>
      </c>
      <c r="P201" s="9" t="s">
        <v>8268</v>
      </c>
      <c r="Q201" s="9" t="s">
        <v>8272</v>
      </c>
      <c r="R201" s="7">
        <f t="shared" si="12"/>
        <v>0</v>
      </c>
      <c r="S201" s="8" t="e">
        <f t="shared" si="13"/>
        <v>#DIV/0!</v>
      </c>
    </row>
    <row r="202" spans="1:19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8221</v>
      </c>
      <c r="G202" t="s">
        <v>8224</v>
      </c>
      <c r="H202" t="s">
        <v>8246</v>
      </c>
      <c r="I202">
        <v>1410746403</v>
      </c>
      <c r="J202" s="16">
        <f t="shared" si="14"/>
        <v>41897.083368055559</v>
      </c>
      <c r="K202">
        <v>1408154403</v>
      </c>
      <c r="L202" s="16">
        <f t="shared" si="15"/>
        <v>41867.083368055559</v>
      </c>
      <c r="M202" t="b">
        <v>0</v>
      </c>
      <c r="N202">
        <v>18</v>
      </c>
      <c r="O202" t="b">
        <v>0</v>
      </c>
      <c r="P202" s="9" t="s">
        <v>8268</v>
      </c>
      <c r="Q202" s="9" t="s">
        <v>8272</v>
      </c>
      <c r="R202" s="7">
        <f t="shared" si="12"/>
        <v>0.26192500000000002</v>
      </c>
      <c r="S202" s="8">
        <f t="shared" si="13"/>
        <v>87.308333333333337</v>
      </c>
    </row>
    <row r="203" spans="1:19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8221</v>
      </c>
      <c r="G203" t="s">
        <v>8224</v>
      </c>
      <c r="H203" t="s">
        <v>8246</v>
      </c>
      <c r="I203">
        <v>1423424329</v>
      </c>
      <c r="J203" s="16">
        <f t="shared" si="14"/>
        <v>42043.818622685183</v>
      </c>
      <c r="K203">
        <v>1421696329</v>
      </c>
      <c r="L203" s="16">
        <f t="shared" si="15"/>
        <v>42023.818622685183</v>
      </c>
      <c r="M203" t="b">
        <v>0</v>
      </c>
      <c r="N203">
        <v>7</v>
      </c>
      <c r="O203" t="b">
        <v>0</v>
      </c>
      <c r="P203" s="9" t="s">
        <v>8268</v>
      </c>
      <c r="Q203" s="9" t="s">
        <v>8272</v>
      </c>
      <c r="R203" s="7">
        <f t="shared" si="12"/>
        <v>0.58461538461538465</v>
      </c>
      <c r="S203" s="8">
        <f t="shared" si="13"/>
        <v>54.285714285714285</v>
      </c>
    </row>
    <row r="204" spans="1:19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8221</v>
      </c>
      <c r="G204" t="s">
        <v>8224</v>
      </c>
      <c r="H204" t="s">
        <v>8246</v>
      </c>
      <c r="I204">
        <v>1444337940</v>
      </c>
      <c r="J204" s="16">
        <f t="shared" si="14"/>
        <v>42285.874305555553</v>
      </c>
      <c r="K204">
        <v>1441750564</v>
      </c>
      <c r="L204" s="16">
        <f t="shared" si="15"/>
        <v>42255.927824074075</v>
      </c>
      <c r="M204" t="b">
        <v>0</v>
      </c>
      <c r="N204">
        <v>0</v>
      </c>
      <c r="O204" t="b">
        <v>0</v>
      </c>
      <c r="P204" s="9" t="s">
        <v>8268</v>
      </c>
      <c r="Q204" s="9" t="s">
        <v>8272</v>
      </c>
      <c r="R204" s="7">
        <f t="shared" si="12"/>
        <v>0</v>
      </c>
      <c r="S204" s="8" t="e">
        <f t="shared" si="13"/>
        <v>#DIV/0!</v>
      </c>
    </row>
    <row r="205" spans="1:19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8221</v>
      </c>
      <c r="G205" t="s">
        <v>8225</v>
      </c>
      <c r="H205" t="s">
        <v>8247</v>
      </c>
      <c r="I205">
        <v>1422562864</v>
      </c>
      <c r="J205" s="16">
        <f t="shared" si="14"/>
        <v>42033.847962962958</v>
      </c>
      <c r="K205">
        <v>1417378864</v>
      </c>
      <c r="L205" s="16">
        <f t="shared" si="15"/>
        <v>41973.847962962958</v>
      </c>
      <c r="M205" t="b">
        <v>0</v>
      </c>
      <c r="N205">
        <v>8</v>
      </c>
      <c r="O205" t="b">
        <v>0</v>
      </c>
      <c r="P205" s="9" t="s">
        <v>8268</v>
      </c>
      <c r="Q205" s="9" t="s">
        <v>8272</v>
      </c>
      <c r="R205" s="7">
        <f t="shared" si="12"/>
        <v>0.2984</v>
      </c>
      <c r="S205" s="8">
        <f t="shared" si="13"/>
        <v>93.25</v>
      </c>
    </row>
    <row r="206" spans="1:19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8221</v>
      </c>
      <c r="G206" t="s">
        <v>8226</v>
      </c>
      <c r="H206" t="s">
        <v>8248</v>
      </c>
      <c r="I206">
        <v>1470319203</v>
      </c>
      <c r="J206" s="16">
        <f t="shared" si="14"/>
        <v>42586.583368055552</v>
      </c>
      <c r="K206">
        <v>1467727203</v>
      </c>
      <c r="L206" s="16">
        <f t="shared" si="15"/>
        <v>42556.583368055552</v>
      </c>
      <c r="M206" t="b">
        <v>0</v>
      </c>
      <c r="N206">
        <v>1293</v>
      </c>
      <c r="O206" t="b">
        <v>0</v>
      </c>
      <c r="P206" s="9" t="s">
        <v>8268</v>
      </c>
      <c r="Q206" s="9" t="s">
        <v>8272</v>
      </c>
      <c r="R206" s="7">
        <f t="shared" si="12"/>
        <v>0.50721666666666665</v>
      </c>
      <c r="S206" s="8">
        <f t="shared" si="13"/>
        <v>117.68368136117556</v>
      </c>
    </row>
    <row r="207" spans="1:19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8221</v>
      </c>
      <c r="G207" t="s">
        <v>8224</v>
      </c>
      <c r="H207" t="s">
        <v>8246</v>
      </c>
      <c r="I207">
        <v>1444144222</v>
      </c>
      <c r="J207" s="16">
        <f t="shared" si="14"/>
        <v>42283.632199074069</v>
      </c>
      <c r="K207">
        <v>1441120222</v>
      </c>
      <c r="L207" s="16">
        <f t="shared" si="15"/>
        <v>42248.632199074069</v>
      </c>
      <c r="M207" t="b">
        <v>0</v>
      </c>
      <c r="N207">
        <v>17</v>
      </c>
      <c r="O207" t="b">
        <v>0</v>
      </c>
      <c r="P207" s="9" t="s">
        <v>8268</v>
      </c>
      <c r="Q207" s="9" t="s">
        <v>8272</v>
      </c>
      <c r="R207" s="7">
        <f t="shared" si="12"/>
        <v>0.16250000000000001</v>
      </c>
      <c r="S207" s="8">
        <f t="shared" si="13"/>
        <v>76.470588235294116</v>
      </c>
    </row>
    <row r="208" spans="1:19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8221</v>
      </c>
      <c r="G208" t="s">
        <v>8224</v>
      </c>
      <c r="H208" t="s">
        <v>8246</v>
      </c>
      <c r="I208">
        <v>1470441983</v>
      </c>
      <c r="J208" s="16">
        <f t="shared" si="14"/>
        <v>42588.004432870366</v>
      </c>
      <c r="K208">
        <v>1468627583</v>
      </c>
      <c r="L208" s="16">
        <f t="shared" si="15"/>
        <v>42567.004432870366</v>
      </c>
      <c r="M208" t="b">
        <v>0</v>
      </c>
      <c r="N208">
        <v>0</v>
      </c>
      <c r="O208" t="b">
        <v>0</v>
      </c>
      <c r="P208" s="9" t="s">
        <v>8268</v>
      </c>
      <c r="Q208" s="9" t="s">
        <v>8272</v>
      </c>
      <c r="R208" s="7">
        <f t="shared" si="12"/>
        <v>0</v>
      </c>
      <c r="S208" s="8" t="e">
        <f t="shared" si="13"/>
        <v>#DIV/0!</v>
      </c>
    </row>
    <row r="209" spans="1:19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8221</v>
      </c>
      <c r="G209" t="s">
        <v>8229</v>
      </c>
      <c r="H209" t="s">
        <v>8251</v>
      </c>
      <c r="I209">
        <v>1420346638</v>
      </c>
      <c r="J209" s="16">
        <f t="shared" si="14"/>
        <v>42008.197199074071</v>
      </c>
      <c r="K209">
        <v>1417754638</v>
      </c>
      <c r="L209" s="16">
        <f t="shared" si="15"/>
        <v>41978.197199074071</v>
      </c>
      <c r="M209" t="b">
        <v>0</v>
      </c>
      <c r="N209">
        <v>13</v>
      </c>
      <c r="O209" t="b">
        <v>0</v>
      </c>
      <c r="P209" s="9" t="s">
        <v>8268</v>
      </c>
      <c r="Q209" s="9" t="s">
        <v>8272</v>
      </c>
      <c r="R209" s="7">
        <f t="shared" si="12"/>
        <v>0.15214285714285714</v>
      </c>
      <c r="S209" s="8">
        <f t="shared" si="13"/>
        <v>163.84615384615384</v>
      </c>
    </row>
    <row r="210" spans="1:19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8221</v>
      </c>
      <c r="G210" t="s">
        <v>8226</v>
      </c>
      <c r="H210" t="s">
        <v>8248</v>
      </c>
      <c r="I210">
        <v>1418719967</v>
      </c>
      <c r="J210" s="16">
        <f t="shared" si="14"/>
        <v>41989.369988425926</v>
      </c>
      <c r="K210">
        <v>1416127967</v>
      </c>
      <c r="L210" s="16">
        <f t="shared" si="15"/>
        <v>41959.369988425926</v>
      </c>
      <c r="M210" t="b">
        <v>0</v>
      </c>
      <c r="N210">
        <v>0</v>
      </c>
      <c r="O210" t="b">
        <v>0</v>
      </c>
      <c r="P210" s="9" t="s">
        <v>8268</v>
      </c>
      <c r="Q210" s="9" t="s">
        <v>8272</v>
      </c>
      <c r="R210" s="7">
        <f t="shared" si="12"/>
        <v>0</v>
      </c>
      <c r="S210" s="8" t="e">
        <f t="shared" si="13"/>
        <v>#DIV/0!</v>
      </c>
    </row>
    <row r="211" spans="1:19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8221</v>
      </c>
      <c r="G211" t="s">
        <v>8224</v>
      </c>
      <c r="H211" t="s">
        <v>8246</v>
      </c>
      <c r="I211">
        <v>1436566135</v>
      </c>
      <c r="J211" s="16">
        <f t="shared" si="14"/>
        <v>42195.922858796301</v>
      </c>
      <c r="K211">
        <v>1433974135</v>
      </c>
      <c r="L211" s="16">
        <f t="shared" si="15"/>
        <v>42165.922858796301</v>
      </c>
      <c r="M211" t="b">
        <v>0</v>
      </c>
      <c r="N211">
        <v>0</v>
      </c>
      <c r="O211" t="b">
        <v>0</v>
      </c>
      <c r="P211" s="9" t="s">
        <v>8268</v>
      </c>
      <c r="Q211" s="9" t="s">
        <v>8272</v>
      </c>
      <c r="R211" s="7">
        <f t="shared" si="12"/>
        <v>0</v>
      </c>
      <c r="S211" s="8" t="e">
        <f t="shared" si="13"/>
        <v>#DIV/0!</v>
      </c>
    </row>
    <row r="212" spans="1:19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8221</v>
      </c>
      <c r="G212" t="s">
        <v>8224</v>
      </c>
      <c r="H212" t="s">
        <v>8246</v>
      </c>
      <c r="I212">
        <v>1443675600</v>
      </c>
      <c r="J212" s="16">
        <f t="shared" si="14"/>
        <v>42278.208333333328</v>
      </c>
      <c r="K212">
        <v>1441157592</v>
      </c>
      <c r="L212" s="16">
        <f t="shared" si="15"/>
        <v>42249.064722222218</v>
      </c>
      <c r="M212" t="b">
        <v>0</v>
      </c>
      <c r="N212">
        <v>33</v>
      </c>
      <c r="O212" t="b">
        <v>0</v>
      </c>
      <c r="P212" s="9" t="s">
        <v>8268</v>
      </c>
      <c r="Q212" s="9" t="s">
        <v>8272</v>
      </c>
      <c r="R212" s="7">
        <f t="shared" si="12"/>
        <v>0.2525</v>
      </c>
      <c r="S212" s="8">
        <f t="shared" si="13"/>
        <v>91.818181818181813</v>
      </c>
    </row>
    <row r="213" spans="1:19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8221</v>
      </c>
      <c r="G213" t="s">
        <v>8224</v>
      </c>
      <c r="H213" t="s">
        <v>8246</v>
      </c>
      <c r="I213">
        <v>1442634617</v>
      </c>
      <c r="J213" s="16">
        <f t="shared" si="14"/>
        <v>42266.159918981488</v>
      </c>
      <c r="K213">
        <v>1440042617</v>
      </c>
      <c r="L213" s="16">
        <f t="shared" si="15"/>
        <v>42236.159918981488</v>
      </c>
      <c r="M213" t="b">
        <v>0</v>
      </c>
      <c r="N213">
        <v>12</v>
      </c>
      <c r="O213" t="b">
        <v>0</v>
      </c>
      <c r="P213" s="9" t="s">
        <v>8268</v>
      </c>
      <c r="Q213" s="9" t="s">
        <v>8272</v>
      </c>
      <c r="R213" s="7">
        <f t="shared" si="12"/>
        <v>0.44600000000000001</v>
      </c>
      <c r="S213" s="8">
        <f t="shared" si="13"/>
        <v>185.83333333333334</v>
      </c>
    </row>
    <row r="214" spans="1:19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8221</v>
      </c>
      <c r="G214" t="s">
        <v>8224</v>
      </c>
      <c r="H214" t="s">
        <v>8246</v>
      </c>
      <c r="I214">
        <v>1460837320</v>
      </c>
      <c r="J214" s="16">
        <f t="shared" si="14"/>
        <v>42476.839351851857</v>
      </c>
      <c r="K214">
        <v>1455656920</v>
      </c>
      <c r="L214" s="16">
        <f t="shared" si="15"/>
        <v>42416.881018518514</v>
      </c>
      <c r="M214" t="b">
        <v>0</v>
      </c>
      <c r="N214">
        <v>1</v>
      </c>
      <c r="O214" t="b">
        <v>0</v>
      </c>
      <c r="P214" s="9" t="s">
        <v>8268</v>
      </c>
      <c r="Q214" s="9" t="s">
        <v>8272</v>
      </c>
      <c r="R214" s="7">
        <f t="shared" si="12"/>
        <v>1.5873015873015873E-4</v>
      </c>
      <c r="S214" s="8">
        <f t="shared" si="13"/>
        <v>1</v>
      </c>
    </row>
    <row r="215" spans="1:19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8221</v>
      </c>
      <c r="G215" t="s">
        <v>8224</v>
      </c>
      <c r="H215" t="s">
        <v>8246</v>
      </c>
      <c r="I215">
        <v>1439734001</v>
      </c>
      <c r="J215" s="16">
        <f t="shared" si="14"/>
        <v>42232.587974537033</v>
      </c>
      <c r="K215">
        <v>1437142547</v>
      </c>
      <c r="L215" s="16">
        <f t="shared" si="15"/>
        <v>42202.594293981485</v>
      </c>
      <c r="M215" t="b">
        <v>0</v>
      </c>
      <c r="N215">
        <v>1</v>
      </c>
      <c r="O215" t="b">
        <v>0</v>
      </c>
      <c r="P215" s="9" t="s">
        <v>8268</v>
      </c>
      <c r="Q215" s="9" t="s">
        <v>8272</v>
      </c>
      <c r="R215" s="7">
        <f t="shared" si="12"/>
        <v>4.0000000000000002E-4</v>
      </c>
      <c r="S215" s="8">
        <f t="shared" si="13"/>
        <v>20</v>
      </c>
    </row>
    <row r="216" spans="1:19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8221</v>
      </c>
      <c r="G216" t="s">
        <v>8224</v>
      </c>
      <c r="H216" t="s">
        <v>8246</v>
      </c>
      <c r="I216">
        <v>1425655349</v>
      </c>
      <c r="J216" s="16">
        <f t="shared" si="14"/>
        <v>42069.64061342593</v>
      </c>
      <c r="K216">
        <v>1420471349</v>
      </c>
      <c r="L216" s="16">
        <f t="shared" si="15"/>
        <v>42009.64061342593</v>
      </c>
      <c r="M216" t="b">
        <v>0</v>
      </c>
      <c r="N216">
        <v>1</v>
      </c>
      <c r="O216" t="b">
        <v>0</v>
      </c>
      <c r="P216" s="9" t="s">
        <v>8268</v>
      </c>
      <c r="Q216" s="9" t="s">
        <v>8272</v>
      </c>
      <c r="R216" s="7">
        <f t="shared" si="12"/>
        <v>8.0000000000000007E-5</v>
      </c>
      <c r="S216" s="8">
        <f t="shared" si="13"/>
        <v>1</v>
      </c>
    </row>
    <row r="217" spans="1:19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8221</v>
      </c>
      <c r="G217" t="s">
        <v>8225</v>
      </c>
      <c r="H217" t="s">
        <v>8247</v>
      </c>
      <c r="I217">
        <v>1455753540</v>
      </c>
      <c r="J217" s="16">
        <f t="shared" si="14"/>
        <v>42417.999305555553</v>
      </c>
      <c r="K217">
        <v>1452058282</v>
      </c>
      <c r="L217" s="16">
        <f t="shared" si="15"/>
        <v>42375.230115740742</v>
      </c>
      <c r="M217" t="b">
        <v>0</v>
      </c>
      <c r="N217">
        <v>1</v>
      </c>
      <c r="O217" t="b">
        <v>0</v>
      </c>
      <c r="P217" s="9" t="s">
        <v>8268</v>
      </c>
      <c r="Q217" s="9" t="s">
        <v>8272</v>
      </c>
      <c r="R217" s="7">
        <f t="shared" si="12"/>
        <v>2.2727272727272726E-3</v>
      </c>
      <c r="S217" s="8">
        <f t="shared" si="13"/>
        <v>10</v>
      </c>
    </row>
    <row r="218" spans="1:19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8221</v>
      </c>
      <c r="G218" t="s">
        <v>8224</v>
      </c>
      <c r="H218" t="s">
        <v>8246</v>
      </c>
      <c r="I218">
        <v>1429740037</v>
      </c>
      <c r="J218" s="16">
        <f t="shared" si="14"/>
        <v>42116.917094907403</v>
      </c>
      <c r="K218">
        <v>1425423637</v>
      </c>
      <c r="L218" s="16">
        <f t="shared" si="15"/>
        <v>42066.958761574075</v>
      </c>
      <c r="M218" t="b">
        <v>0</v>
      </c>
      <c r="N218">
        <v>84</v>
      </c>
      <c r="O218" t="b">
        <v>0</v>
      </c>
      <c r="P218" s="9" t="s">
        <v>8268</v>
      </c>
      <c r="Q218" s="9" t="s">
        <v>8272</v>
      </c>
      <c r="R218" s="7">
        <f t="shared" si="12"/>
        <v>0.55698440000000005</v>
      </c>
      <c r="S218" s="8">
        <f t="shared" si="13"/>
        <v>331.53833333333336</v>
      </c>
    </row>
    <row r="219" spans="1:19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8221</v>
      </c>
      <c r="G219" t="s">
        <v>8235</v>
      </c>
      <c r="H219" t="s">
        <v>8255</v>
      </c>
      <c r="I219">
        <v>1419780149</v>
      </c>
      <c r="J219" s="16">
        <f t="shared" si="14"/>
        <v>42001.64061342593</v>
      </c>
      <c r="K219">
        <v>1417101749</v>
      </c>
      <c r="L219" s="16">
        <f t="shared" si="15"/>
        <v>41970.64061342593</v>
      </c>
      <c r="M219" t="b">
        <v>0</v>
      </c>
      <c r="N219">
        <v>38</v>
      </c>
      <c r="O219" t="b">
        <v>0</v>
      </c>
      <c r="P219" s="9" t="s">
        <v>8268</v>
      </c>
      <c r="Q219" s="9" t="s">
        <v>8272</v>
      </c>
      <c r="R219" s="7">
        <f t="shared" si="12"/>
        <v>0.11942999999999999</v>
      </c>
      <c r="S219" s="8">
        <f t="shared" si="13"/>
        <v>314.28947368421052</v>
      </c>
    </row>
    <row r="220" spans="1:19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8221</v>
      </c>
      <c r="G220" t="s">
        <v>8224</v>
      </c>
      <c r="H220" t="s">
        <v>8246</v>
      </c>
      <c r="I220">
        <v>1431702289</v>
      </c>
      <c r="J220" s="16">
        <f t="shared" si="14"/>
        <v>42139.628344907411</v>
      </c>
      <c r="K220">
        <v>1426518289</v>
      </c>
      <c r="L220" s="16">
        <f t="shared" si="15"/>
        <v>42079.628344907411</v>
      </c>
      <c r="M220" t="b">
        <v>0</v>
      </c>
      <c r="N220">
        <v>1</v>
      </c>
      <c r="O220" t="b">
        <v>0</v>
      </c>
      <c r="P220" s="9" t="s">
        <v>8268</v>
      </c>
      <c r="Q220" s="9" t="s">
        <v>8272</v>
      </c>
      <c r="R220" s="7">
        <f t="shared" si="12"/>
        <v>0.02</v>
      </c>
      <c r="S220" s="8">
        <f t="shared" si="13"/>
        <v>100</v>
      </c>
    </row>
    <row r="221" spans="1:19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8221</v>
      </c>
      <c r="G221" t="s">
        <v>8224</v>
      </c>
      <c r="H221" t="s">
        <v>8246</v>
      </c>
      <c r="I221">
        <v>1459493940</v>
      </c>
      <c r="J221" s="16">
        <f t="shared" si="14"/>
        <v>42461.290972222225</v>
      </c>
      <c r="K221">
        <v>1456732225</v>
      </c>
      <c r="L221" s="16">
        <f t="shared" si="15"/>
        <v>42429.326678240745</v>
      </c>
      <c r="M221" t="b">
        <v>0</v>
      </c>
      <c r="N221">
        <v>76</v>
      </c>
      <c r="O221" t="b">
        <v>0</v>
      </c>
      <c r="P221" s="9" t="s">
        <v>8268</v>
      </c>
      <c r="Q221" s="9" t="s">
        <v>8272</v>
      </c>
      <c r="R221" s="7">
        <f t="shared" si="12"/>
        <v>0.17630000000000001</v>
      </c>
      <c r="S221" s="8">
        <f t="shared" si="13"/>
        <v>115.98684210526316</v>
      </c>
    </row>
    <row r="222" spans="1:19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8221</v>
      </c>
      <c r="G222" t="s">
        <v>8224</v>
      </c>
      <c r="H222" t="s">
        <v>8246</v>
      </c>
      <c r="I222">
        <v>1440101160</v>
      </c>
      <c r="J222" s="16">
        <f t="shared" si="14"/>
        <v>42236.837499999994</v>
      </c>
      <c r="K222">
        <v>1436542030</v>
      </c>
      <c r="L222" s="16">
        <f t="shared" si="15"/>
        <v>42195.643865740742</v>
      </c>
      <c r="M222" t="b">
        <v>0</v>
      </c>
      <c r="N222">
        <v>3</v>
      </c>
      <c r="O222" t="b">
        <v>0</v>
      </c>
      <c r="P222" s="9" t="s">
        <v>8268</v>
      </c>
      <c r="Q222" s="9" t="s">
        <v>8272</v>
      </c>
      <c r="R222" s="7">
        <f t="shared" si="12"/>
        <v>7.1999999999999998E-3</v>
      </c>
      <c r="S222" s="8">
        <f t="shared" si="13"/>
        <v>120</v>
      </c>
    </row>
    <row r="223" spans="1:19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8221</v>
      </c>
      <c r="G223" t="s">
        <v>8224</v>
      </c>
      <c r="H223" t="s">
        <v>8246</v>
      </c>
      <c r="I223">
        <v>1427569564</v>
      </c>
      <c r="J223" s="16">
        <f t="shared" si="14"/>
        <v>42091.79587962963</v>
      </c>
      <c r="K223">
        <v>1422389164</v>
      </c>
      <c r="L223" s="16">
        <f t="shared" si="15"/>
        <v>42031.837546296301</v>
      </c>
      <c r="M223" t="b">
        <v>0</v>
      </c>
      <c r="N223">
        <v>0</v>
      </c>
      <c r="O223" t="b">
        <v>0</v>
      </c>
      <c r="P223" s="9" t="s">
        <v>8268</v>
      </c>
      <c r="Q223" s="9" t="s">
        <v>8272</v>
      </c>
      <c r="R223" s="7">
        <f t="shared" si="12"/>
        <v>0</v>
      </c>
      <c r="S223" s="8" t="e">
        <f t="shared" si="13"/>
        <v>#DIV/0!</v>
      </c>
    </row>
    <row r="224" spans="1:19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8221</v>
      </c>
      <c r="G224" t="s">
        <v>8224</v>
      </c>
      <c r="H224" t="s">
        <v>8246</v>
      </c>
      <c r="I224">
        <v>1427423940</v>
      </c>
      <c r="J224" s="16">
        <f t="shared" si="14"/>
        <v>42090.110416666663</v>
      </c>
      <c r="K224">
        <v>1422383318</v>
      </c>
      <c r="L224" s="16">
        <f t="shared" si="15"/>
        <v>42031.769884259258</v>
      </c>
      <c r="M224" t="b">
        <v>0</v>
      </c>
      <c r="N224">
        <v>2</v>
      </c>
      <c r="O224" t="b">
        <v>0</v>
      </c>
      <c r="P224" s="9" t="s">
        <v>8268</v>
      </c>
      <c r="Q224" s="9" t="s">
        <v>8272</v>
      </c>
      <c r="R224" s="7">
        <f t="shared" si="12"/>
        <v>0.13</v>
      </c>
      <c r="S224" s="8">
        <f t="shared" si="13"/>
        <v>65</v>
      </c>
    </row>
    <row r="225" spans="1:19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8221</v>
      </c>
      <c r="G225" t="s">
        <v>8224</v>
      </c>
      <c r="H225" t="s">
        <v>8246</v>
      </c>
      <c r="I225">
        <v>1463879100</v>
      </c>
      <c r="J225" s="16">
        <f t="shared" si="14"/>
        <v>42512.045138888891</v>
      </c>
      <c r="K225">
        <v>1461287350</v>
      </c>
      <c r="L225" s="16">
        <f t="shared" si="15"/>
        <v>42482.048032407409</v>
      </c>
      <c r="M225" t="b">
        <v>0</v>
      </c>
      <c r="N225">
        <v>0</v>
      </c>
      <c r="O225" t="b">
        <v>0</v>
      </c>
      <c r="P225" s="9" t="s">
        <v>8268</v>
      </c>
      <c r="Q225" s="9" t="s">
        <v>8272</v>
      </c>
      <c r="R225" s="7">
        <f t="shared" si="12"/>
        <v>0</v>
      </c>
      <c r="S225" s="8" t="e">
        <f t="shared" si="13"/>
        <v>#DIV/0!</v>
      </c>
    </row>
    <row r="226" spans="1:19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8221</v>
      </c>
      <c r="G226" t="s">
        <v>8226</v>
      </c>
      <c r="H226" t="s">
        <v>8248</v>
      </c>
      <c r="I226">
        <v>1436506726</v>
      </c>
      <c r="J226" s="16">
        <f t="shared" si="14"/>
        <v>42195.235254629632</v>
      </c>
      <c r="K226">
        <v>1431322726</v>
      </c>
      <c r="L226" s="16">
        <f t="shared" si="15"/>
        <v>42135.235254629632</v>
      </c>
      <c r="M226" t="b">
        <v>0</v>
      </c>
      <c r="N226">
        <v>0</v>
      </c>
      <c r="O226" t="b">
        <v>0</v>
      </c>
      <c r="P226" s="9" t="s">
        <v>8268</v>
      </c>
      <c r="Q226" s="9" t="s">
        <v>8272</v>
      </c>
      <c r="R226" s="7">
        <f t="shared" si="12"/>
        <v>0</v>
      </c>
      <c r="S226" s="8" t="e">
        <f t="shared" si="13"/>
        <v>#DIV/0!</v>
      </c>
    </row>
    <row r="227" spans="1:19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8221</v>
      </c>
      <c r="G227" t="s">
        <v>8224</v>
      </c>
      <c r="H227" t="s">
        <v>8246</v>
      </c>
      <c r="I227">
        <v>1460153054</v>
      </c>
      <c r="J227" s="16">
        <f t="shared" si="14"/>
        <v>42468.919606481482</v>
      </c>
      <c r="K227">
        <v>1457564654</v>
      </c>
      <c r="L227" s="16">
        <f t="shared" si="15"/>
        <v>42438.961273148147</v>
      </c>
      <c r="M227" t="b">
        <v>0</v>
      </c>
      <c r="N227">
        <v>0</v>
      </c>
      <c r="O227" t="b">
        <v>0</v>
      </c>
      <c r="P227" s="9" t="s">
        <v>8268</v>
      </c>
      <c r="Q227" s="9" t="s">
        <v>8272</v>
      </c>
      <c r="R227" s="7">
        <f t="shared" si="12"/>
        <v>0</v>
      </c>
      <c r="S227" s="8" t="e">
        <f t="shared" si="13"/>
        <v>#DIV/0!</v>
      </c>
    </row>
    <row r="228" spans="1:19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8221</v>
      </c>
      <c r="G228" t="s">
        <v>8225</v>
      </c>
      <c r="H228" t="s">
        <v>8247</v>
      </c>
      <c r="I228">
        <v>1433064540</v>
      </c>
      <c r="J228" s="16">
        <f t="shared" si="14"/>
        <v>42155.395138888889</v>
      </c>
      <c r="K228">
        <v>1428854344</v>
      </c>
      <c r="L228" s="16">
        <f t="shared" si="15"/>
        <v>42106.666018518517</v>
      </c>
      <c r="M228" t="b">
        <v>0</v>
      </c>
      <c r="N228">
        <v>2</v>
      </c>
      <c r="O228" t="b">
        <v>0</v>
      </c>
      <c r="P228" s="9" t="s">
        <v>8268</v>
      </c>
      <c r="Q228" s="9" t="s">
        <v>8272</v>
      </c>
      <c r="R228" s="7">
        <f t="shared" si="12"/>
        <v>8.6206896551724137E-3</v>
      </c>
      <c r="S228" s="8">
        <f t="shared" si="13"/>
        <v>125</v>
      </c>
    </row>
    <row r="229" spans="1:19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8221</v>
      </c>
      <c r="G229" t="s">
        <v>8224</v>
      </c>
      <c r="H229" t="s">
        <v>8246</v>
      </c>
      <c r="I229">
        <v>1436477241</v>
      </c>
      <c r="J229" s="16">
        <f t="shared" si="14"/>
        <v>42194.893993055557</v>
      </c>
      <c r="K229">
        <v>1433885241</v>
      </c>
      <c r="L229" s="16">
        <f t="shared" si="15"/>
        <v>42164.893993055557</v>
      </c>
      <c r="M229" t="b">
        <v>0</v>
      </c>
      <c r="N229">
        <v>0</v>
      </c>
      <c r="O229" t="b">
        <v>0</v>
      </c>
      <c r="P229" s="9" t="s">
        <v>8268</v>
      </c>
      <c r="Q229" s="9" t="s">
        <v>8272</v>
      </c>
      <c r="R229" s="7">
        <f t="shared" si="12"/>
        <v>0</v>
      </c>
      <c r="S229" s="8" t="e">
        <f t="shared" si="13"/>
        <v>#DIV/0!</v>
      </c>
    </row>
    <row r="230" spans="1:19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8221</v>
      </c>
      <c r="G230" t="s">
        <v>8225</v>
      </c>
      <c r="H230" t="s">
        <v>8247</v>
      </c>
      <c r="I230">
        <v>1433176105</v>
      </c>
      <c r="J230" s="16">
        <f t="shared" si="14"/>
        <v>42156.686400462961</v>
      </c>
      <c r="K230">
        <v>1427992105</v>
      </c>
      <c r="L230" s="16">
        <f t="shared" si="15"/>
        <v>42096.686400462961</v>
      </c>
      <c r="M230" t="b">
        <v>0</v>
      </c>
      <c r="N230">
        <v>0</v>
      </c>
      <c r="O230" t="b">
        <v>0</v>
      </c>
      <c r="P230" s="9" t="s">
        <v>8268</v>
      </c>
      <c r="Q230" s="9" t="s">
        <v>8272</v>
      </c>
      <c r="R230" s="7">
        <f t="shared" si="12"/>
        <v>0</v>
      </c>
      <c r="S230" s="8" t="e">
        <f t="shared" si="13"/>
        <v>#DIV/0!</v>
      </c>
    </row>
    <row r="231" spans="1:19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8221</v>
      </c>
      <c r="G231" t="s">
        <v>8236</v>
      </c>
      <c r="H231" t="s">
        <v>8249</v>
      </c>
      <c r="I231">
        <v>1455402297</v>
      </c>
      <c r="J231" s="16">
        <f t="shared" si="14"/>
        <v>42413.933993055558</v>
      </c>
      <c r="K231">
        <v>1452810297</v>
      </c>
      <c r="L231" s="16">
        <f t="shared" si="15"/>
        <v>42383.933993055558</v>
      </c>
      <c r="M231" t="b">
        <v>0</v>
      </c>
      <c r="N231">
        <v>0</v>
      </c>
      <c r="O231" t="b">
        <v>0</v>
      </c>
      <c r="P231" s="9" t="s">
        <v>8268</v>
      </c>
      <c r="Q231" s="9" t="s">
        <v>8272</v>
      </c>
      <c r="R231" s="7">
        <f t="shared" si="12"/>
        <v>0</v>
      </c>
      <c r="S231" s="8" t="e">
        <f t="shared" si="13"/>
        <v>#DIV/0!</v>
      </c>
    </row>
    <row r="232" spans="1:19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8221</v>
      </c>
      <c r="G232" t="s">
        <v>8224</v>
      </c>
      <c r="H232" t="s">
        <v>8246</v>
      </c>
      <c r="I232">
        <v>1433443151</v>
      </c>
      <c r="J232" s="16">
        <f t="shared" si="14"/>
        <v>42159.777210648142</v>
      </c>
      <c r="K232">
        <v>1430851151</v>
      </c>
      <c r="L232" s="16">
        <f t="shared" si="15"/>
        <v>42129.777210648142</v>
      </c>
      <c r="M232" t="b">
        <v>0</v>
      </c>
      <c r="N232">
        <v>2</v>
      </c>
      <c r="O232" t="b">
        <v>0</v>
      </c>
      <c r="P232" s="9" t="s">
        <v>8268</v>
      </c>
      <c r="Q232" s="9" t="s">
        <v>8272</v>
      </c>
      <c r="R232" s="7">
        <f t="shared" si="12"/>
        <v>4.0000000000000001E-3</v>
      </c>
      <c r="S232" s="8">
        <f t="shared" si="13"/>
        <v>30</v>
      </c>
    </row>
    <row r="233" spans="1:19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8221</v>
      </c>
      <c r="G233" t="s">
        <v>8224</v>
      </c>
      <c r="H233" t="s">
        <v>8246</v>
      </c>
      <c r="I233">
        <v>1451775651</v>
      </c>
      <c r="J233" s="16">
        <f t="shared" si="14"/>
        <v>42371.958923611113</v>
      </c>
      <c r="K233">
        <v>1449183651</v>
      </c>
      <c r="L233" s="16">
        <f t="shared" si="15"/>
        <v>42341.958923611113</v>
      </c>
      <c r="M233" t="b">
        <v>0</v>
      </c>
      <c r="N233">
        <v>0</v>
      </c>
      <c r="O233" t="b">
        <v>0</v>
      </c>
      <c r="P233" s="9" t="s">
        <v>8268</v>
      </c>
      <c r="Q233" s="9" t="s">
        <v>8272</v>
      </c>
      <c r="R233" s="7">
        <f t="shared" si="12"/>
        <v>0</v>
      </c>
      <c r="S233" s="8" t="e">
        <f t="shared" si="13"/>
        <v>#DIV/0!</v>
      </c>
    </row>
    <row r="234" spans="1:19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8221</v>
      </c>
      <c r="G234" t="s">
        <v>8225</v>
      </c>
      <c r="H234" t="s">
        <v>8247</v>
      </c>
      <c r="I234">
        <v>1425066546</v>
      </c>
      <c r="J234" s="16">
        <f t="shared" si="14"/>
        <v>42062.82576388889</v>
      </c>
      <c r="K234">
        <v>1422474546</v>
      </c>
      <c r="L234" s="16">
        <f t="shared" si="15"/>
        <v>42032.82576388889</v>
      </c>
      <c r="M234" t="b">
        <v>0</v>
      </c>
      <c r="N234">
        <v>7</v>
      </c>
      <c r="O234" t="b">
        <v>0</v>
      </c>
      <c r="P234" s="9" t="s">
        <v>8268</v>
      </c>
      <c r="Q234" s="9" t="s">
        <v>8272</v>
      </c>
      <c r="R234" s="7">
        <f t="shared" si="12"/>
        <v>2.75E-2</v>
      </c>
      <c r="S234" s="8">
        <f t="shared" si="13"/>
        <v>15.714285714285714</v>
      </c>
    </row>
    <row r="235" spans="1:19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8221</v>
      </c>
      <c r="G235" t="s">
        <v>8224</v>
      </c>
      <c r="H235" t="s">
        <v>8246</v>
      </c>
      <c r="I235">
        <v>1475185972</v>
      </c>
      <c r="J235" s="16">
        <f t="shared" si="14"/>
        <v>42642.911712962959</v>
      </c>
      <c r="K235">
        <v>1472593972</v>
      </c>
      <c r="L235" s="16">
        <f t="shared" si="15"/>
        <v>42612.911712962959</v>
      </c>
      <c r="M235" t="b">
        <v>0</v>
      </c>
      <c r="N235">
        <v>0</v>
      </c>
      <c r="O235" t="b">
        <v>0</v>
      </c>
      <c r="P235" s="9" t="s">
        <v>8268</v>
      </c>
      <c r="Q235" s="9" t="s">
        <v>8272</v>
      </c>
      <c r="R235" s="7">
        <f t="shared" si="12"/>
        <v>0</v>
      </c>
      <c r="S235" s="8" t="e">
        <f t="shared" si="13"/>
        <v>#DIV/0!</v>
      </c>
    </row>
    <row r="236" spans="1:19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8221</v>
      </c>
      <c r="G236" t="s">
        <v>8224</v>
      </c>
      <c r="H236" t="s">
        <v>8246</v>
      </c>
      <c r="I236">
        <v>1434847859</v>
      </c>
      <c r="J236" s="16">
        <f t="shared" si="14"/>
        <v>42176.035405092596</v>
      </c>
      <c r="K236">
        <v>1431391859</v>
      </c>
      <c r="L236" s="16">
        <f t="shared" si="15"/>
        <v>42136.035405092596</v>
      </c>
      <c r="M236" t="b">
        <v>0</v>
      </c>
      <c r="N236">
        <v>5</v>
      </c>
      <c r="O236" t="b">
        <v>0</v>
      </c>
      <c r="P236" s="9" t="s">
        <v>8268</v>
      </c>
      <c r="Q236" s="9" t="s">
        <v>8272</v>
      </c>
      <c r="R236" s="7">
        <f t="shared" si="12"/>
        <v>0.40100000000000002</v>
      </c>
      <c r="S236" s="8">
        <f t="shared" si="13"/>
        <v>80.2</v>
      </c>
    </row>
    <row r="237" spans="1:19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8221</v>
      </c>
      <c r="G237" t="s">
        <v>8224</v>
      </c>
      <c r="H237" t="s">
        <v>8246</v>
      </c>
      <c r="I237">
        <v>1436478497</v>
      </c>
      <c r="J237" s="16">
        <f t="shared" si="14"/>
        <v>42194.908530092594</v>
      </c>
      <c r="K237">
        <v>1433886497</v>
      </c>
      <c r="L237" s="16">
        <f t="shared" si="15"/>
        <v>42164.908530092594</v>
      </c>
      <c r="M237" t="b">
        <v>0</v>
      </c>
      <c r="N237">
        <v>0</v>
      </c>
      <c r="O237" t="b">
        <v>0</v>
      </c>
      <c r="P237" s="9" t="s">
        <v>8268</v>
      </c>
      <c r="Q237" s="9" t="s">
        <v>8272</v>
      </c>
      <c r="R237" s="7">
        <f t="shared" si="12"/>
        <v>0</v>
      </c>
      <c r="S237" s="8" t="e">
        <f t="shared" si="13"/>
        <v>#DIV/0!</v>
      </c>
    </row>
    <row r="238" spans="1:19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8221</v>
      </c>
      <c r="G238" t="s">
        <v>8224</v>
      </c>
      <c r="H238" t="s">
        <v>8246</v>
      </c>
      <c r="I238">
        <v>1451952000</v>
      </c>
      <c r="J238" s="16">
        <f t="shared" si="14"/>
        <v>42374</v>
      </c>
      <c r="K238">
        <v>1447380099</v>
      </c>
      <c r="L238" s="16">
        <f t="shared" si="15"/>
        <v>42321.08447916666</v>
      </c>
      <c r="M238" t="b">
        <v>0</v>
      </c>
      <c r="N238">
        <v>0</v>
      </c>
      <c r="O238" t="b">
        <v>0</v>
      </c>
      <c r="P238" s="9" t="s">
        <v>8268</v>
      </c>
      <c r="Q238" s="9" t="s">
        <v>8272</v>
      </c>
      <c r="R238" s="7">
        <f t="shared" si="12"/>
        <v>0</v>
      </c>
      <c r="S238" s="8" t="e">
        <f t="shared" si="13"/>
        <v>#DIV/0!</v>
      </c>
    </row>
    <row r="239" spans="1:19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8221</v>
      </c>
      <c r="G239" t="s">
        <v>8224</v>
      </c>
      <c r="H239" t="s">
        <v>8246</v>
      </c>
      <c r="I239">
        <v>1457445069</v>
      </c>
      <c r="J239" s="16">
        <f t="shared" si="14"/>
        <v>42437.577187499999</v>
      </c>
      <c r="K239">
        <v>1452261069</v>
      </c>
      <c r="L239" s="16">
        <f t="shared" si="15"/>
        <v>42377.577187499999</v>
      </c>
      <c r="M239" t="b">
        <v>0</v>
      </c>
      <c r="N239">
        <v>1</v>
      </c>
      <c r="O239" t="b">
        <v>0</v>
      </c>
      <c r="P239" s="9" t="s">
        <v>8268</v>
      </c>
      <c r="Q239" s="9" t="s">
        <v>8272</v>
      </c>
      <c r="R239" s="7">
        <f t="shared" si="12"/>
        <v>3.3333333333333335E-3</v>
      </c>
      <c r="S239" s="8">
        <f t="shared" si="13"/>
        <v>50</v>
      </c>
    </row>
    <row r="240" spans="1:19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8221</v>
      </c>
      <c r="G240" t="s">
        <v>8224</v>
      </c>
      <c r="H240" t="s">
        <v>8246</v>
      </c>
      <c r="I240">
        <v>1483088400</v>
      </c>
      <c r="J240" s="16">
        <f t="shared" si="14"/>
        <v>42734.375</v>
      </c>
      <c r="K240">
        <v>1481324760</v>
      </c>
      <c r="L240" s="16">
        <f t="shared" si="15"/>
        <v>42713.962499999994</v>
      </c>
      <c r="M240" t="b">
        <v>0</v>
      </c>
      <c r="N240">
        <v>0</v>
      </c>
      <c r="O240" t="b">
        <v>0</v>
      </c>
      <c r="P240" s="9" t="s">
        <v>8268</v>
      </c>
      <c r="Q240" s="9" t="s">
        <v>8272</v>
      </c>
      <c r="R240" s="7">
        <f t="shared" si="12"/>
        <v>0</v>
      </c>
      <c r="S240" s="8" t="e">
        <f t="shared" si="13"/>
        <v>#DIV/0!</v>
      </c>
    </row>
    <row r="241" spans="1:19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8221</v>
      </c>
      <c r="G241" t="s">
        <v>8226</v>
      </c>
      <c r="H241" t="s">
        <v>8248</v>
      </c>
      <c r="I241">
        <v>1446984000</v>
      </c>
      <c r="J241" s="16">
        <f t="shared" si="14"/>
        <v>42316.5</v>
      </c>
      <c r="K241">
        <v>1445308730</v>
      </c>
      <c r="L241" s="16">
        <f t="shared" si="15"/>
        <v>42297.110300925924</v>
      </c>
      <c r="M241" t="b">
        <v>0</v>
      </c>
      <c r="N241">
        <v>5</v>
      </c>
      <c r="O241" t="b">
        <v>0</v>
      </c>
      <c r="P241" s="9" t="s">
        <v>8268</v>
      </c>
      <c r="Q241" s="9" t="s">
        <v>8272</v>
      </c>
      <c r="R241" s="7">
        <f t="shared" si="12"/>
        <v>0.25</v>
      </c>
      <c r="S241" s="8">
        <f t="shared" si="13"/>
        <v>50</v>
      </c>
    </row>
    <row r="242" spans="1:19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 s="16">
        <f t="shared" si="14"/>
        <v>41399.708460648151</v>
      </c>
      <c r="K242">
        <v>1363885211</v>
      </c>
      <c r="L242" s="16">
        <f t="shared" si="15"/>
        <v>41354.708460648151</v>
      </c>
      <c r="M242" t="b">
        <v>1</v>
      </c>
      <c r="N242">
        <v>137</v>
      </c>
      <c r="O242" t="b">
        <v>1</v>
      </c>
      <c r="P242" s="9" t="s">
        <v>8268</v>
      </c>
      <c r="Q242" s="9" t="s">
        <v>8273</v>
      </c>
      <c r="R242" s="7">
        <f t="shared" si="12"/>
        <v>1.0763413333333334</v>
      </c>
      <c r="S242" s="8">
        <f t="shared" si="13"/>
        <v>117.84759124087591</v>
      </c>
    </row>
    <row r="243" spans="1:19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 s="16">
        <f t="shared" si="14"/>
        <v>41994.697962962964</v>
      </c>
      <c r="K243">
        <v>1415292304</v>
      </c>
      <c r="L243" s="16">
        <f t="shared" si="15"/>
        <v>41949.697962962964</v>
      </c>
      <c r="M243" t="b">
        <v>1</v>
      </c>
      <c r="N243">
        <v>376</v>
      </c>
      <c r="O243" t="b">
        <v>1</v>
      </c>
      <c r="P243" s="9" t="s">
        <v>8268</v>
      </c>
      <c r="Q243" s="9" t="s">
        <v>8273</v>
      </c>
      <c r="R243" s="7">
        <f t="shared" si="12"/>
        <v>1.1263736263736264</v>
      </c>
      <c r="S243" s="8">
        <f t="shared" si="13"/>
        <v>109.04255319148936</v>
      </c>
    </row>
    <row r="244" spans="1:19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 s="16">
        <f t="shared" si="14"/>
        <v>40897.492939814816</v>
      </c>
      <c r="K244">
        <v>1321357790</v>
      </c>
      <c r="L244" s="16">
        <f t="shared" si="15"/>
        <v>40862.492939814816</v>
      </c>
      <c r="M244" t="b">
        <v>1</v>
      </c>
      <c r="N244">
        <v>202</v>
      </c>
      <c r="O244" t="b">
        <v>1</v>
      </c>
      <c r="P244" s="9" t="s">
        <v>8268</v>
      </c>
      <c r="Q244" s="9" t="s">
        <v>8273</v>
      </c>
      <c r="R244" s="7">
        <f t="shared" si="12"/>
        <v>1.1346153846153846</v>
      </c>
      <c r="S244" s="8">
        <f t="shared" si="13"/>
        <v>73.019801980198025</v>
      </c>
    </row>
    <row r="245" spans="1:19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 s="16">
        <f t="shared" si="14"/>
        <v>41692.047500000001</v>
      </c>
      <c r="K245">
        <v>1390439304</v>
      </c>
      <c r="L245" s="16">
        <f t="shared" si="15"/>
        <v>41662.047500000001</v>
      </c>
      <c r="M245" t="b">
        <v>1</v>
      </c>
      <c r="N245">
        <v>328</v>
      </c>
      <c r="O245" t="b">
        <v>1</v>
      </c>
      <c r="P245" s="9" t="s">
        <v>8268</v>
      </c>
      <c r="Q245" s="9" t="s">
        <v>8273</v>
      </c>
      <c r="R245" s="7">
        <f t="shared" si="12"/>
        <v>1.0259199999999999</v>
      </c>
      <c r="S245" s="8">
        <f t="shared" si="13"/>
        <v>78.195121951219505</v>
      </c>
    </row>
    <row r="246" spans="1:19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 s="16">
        <f t="shared" si="14"/>
        <v>40253.29583333333</v>
      </c>
      <c r="K246">
        <v>1265269559</v>
      </c>
      <c r="L246" s="16">
        <f t="shared" si="15"/>
        <v>40213.323599537034</v>
      </c>
      <c r="M246" t="b">
        <v>1</v>
      </c>
      <c r="N246">
        <v>84</v>
      </c>
      <c r="O246" t="b">
        <v>1</v>
      </c>
      <c r="P246" s="9" t="s">
        <v>8268</v>
      </c>
      <c r="Q246" s="9" t="s">
        <v>8273</v>
      </c>
      <c r="R246" s="7">
        <f t="shared" si="12"/>
        <v>1.1375714285714287</v>
      </c>
      <c r="S246" s="8">
        <f t="shared" si="13"/>
        <v>47.398809523809526</v>
      </c>
    </row>
    <row r="247" spans="1:19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 s="16">
        <f t="shared" si="14"/>
        <v>41137.053067129629</v>
      </c>
      <c r="K247">
        <v>1342487785</v>
      </c>
      <c r="L247" s="16">
        <f t="shared" si="15"/>
        <v>41107.053067129629</v>
      </c>
      <c r="M247" t="b">
        <v>1</v>
      </c>
      <c r="N247">
        <v>96</v>
      </c>
      <c r="O247" t="b">
        <v>1</v>
      </c>
      <c r="P247" s="9" t="s">
        <v>8268</v>
      </c>
      <c r="Q247" s="9" t="s">
        <v>8273</v>
      </c>
      <c r="R247" s="7">
        <f t="shared" si="12"/>
        <v>1.0371999999999999</v>
      </c>
      <c r="S247" s="8">
        <f t="shared" si="13"/>
        <v>54.020833333333336</v>
      </c>
    </row>
    <row r="248" spans="1:19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 s="16">
        <f t="shared" si="14"/>
        <v>40530.405150462961</v>
      </c>
      <c r="K248">
        <v>1288341805</v>
      </c>
      <c r="L248" s="16">
        <f t="shared" si="15"/>
        <v>40480.363483796296</v>
      </c>
      <c r="M248" t="b">
        <v>1</v>
      </c>
      <c r="N248">
        <v>223</v>
      </c>
      <c r="O248" t="b">
        <v>1</v>
      </c>
      <c r="P248" s="9" t="s">
        <v>8268</v>
      </c>
      <c r="Q248" s="9" t="s">
        <v>8273</v>
      </c>
      <c r="R248" s="7">
        <f t="shared" si="12"/>
        <v>3.0546000000000002</v>
      </c>
      <c r="S248" s="8">
        <f t="shared" si="13"/>
        <v>68.488789237668158</v>
      </c>
    </row>
    <row r="249" spans="1:19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 s="16">
        <f t="shared" si="14"/>
        <v>40467.152083333334</v>
      </c>
      <c r="K249">
        <v>1284042614</v>
      </c>
      <c r="L249" s="16">
        <f t="shared" si="15"/>
        <v>40430.604328703703</v>
      </c>
      <c r="M249" t="b">
        <v>1</v>
      </c>
      <c r="N249">
        <v>62</v>
      </c>
      <c r="O249" t="b">
        <v>1</v>
      </c>
      <c r="P249" s="9" t="s">
        <v>8268</v>
      </c>
      <c r="Q249" s="9" t="s">
        <v>8273</v>
      </c>
      <c r="R249" s="7">
        <f t="shared" si="12"/>
        <v>1.341</v>
      </c>
      <c r="S249" s="8">
        <f t="shared" si="13"/>
        <v>108.14516129032258</v>
      </c>
    </row>
    <row r="250" spans="1:19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 s="16">
        <f t="shared" si="14"/>
        <v>40915.774409722224</v>
      </c>
      <c r="K250">
        <v>1322073309</v>
      </c>
      <c r="L250" s="16">
        <f t="shared" si="15"/>
        <v>40870.774409722224</v>
      </c>
      <c r="M250" t="b">
        <v>1</v>
      </c>
      <c r="N250">
        <v>146</v>
      </c>
      <c r="O250" t="b">
        <v>1</v>
      </c>
      <c r="P250" s="9" t="s">
        <v>8268</v>
      </c>
      <c r="Q250" s="9" t="s">
        <v>8273</v>
      </c>
      <c r="R250" s="7">
        <f t="shared" si="12"/>
        <v>1.0133294117647058</v>
      </c>
      <c r="S250" s="8">
        <f t="shared" si="13"/>
        <v>589.95205479452056</v>
      </c>
    </row>
    <row r="251" spans="1:19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 s="16">
        <f t="shared" si="14"/>
        <v>40412.736111111109</v>
      </c>
      <c r="K251">
        <v>1275603020</v>
      </c>
      <c r="L251" s="16">
        <f t="shared" si="15"/>
        <v>40332.923842592594</v>
      </c>
      <c r="M251" t="b">
        <v>1</v>
      </c>
      <c r="N251">
        <v>235</v>
      </c>
      <c r="O251" t="b">
        <v>1</v>
      </c>
      <c r="P251" s="9" t="s">
        <v>8268</v>
      </c>
      <c r="Q251" s="9" t="s">
        <v>8273</v>
      </c>
      <c r="R251" s="7">
        <f t="shared" si="12"/>
        <v>1.1292</v>
      </c>
      <c r="S251" s="8">
        <f t="shared" si="13"/>
        <v>48.051063829787232</v>
      </c>
    </row>
    <row r="252" spans="1:19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 s="16">
        <f t="shared" si="14"/>
        <v>41431.565868055557</v>
      </c>
      <c r="K252">
        <v>1367933691</v>
      </c>
      <c r="L252" s="16">
        <f t="shared" si="15"/>
        <v>41401.565868055557</v>
      </c>
      <c r="M252" t="b">
        <v>1</v>
      </c>
      <c r="N252">
        <v>437</v>
      </c>
      <c r="O252" t="b">
        <v>1</v>
      </c>
      <c r="P252" s="9" t="s">
        <v>8268</v>
      </c>
      <c r="Q252" s="9" t="s">
        <v>8273</v>
      </c>
      <c r="R252" s="7">
        <f t="shared" si="12"/>
        <v>1.0558333333333334</v>
      </c>
      <c r="S252" s="8">
        <f t="shared" si="13"/>
        <v>72.482837528604122</v>
      </c>
    </row>
    <row r="253" spans="1:19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 s="16">
        <f t="shared" si="14"/>
        <v>41045.791666666664</v>
      </c>
      <c r="K253">
        <v>1334429646</v>
      </c>
      <c r="L253" s="16">
        <f t="shared" si="15"/>
        <v>41013.787569444445</v>
      </c>
      <c r="M253" t="b">
        <v>1</v>
      </c>
      <c r="N253">
        <v>77</v>
      </c>
      <c r="O253" t="b">
        <v>1</v>
      </c>
      <c r="P253" s="9" t="s">
        <v>8268</v>
      </c>
      <c r="Q253" s="9" t="s">
        <v>8273</v>
      </c>
      <c r="R253" s="7">
        <f t="shared" si="12"/>
        <v>1.2557142857142858</v>
      </c>
      <c r="S253" s="8">
        <f t="shared" si="13"/>
        <v>57.077922077922075</v>
      </c>
    </row>
    <row r="254" spans="1:19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 s="16">
        <f t="shared" si="14"/>
        <v>40330.165972222225</v>
      </c>
      <c r="K254">
        <v>1269878058</v>
      </c>
      <c r="L254" s="16">
        <f t="shared" si="15"/>
        <v>40266.662708333337</v>
      </c>
      <c r="M254" t="b">
        <v>1</v>
      </c>
      <c r="N254">
        <v>108</v>
      </c>
      <c r="O254" t="b">
        <v>1</v>
      </c>
      <c r="P254" s="9" t="s">
        <v>8268</v>
      </c>
      <c r="Q254" s="9" t="s">
        <v>8273</v>
      </c>
      <c r="R254" s="7">
        <f t="shared" si="12"/>
        <v>1.8455999999999999</v>
      </c>
      <c r="S254" s="8">
        <f t="shared" si="13"/>
        <v>85.444444444444443</v>
      </c>
    </row>
    <row r="255" spans="1:19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 s="16">
        <f t="shared" si="14"/>
        <v>40954.650868055556</v>
      </c>
      <c r="K255">
        <v>1326728235</v>
      </c>
      <c r="L255" s="16">
        <f t="shared" si="15"/>
        <v>40924.650868055556</v>
      </c>
      <c r="M255" t="b">
        <v>1</v>
      </c>
      <c r="N255">
        <v>7</v>
      </c>
      <c r="O255" t="b">
        <v>1</v>
      </c>
      <c r="P255" s="9" t="s">
        <v>8268</v>
      </c>
      <c r="Q255" s="9" t="s">
        <v>8273</v>
      </c>
      <c r="R255" s="7">
        <f t="shared" si="12"/>
        <v>1.0073333333333334</v>
      </c>
      <c r="S255" s="8">
        <f t="shared" si="13"/>
        <v>215.85714285714286</v>
      </c>
    </row>
    <row r="256" spans="1:19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 s="16">
        <f t="shared" si="14"/>
        <v>42294.083333333328</v>
      </c>
      <c r="K256">
        <v>1442443910</v>
      </c>
      <c r="L256" s="16">
        <f t="shared" si="15"/>
        <v>42263.952662037031</v>
      </c>
      <c r="M256" t="b">
        <v>1</v>
      </c>
      <c r="N256">
        <v>314</v>
      </c>
      <c r="O256" t="b">
        <v>1</v>
      </c>
      <c r="P256" s="9" t="s">
        <v>8268</v>
      </c>
      <c r="Q256" s="9" t="s">
        <v>8273</v>
      </c>
      <c r="R256" s="7">
        <f t="shared" si="12"/>
        <v>1.1694724999999999</v>
      </c>
      <c r="S256" s="8">
        <f t="shared" si="13"/>
        <v>89.38643312101911</v>
      </c>
    </row>
    <row r="257" spans="1:19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 s="16">
        <f t="shared" si="14"/>
        <v>40618.48474537037</v>
      </c>
      <c r="K257">
        <v>1297687082</v>
      </c>
      <c r="L257" s="16">
        <f t="shared" si="15"/>
        <v>40588.526412037041</v>
      </c>
      <c r="M257" t="b">
        <v>1</v>
      </c>
      <c r="N257">
        <v>188</v>
      </c>
      <c r="O257" t="b">
        <v>1</v>
      </c>
      <c r="P257" s="9" t="s">
        <v>8268</v>
      </c>
      <c r="Q257" s="9" t="s">
        <v>8273</v>
      </c>
      <c r="R257" s="7">
        <f t="shared" si="12"/>
        <v>1.0673325</v>
      </c>
      <c r="S257" s="8">
        <f t="shared" si="13"/>
        <v>45.418404255319146</v>
      </c>
    </row>
    <row r="258" spans="1:19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 s="16">
        <f t="shared" si="14"/>
        <v>41349.769293981481</v>
      </c>
      <c r="K258">
        <v>1360866467</v>
      </c>
      <c r="L258" s="16">
        <f t="shared" si="15"/>
        <v>41319.769293981481</v>
      </c>
      <c r="M258" t="b">
        <v>1</v>
      </c>
      <c r="N258">
        <v>275</v>
      </c>
      <c r="O258" t="b">
        <v>1</v>
      </c>
      <c r="P258" s="9" t="s">
        <v>8268</v>
      </c>
      <c r="Q258" s="9" t="s">
        <v>8273</v>
      </c>
      <c r="R258" s="7">
        <f t="shared" ref="R258:R321" si="16">E258/D258</f>
        <v>1.391</v>
      </c>
      <c r="S258" s="8">
        <f t="shared" ref="S258:S321" si="17">IF(E258/N258 &gt; 0, E258/N258, FALSE)</f>
        <v>65.756363636363631</v>
      </c>
    </row>
    <row r="259" spans="1:19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 s="16">
        <f t="shared" ref="J259:J322" si="18">(((I259/60)/60)/24)+DATE(1970,1,1)</f>
        <v>42509.626875000002</v>
      </c>
      <c r="K259">
        <v>1461078162</v>
      </c>
      <c r="L259" s="16">
        <f t="shared" ref="L259:L322" si="19">(((K259/60)/60)/24)+DATE(1970,1,1)</f>
        <v>42479.626875000002</v>
      </c>
      <c r="M259" t="b">
        <v>1</v>
      </c>
      <c r="N259">
        <v>560</v>
      </c>
      <c r="O259" t="b">
        <v>1</v>
      </c>
      <c r="P259" s="9" t="s">
        <v>8268</v>
      </c>
      <c r="Q259" s="9" t="s">
        <v>8273</v>
      </c>
      <c r="R259" s="7">
        <f t="shared" si="16"/>
        <v>1.0672648571428571</v>
      </c>
      <c r="S259" s="8">
        <f t="shared" si="17"/>
        <v>66.70405357142856</v>
      </c>
    </row>
    <row r="260" spans="1:19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 s="16">
        <f t="shared" si="18"/>
        <v>40712.051689814813</v>
      </c>
      <c r="K260">
        <v>1305767666</v>
      </c>
      <c r="L260" s="16">
        <f t="shared" si="19"/>
        <v>40682.051689814813</v>
      </c>
      <c r="M260" t="b">
        <v>1</v>
      </c>
      <c r="N260">
        <v>688</v>
      </c>
      <c r="O260" t="b">
        <v>1</v>
      </c>
      <c r="P260" s="9" t="s">
        <v>8268</v>
      </c>
      <c r="Q260" s="9" t="s">
        <v>8273</v>
      </c>
      <c r="R260" s="7">
        <f t="shared" si="16"/>
        <v>1.9114</v>
      </c>
      <c r="S260" s="8">
        <f t="shared" si="17"/>
        <v>83.345930232558146</v>
      </c>
    </row>
    <row r="261" spans="1:19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 s="16">
        <f t="shared" si="18"/>
        <v>42102.738067129627</v>
      </c>
      <c r="K261">
        <v>1425922969</v>
      </c>
      <c r="L261" s="16">
        <f t="shared" si="19"/>
        <v>42072.738067129627</v>
      </c>
      <c r="M261" t="b">
        <v>1</v>
      </c>
      <c r="N261">
        <v>942</v>
      </c>
      <c r="O261" t="b">
        <v>1</v>
      </c>
      <c r="P261" s="9" t="s">
        <v>8268</v>
      </c>
      <c r="Q261" s="9" t="s">
        <v>8273</v>
      </c>
      <c r="R261" s="7">
        <f t="shared" si="16"/>
        <v>1.3193789333333332</v>
      </c>
      <c r="S261" s="8">
        <f t="shared" si="17"/>
        <v>105.04609341825902</v>
      </c>
    </row>
    <row r="262" spans="1:19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 s="16">
        <f t="shared" si="18"/>
        <v>40376.415972222225</v>
      </c>
      <c r="K262">
        <v>1275415679</v>
      </c>
      <c r="L262" s="16">
        <f t="shared" si="19"/>
        <v>40330.755543981482</v>
      </c>
      <c r="M262" t="b">
        <v>1</v>
      </c>
      <c r="N262">
        <v>88</v>
      </c>
      <c r="O262" t="b">
        <v>1</v>
      </c>
      <c r="P262" s="9" t="s">
        <v>8268</v>
      </c>
      <c r="Q262" s="9" t="s">
        <v>8273</v>
      </c>
      <c r="R262" s="7">
        <f t="shared" si="16"/>
        <v>1.0640000000000001</v>
      </c>
      <c r="S262" s="8">
        <f t="shared" si="17"/>
        <v>120.90909090909091</v>
      </c>
    </row>
    <row r="263" spans="1:19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 s="16">
        <f t="shared" si="18"/>
        <v>41067.621527777781</v>
      </c>
      <c r="K263">
        <v>1334783704</v>
      </c>
      <c r="L263" s="16">
        <f t="shared" si="19"/>
        <v>41017.885462962964</v>
      </c>
      <c r="M263" t="b">
        <v>1</v>
      </c>
      <c r="N263">
        <v>220</v>
      </c>
      <c r="O263" t="b">
        <v>1</v>
      </c>
      <c r="P263" s="9" t="s">
        <v>8268</v>
      </c>
      <c r="Q263" s="9" t="s">
        <v>8273</v>
      </c>
      <c r="R263" s="7">
        <f t="shared" si="16"/>
        <v>1.0740000000000001</v>
      </c>
      <c r="S263" s="8">
        <f t="shared" si="17"/>
        <v>97.63636363636364</v>
      </c>
    </row>
    <row r="264" spans="1:19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 s="16">
        <f t="shared" si="18"/>
        <v>40600.24800925926</v>
      </c>
      <c r="K264">
        <v>1294811828</v>
      </c>
      <c r="L264" s="16">
        <f t="shared" si="19"/>
        <v>40555.24800925926</v>
      </c>
      <c r="M264" t="b">
        <v>1</v>
      </c>
      <c r="N264">
        <v>145</v>
      </c>
      <c r="O264" t="b">
        <v>1</v>
      </c>
      <c r="P264" s="9" t="s">
        <v>8268</v>
      </c>
      <c r="Q264" s="9" t="s">
        <v>8273</v>
      </c>
      <c r="R264" s="7">
        <f t="shared" si="16"/>
        <v>2.4</v>
      </c>
      <c r="S264" s="8">
        <f t="shared" si="17"/>
        <v>41.379310344827587</v>
      </c>
    </row>
    <row r="265" spans="1:19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 s="16">
        <f t="shared" si="18"/>
        <v>41179.954791666663</v>
      </c>
      <c r="K265">
        <v>1346194494</v>
      </c>
      <c r="L265" s="16">
        <f t="shared" si="19"/>
        <v>41149.954791666663</v>
      </c>
      <c r="M265" t="b">
        <v>1</v>
      </c>
      <c r="N265">
        <v>963</v>
      </c>
      <c r="O265" t="b">
        <v>1</v>
      </c>
      <c r="P265" s="9" t="s">
        <v>8268</v>
      </c>
      <c r="Q265" s="9" t="s">
        <v>8273</v>
      </c>
      <c r="R265" s="7">
        <f t="shared" si="16"/>
        <v>1.1808107999999999</v>
      </c>
      <c r="S265" s="8">
        <f t="shared" si="17"/>
        <v>30.654485981308412</v>
      </c>
    </row>
    <row r="266" spans="1:19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 s="16">
        <f t="shared" si="18"/>
        <v>41040.620312500003</v>
      </c>
      <c r="K266">
        <v>1334155995</v>
      </c>
      <c r="L266" s="16">
        <f t="shared" si="19"/>
        <v>41010.620312500003</v>
      </c>
      <c r="M266" t="b">
        <v>1</v>
      </c>
      <c r="N266">
        <v>91</v>
      </c>
      <c r="O266" t="b">
        <v>1</v>
      </c>
      <c r="P266" s="9" t="s">
        <v>8268</v>
      </c>
      <c r="Q266" s="9" t="s">
        <v>8273</v>
      </c>
      <c r="R266" s="7">
        <f t="shared" si="16"/>
        <v>1.1819999999999999</v>
      </c>
      <c r="S266" s="8">
        <f t="shared" si="17"/>
        <v>64.945054945054949</v>
      </c>
    </row>
    <row r="267" spans="1:19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 s="16">
        <f t="shared" si="18"/>
        <v>40308.844444444447</v>
      </c>
      <c r="K267">
        <v>1269928430</v>
      </c>
      <c r="L267" s="16">
        <f t="shared" si="19"/>
        <v>40267.245717592588</v>
      </c>
      <c r="M267" t="b">
        <v>1</v>
      </c>
      <c r="N267">
        <v>58</v>
      </c>
      <c r="O267" t="b">
        <v>1</v>
      </c>
      <c r="P267" s="9" t="s">
        <v>8268</v>
      </c>
      <c r="Q267" s="9" t="s">
        <v>8273</v>
      </c>
      <c r="R267" s="7">
        <f t="shared" si="16"/>
        <v>1.111</v>
      </c>
      <c r="S267" s="8">
        <f t="shared" si="17"/>
        <v>95.775862068965523</v>
      </c>
    </row>
    <row r="268" spans="1:19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 s="16">
        <f t="shared" si="18"/>
        <v>40291.160416666666</v>
      </c>
      <c r="K268">
        <v>1264565507</v>
      </c>
      <c r="L268" s="16">
        <f t="shared" si="19"/>
        <v>40205.174849537041</v>
      </c>
      <c r="M268" t="b">
        <v>1</v>
      </c>
      <c r="N268">
        <v>36</v>
      </c>
      <c r="O268" t="b">
        <v>1</v>
      </c>
      <c r="P268" s="9" t="s">
        <v>8268</v>
      </c>
      <c r="Q268" s="9" t="s">
        <v>8273</v>
      </c>
      <c r="R268" s="7">
        <f t="shared" si="16"/>
        <v>1.4550000000000001</v>
      </c>
      <c r="S268" s="8">
        <f t="shared" si="17"/>
        <v>40.416666666666664</v>
      </c>
    </row>
    <row r="269" spans="1:19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 s="16">
        <f t="shared" si="18"/>
        <v>41815.452534722222</v>
      </c>
      <c r="K269">
        <v>1401101499</v>
      </c>
      <c r="L269" s="16">
        <f t="shared" si="19"/>
        <v>41785.452534722222</v>
      </c>
      <c r="M269" t="b">
        <v>1</v>
      </c>
      <c r="N269">
        <v>165</v>
      </c>
      <c r="O269" t="b">
        <v>1</v>
      </c>
      <c r="P269" s="9" t="s">
        <v>8268</v>
      </c>
      <c r="Q269" s="9" t="s">
        <v>8273</v>
      </c>
      <c r="R269" s="7">
        <f t="shared" si="16"/>
        <v>1.3162883248730965</v>
      </c>
      <c r="S269" s="8">
        <f t="shared" si="17"/>
        <v>78.578424242424248</v>
      </c>
    </row>
    <row r="270" spans="1:19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 s="16">
        <f t="shared" si="18"/>
        <v>40854.194189814814</v>
      </c>
      <c r="K270">
        <v>1316749178</v>
      </c>
      <c r="L270" s="16">
        <f t="shared" si="19"/>
        <v>40809.15252314815</v>
      </c>
      <c r="M270" t="b">
        <v>1</v>
      </c>
      <c r="N270">
        <v>111</v>
      </c>
      <c r="O270" t="b">
        <v>1</v>
      </c>
      <c r="P270" s="9" t="s">
        <v>8268</v>
      </c>
      <c r="Q270" s="9" t="s">
        <v>8273</v>
      </c>
      <c r="R270" s="7">
        <f t="shared" si="16"/>
        <v>1.1140000000000001</v>
      </c>
      <c r="S270" s="8">
        <f t="shared" si="17"/>
        <v>50.18018018018018</v>
      </c>
    </row>
    <row r="271" spans="1:19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 s="16">
        <f t="shared" si="18"/>
        <v>42788.197013888886</v>
      </c>
      <c r="K271">
        <v>1485146622</v>
      </c>
      <c r="L271" s="16">
        <f t="shared" si="19"/>
        <v>42758.197013888886</v>
      </c>
      <c r="M271" t="b">
        <v>1</v>
      </c>
      <c r="N271">
        <v>1596</v>
      </c>
      <c r="O271" t="b">
        <v>1</v>
      </c>
      <c r="P271" s="9" t="s">
        <v>8268</v>
      </c>
      <c r="Q271" s="9" t="s">
        <v>8273</v>
      </c>
      <c r="R271" s="7">
        <f t="shared" si="16"/>
        <v>1.4723377</v>
      </c>
      <c r="S271" s="8">
        <f t="shared" si="17"/>
        <v>92.251735588972423</v>
      </c>
    </row>
    <row r="272" spans="1:19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 s="16">
        <f t="shared" si="18"/>
        <v>40688.166666666664</v>
      </c>
      <c r="K272">
        <v>1301950070</v>
      </c>
      <c r="L272" s="16">
        <f t="shared" si="19"/>
        <v>40637.866550925923</v>
      </c>
      <c r="M272" t="b">
        <v>1</v>
      </c>
      <c r="N272">
        <v>61</v>
      </c>
      <c r="O272" t="b">
        <v>1</v>
      </c>
      <c r="P272" s="9" t="s">
        <v>8268</v>
      </c>
      <c r="Q272" s="9" t="s">
        <v>8273</v>
      </c>
      <c r="R272" s="7">
        <f t="shared" si="16"/>
        <v>1.5260869565217392</v>
      </c>
      <c r="S272" s="8">
        <f t="shared" si="17"/>
        <v>57.540983606557376</v>
      </c>
    </row>
    <row r="273" spans="1:19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 s="16">
        <f t="shared" si="18"/>
        <v>41641.333333333336</v>
      </c>
      <c r="K273">
        <v>1386123861</v>
      </c>
      <c r="L273" s="16">
        <f t="shared" si="19"/>
        <v>41612.10024305556</v>
      </c>
      <c r="M273" t="b">
        <v>1</v>
      </c>
      <c r="N273">
        <v>287</v>
      </c>
      <c r="O273" t="b">
        <v>1</v>
      </c>
      <c r="P273" s="9" t="s">
        <v>8268</v>
      </c>
      <c r="Q273" s="9" t="s">
        <v>8273</v>
      </c>
      <c r="R273" s="7">
        <f t="shared" si="16"/>
        <v>1.0468</v>
      </c>
      <c r="S273" s="8">
        <f t="shared" si="17"/>
        <v>109.42160278745645</v>
      </c>
    </row>
    <row r="274" spans="1:19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 s="16">
        <f t="shared" si="18"/>
        <v>40296.78402777778</v>
      </c>
      <c r="K274">
        <v>1267220191</v>
      </c>
      <c r="L274" s="16">
        <f t="shared" si="19"/>
        <v>40235.900358796294</v>
      </c>
      <c r="M274" t="b">
        <v>1</v>
      </c>
      <c r="N274">
        <v>65</v>
      </c>
      <c r="O274" t="b">
        <v>1</v>
      </c>
      <c r="P274" s="9" t="s">
        <v>8268</v>
      </c>
      <c r="Q274" s="9" t="s">
        <v>8273</v>
      </c>
      <c r="R274" s="7">
        <f t="shared" si="16"/>
        <v>1.7743366666666667</v>
      </c>
      <c r="S274" s="8">
        <f t="shared" si="17"/>
        <v>81.892461538461546</v>
      </c>
    </row>
    <row r="275" spans="1:19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 s="16">
        <f t="shared" si="18"/>
        <v>40727.498449074075</v>
      </c>
      <c r="K275">
        <v>1307102266</v>
      </c>
      <c r="L275" s="16">
        <f t="shared" si="19"/>
        <v>40697.498449074075</v>
      </c>
      <c r="M275" t="b">
        <v>1</v>
      </c>
      <c r="N275">
        <v>118</v>
      </c>
      <c r="O275" t="b">
        <v>1</v>
      </c>
      <c r="P275" s="9" t="s">
        <v>8268</v>
      </c>
      <c r="Q275" s="9" t="s">
        <v>8273</v>
      </c>
      <c r="R275" s="7">
        <f t="shared" si="16"/>
        <v>1.077758</v>
      </c>
      <c r="S275" s="8">
        <f t="shared" si="17"/>
        <v>45.667711864406776</v>
      </c>
    </row>
    <row r="276" spans="1:19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 s="16">
        <f t="shared" si="18"/>
        <v>41004.290972222225</v>
      </c>
      <c r="K276">
        <v>1330638829</v>
      </c>
      <c r="L276" s="16">
        <f t="shared" si="19"/>
        <v>40969.912372685183</v>
      </c>
      <c r="M276" t="b">
        <v>1</v>
      </c>
      <c r="N276">
        <v>113</v>
      </c>
      <c r="O276" t="b">
        <v>1</v>
      </c>
      <c r="P276" s="9" t="s">
        <v>8268</v>
      </c>
      <c r="Q276" s="9" t="s">
        <v>8273</v>
      </c>
      <c r="R276" s="7">
        <f t="shared" si="16"/>
        <v>1.56</v>
      </c>
      <c r="S276" s="8">
        <f t="shared" si="17"/>
        <v>55.221238938053098</v>
      </c>
    </row>
    <row r="277" spans="1:19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 s="16">
        <f t="shared" si="18"/>
        <v>41223.073680555557</v>
      </c>
      <c r="K277">
        <v>1349916366</v>
      </c>
      <c r="L277" s="16">
        <f t="shared" si="19"/>
        <v>41193.032013888893</v>
      </c>
      <c r="M277" t="b">
        <v>1</v>
      </c>
      <c r="N277">
        <v>332</v>
      </c>
      <c r="O277" t="b">
        <v>1</v>
      </c>
      <c r="P277" s="9" t="s">
        <v>8268</v>
      </c>
      <c r="Q277" s="9" t="s">
        <v>8273</v>
      </c>
      <c r="R277" s="7">
        <f t="shared" si="16"/>
        <v>1.08395</v>
      </c>
      <c r="S277" s="8">
        <f t="shared" si="17"/>
        <v>65.298192771084331</v>
      </c>
    </row>
    <row r="278" spans="1:19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 s="16">
        <f t="shared" si="18"/>
        <v>41027.040208333332</v>
      </c>
      <c r="K278">
        <v>1330394274</v>
      </c>
      <c r="L278" s="16">
        <f t="shared" si="19"/>
        <v>40967.081874999996</v>
      </c>
      <c r="M278" t="b">
        <v>1</v>
      </c>
      <c r="N278">
        <v>62</v>
      </c>
      <c r="O278" t="b">
        <v>1</v>
      </c>
      <c r="P278" s="9" t="s">
        <v>8268</v>
      </c>
      <c r="Q278" s="9" t="s">
        <v>8273</v>
      </c>
      <c r="R278" s="7">
        <f t="shared" si="16"/>
        <v>1.476</v>
      </c>
      <c r="S278" s="8">
        <f t="shared" si="17"/>
        <v>95.225806451612897</v>
      </c>
    </row>
    <row r="279" spans="1:19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 s="16">
        <f t="shared" si="18"/>
        <v>42147.891423611116</v>
      </c>
      <c r="K279">
        <v>1429824219</v>
      </c>
      <c r="L279" s="16">
        <f t="shared" si="19"/>
        <v>42117.891423611116</v>
      </c>
      <c r="M279" t="b">
        <v>1</v>
      </c>
      <c r="N279">
        <v>951</v>
      </c>
      <c r="O279" t="b">
        <v>1</v>
      </c>
      <c r="P279" s="9" t="s">
        <v>8268</v>
      </c>
      <c r="Q279" s="9" t="s">
        <v>8273</v>
      </c>
      <c r="R279" s="7">
        <f t="shared" si="16"/>
        <v>1.1038153846153846</v>
      </c>
      <c r="S279" s="8">
        <f t="shared" si="17"/>
        <v>75.444794952681391</v>
      </c>
    </row>
    <row r="280" spans="1:19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 s="16">
        <f t="shared" si="18"/>
        <v>41194.040960648148</v>
      </c>
      <c r="K280">
        <v>1347411539</v>
      </c>
      <c r="L280" s="16">
        <f t="shared" si="19"/>
        <v>41164.040960648148</v>
      </c>
      <c r="M280" t="b">
        <v>1</v>
      </c>
      <c r="N280">
        <v>415</v>
      </c>
      <c r="O280" t="b">
        <v>1</v>
      </c>
      <c r="P280" s="9" t="s">
        <v>8268</v>
      </c>
      <c r="Q280" s="9" t="s">
        <v>8273</v>
      </c>
      <c r="R280" s="7">
        <f t="shared" si="16"/>
        <v>1.5034814814814814</v>
      </c>
      <c r="S280" s="8">
        <f t="shared" si="17"/>
        <v>97.816867469879512</v>
      </c>
    </row>
    <row r="281" spans="1:19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 s="16">
        <f t="shared" si="18"/>
        <v>42793.084027777775</v>
      </c>
      <c r="K281">
        <v>1485237096</v>
      </c>
      <c r="L281" s="16">
        <f t="shared" si="19"/>
        <v>42759.244166666671</v>
      </c>
      <c r="M281" t="b">
        <v>1</v>
      </c>
      <c r="N281">
        <v>305</v>
      </c>
      <c r="O281" t="b">
        <v>1</v>
      </c>
      <c r="P281" s="9" t="s">
        <v>8268</v>
      </c>
      <c r="Q281" s="9" t="s">
        <v>8273</v>
      </c>
      <c r="R281" s="7">
        <f t="shared" si="16"/>
        <v>1.5731829411764706</v>
      </c>
      <c r="S281" s="8">
        <f t="shared" si="17"/>
        <v>87.685606557377056</v>
      </c>
    </row>
    <row r="282" spans="1:19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 s="16">
        <f t="shared" si="18"/>
        <v>41789.590682870366</v>
      </c>
      <c r="K282">
        <v>1397571035</v>
      </c>
      <c r="L282" s="16">
        <f t="shared" si="19"/>
        <v>41744.590682870366</v>
      </c>
      <c r="M282" t="b">
        <v>1</v>
      </c>
      <c r="N282">
        <v>2139</v>
      </c>
      <c r="O282" t="b">
        <v>1</v>
      </c>
      <c r="P282" s="9" t="s">
        <v>8268</v>
      </c>
      <c r="Q282" s="9" t="s">
        <v>8273</v>
      </c>
      <c r="R282" s="7">
        <f t="shared" si="16"/>
        <v>1.5614399999999999</v>
      </c>
      <c r="S282" s="8">
        <f t="shared" si="17"/>
        <v>54.748948106591868</v>
      </c>
    </row>
    <row r="283" spans="1:19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 s="16">
        <f t="shared" si="18"/>
        <v>40035.80972222222</v>
      </c>
      <c r="K283">
        <v>1242532513</v>
      </c>
      <c r="L283" s="16">
        <f t="shared" si="19"/>
        <v>39950.163344907407</v>
      </c>
      <c r="M283" t="b">
        <v>1</v>
      </c>
      <c r="N283">
        <v>79</v>
      </c>
      <c r="O283" t="b">
        <v>1</v>
      </c>
      <c r="P283" s="9" t="s">
        <v>8268</v>
      </c>
      <c r="Q283" s="9" t="s">
        <v>8273</v>
      </c>
      <c r="R283" s="7">
        <f t="shared" si="16"/>
        <v>1.2058763636363636</v>
      </c>
      <c r="S283" s="8">
        <f t="shared" si="17"/>
        <v>83.953417721518989</v>
      </c>
    </row>
    <row r="284" spans="1:19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 s="16">
        <f t="shared" si="18"/>
        <v>40231.916666666664</v>
      </c>
      <c r="K284">
        <v>1263679492</v>
      </c>
      <c r="L284" s="16">
        <f t="shared" si="19"/>
        <v>40194.920046296298</v>
      </c>
      <c r="M284" t="b">
        <v>1</v>
      </c>
      <c r="N284">
        <v>179</v>
      </c>
      <c r="O284" t="b">
        <v>1</v>
      </c>
      <c r="P284" s="9" t="s">
        <v>8268</v>
      </c>
      <c r="Q284" s="9" t="s">
        <v>8273</v>
      </c>
      <c r="R284" s="7">
        <f t="shared" si="16"/>
        <v>1.0118888888888888</v>
      </c>
      <c r="S284" s="8">
        <f t="shared" si="17"/>
        <v>254.38547486033519</v>
      </c>
    </row>
    <row r="285" spans="1:19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 s="16">
        <f t="shared" si="18"/>
        <v>40695.207638888889</v>
      </c>
      <c r="K285">
        <v>1305219744</v>
      </c>
      <c r="L285" s="16">
        <f t="shared" si="19"/>
        <v>40675.71</v>
      </c>
      <c r="M285" t="b">
        <v>1</v>
      </c>
      <c r="N285">
        <v>202</v>
      </c>
      <c r="O285" t="b">
        <v>1</v>
      </c>
      <c r="P285" s="9" t="s">
        <v>8268</v>
      </c>
      <c r="Q285" s="9" t="s">
        <v>8273</v>
      </c>
      <c r="R285" s="7">
        <f t="shared" si="16"/>
        <v>1.142725</v>
      </c>
      <c r="S285" s="8">
        <f t="shared" si="17"/>
        <v>101.8269801980198</v>
      </c>
    </row>
    <row r="286" spans="1:19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 s="16">
        <f t="shared" si="18"/>
        <v>40929.738194444442</v>
      </c>
      <c r="K286">
        <v>1325007780</v>
      </c>
      <c r="L286" s="16">
        <f t="shared" si="19"/>
        <v>40904.738194444442</v>
      </c>
      <c r="M286" t="b">
        <v>1</v>
      </c>
      <c r="N286">
        <v>760</v>
      </c>
      <c r="O286" t="b">
        <v>1</v>
      </c>
      <c r="P286" s="9" t="s">
        <v>8268</v>
      </c>
      <c r="Q286" s="9" t="s">
        <v>8273</v>
      </c>
      <c r="R286" s="7">
        <f t="shared" si="16"/>
        <v>1.0462615</v>
      </c>
      <c r="S286" s="8">
        <f t="shared" si="17"/>
        <v>55.066394736842106</v>
      </c>
    </row>
    <row r="287" spans="1:19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 s="16">
        <f t="shared" si="18"/>
        <v>41536.756111111114</v>
      </c>
      <c r="K287">
        <v>1377022128</v>
      </c>
      <c r="L287" s="16">
        <f t="shared" si="19"/>
        <v>41506.756111111114</v>
      </c>
      <c r="M287" t="b">
        <v>1</v>
      </c>
      <c r="N287">
        <v>563</v>
      </c>
      <c r="O287" t="b">
        <v>1</v>
      </c>
      <c r="P287" s="9" t="s">
        <v>8268</v>
      </c>
      <c r="Q287" s="9" t="s">
        <v>8273</v>
      </c>
      <c r="R287" s="7">
        <f t="shared" si="16"/>
        <v>2.2882507142857142</v>
      </c>
      <c r="S287" s="8">
        <f t="shared" si="17"/>
        <v>56.901438721136763</v>
      </c>
    </row>
    <row r="288" spans="1:19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 s="16">
        <f t="shared" si="18"/>
        <v>41358.774583333332</v>
      </c>
      <c r="K288">
        <v>1360352124</v>
      </c>
      <c r="L288" s="16">
        <f t="shared" si="19"/>
        <v>41313.816249999996</v>
      </c>
      <c r="M288" t="b">
        <v>1</v>
      </c>
      <c r="N288">
        <v>135</v>
      </c>
      <c r="O288" t="b">
        <v>1</v>
      </c>
      <c r="P288" s="9" t="s">
        <v>8268</v>
      </c>
      <c r="Q288" s="9" t="s">
        <v>8273</v>
      </c>
      <c r="R288" s="7">
        <f t="shared" si="16"/>
        <v>1.0915333333333332</v>
      </c>
      <c r="S288" s="8">
        <f t="shared" si="17"/>
        <v>121.28148148148148</v>
      </c>
    </row>
    <row r="289" spans="1:19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 s="16">
        <f t="shared" si="18"/>
        <v>41215.166666666664</v>
      </c>
      <c r="K289">
        <v>1349160018</v>
      </c>
      <c r="L289" s="16">
        <f t="shared" si="19"/>
        <v>41184.277986111112</v>
      </c>
      <c r="M289" t="b">
        <v>1</v>
      </c>
      <c r="N289">
        <v>290</v>
      </c>
      <c r="O289" t="b">
        <v>1</v>
      </c>
      <c r="P289" s="9" t="s">
        <v>8268</v>
      </c>
      <c r="Q289" s="9" t="s">
        <v>8273</v>
      </c>
      <c r="R289" s="7">
        <f t="shared" si="16"/>
        <v>1.7629999999999999</v>
      </c>
      <c r="S289" s="8">
        <f t="shared" si="17"/>
        <v>91.189655172413794</v>
      </c>
    </row>
    <row r="290" spans="1:19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 s="16">
        <f t="shared" si="18"/>
        <v>41086.168900462959</v>
      </c>
      <c r="K290">
        <v>1337659393</v>
      </c>
      <c r="L290" s="16">
        <f t="shared" si="19"/>
        <v>41051.168900462959</v>
      </c>
      <c r="M290" t="b">
        <v>1</v>
      </c>
      <c r="N290">
        <v>447</v>
      </c>
      <c r="O290" t="b">
        <v>1</v>
      </c>
      <c r="P290" s="9" t="s">
        <v>8268</v>
      </c>
      <c r="Q290" s="9" t="s">
        <v>8273</v>
      </c>
      <c r="R290" s="7">
        <f t="shared" si="16"/>
        <v>1.0321061999999999</v>
      </c>
      <c r="S290" s="8">
        <f t="shared" si="17"/>
        <v>115.44812080536913</v>
      </c>
    </row>
    <row r="291" spans="1:19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 s="16">
        <f t="shared" si="18"/>
        <v>41580.456412037034</v>
      </c>
      <c r="K291">
        <v>1380797834</v>
      </c>
      <c r="L291" s="16">
        <f t="shared" si="19"/>
        <v>41550.456412037034</v>
      </c>
      <c r="M291" t="b">
        <v>1</v>
      </c>
      <c r="N291">
        <v>232</v>
      </c>
      <c r="O291" t="b">
        <v>1</v>
      </c>
      <c r="P291" s="9" t="s">
        <v>8268</v>
      </c>
      <c r="Q291" s="9" t="s">
        <v>8273</v>
      </c>
      <c r="R291" s="7">
        <f t="shared" si="16"/>
        <v>1.0482</v>
      </c>
      <c r="S291" s="8">
        <f t="shared" si="17"/>
        <v>67.771551724137936</v>
      </c>
    </row>
    <row r="292" spans="1:19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 s="16">
        <f t="shared" si="18"/>
        <v>40576.332638888889</v>
      </c>
      <c r="K292">
        <v>1292316697</v>
      </c>
      <c r="L292" s="16">
        <f t="shared" si="19"/>
        <v>40526.36917824074</v>
      </c>
      <c r="M292" t="b">
        <v>1</v>
      </c>
      <c r="N292">
        <v>168</v>
      </c>
      <c r="O292" t="b">
        <v>1</v>
      </c>
      <c r="P292" s="9" t="s">
        <v>8268</v>
      </c>
      <c r="Q292" s="9" t="s">
        <v>8273</v>
      </c>
      <c r="R292" s="7">
        <f t="shared" si="16"/>
        <v>1.0668444444444445</v>
      </c>
      <c r="S292" s="8">
        <f t="shared" si="17"/>
        <v>28.576190476190476</v>
      </c>
    </row>
    <row r="293" spans="1:19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 s="16">
        <f t="shared" si="18"/>
        <v>41395.000694444447</v>
      </c>
      <c r="K293">
        <v>1365791246</v>
      </c>
      <c r="L293" s="16">
        <f t="shared" si="19"/>
        <v>41376.769050925926</v>
      </c>
      <c r="M293" t="b">
        <v>1</v>
      </c>
      <c r="N293">
        <v>128</v>
      </c>
      <c r="O293" t="b">
        <v>1</v>
      </c>
      <c r="P293" s="9" t="s">
        <v>8268</v>
      </c>
      <c r="Q293" s="9" t="s">
        <v>8273</v>
      </c>
      <c r="R293" s="7">
        <f t="shared" si="16"/>
        <v>1.2001999999999999</v>
      </c>
      <c r="S293" s="8">
        <f t="shared" si="17"/>
        <v>46.8828125</v>
      </c>
    </row>
    <row r="294" spans="1:19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 s="16">
        <f t="shared" si="18"/>
        <v>40845.165972222225</v>
      </c>
      <c r="K294">
        <v>1317064599</v>
      </c>
      <c r="L294" s="16">
        <f t="shared" si="19"/>
        <v>40812.803229166668</v>
      </c>
      <c r="M294" t="b">
        <v>1</v>
      </c>
      <c r="N294">
        <v>493</v>
      </c>
      <c r="O294" t="b">
        <v>1</v>
      </c>
      <c r="P294" s="9" t="s">
        <v>8268</v>
      </c>
      <c r="Q294" s="9" t="s">
        <v>8273</v>
      </c>
      <c r="R294" s="7">
        <f t="shared" si="16"/>
        <v>1.0150693333333334</v>
      </c>
      <c r="S294" s="8">
        <f t="shared" si="17"/>
        <v>154.42231237322514</v>
      </c>
    </row>
    <row r="295" spans="1:19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 s="16">
        <f t="shared" si="18"/>
        <v>41749.667986111112</v>
      </c>
      <c r="K295">
        <v>1395417714</v>
      </c>
      <c r="L295" s="16">
        <f t="shared" si="19"/>
        <v>41719.667986111112</v>
      </c>
      <c r="M295" t="b">
        <v>1</v>
      </c>
      <c r="N295">
        <v>131</v>
      </c>
      <c r="O295" t="b">
        <v>1</v>
      </c>
      <c r="P295" s="9" t="s">
        <v>8268</v>
      </c>
      <c r="Q295" s="9" t="s">
        <v>8273</v>
      </c>
      <c r="R295" s="7">
        <f t="shared" si="16"/>
        <v>1.0138461538461538</v>
      </c>
      <c r="S295" s="8">
        <f t="shared" si="17"/>
        <v>201.22137404580153</v>
      </c>
    </row>
    <row r="296" spans="1:19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 s="16">
        <f t="shared" si="18"/>
        <v>40378.666666666664</v>
      </c>
      <c r="K296">
        <v>1276480894</v>
      </c>
      <c r="L296" s="16">
        <f t="shared" si="19"/>
        <v>40343.084421296298</v>
      </c>
      <c r="M296" t="b">
        <v>1</v>
      </c>
      <c r="N296">
        <v>50</v>
      </c>
      <c r="O296" t="b">
        <v>1</v>
      </c>
      <c r="P296" s="9" t="s">
        <v>8268</v>
      </c>
      <c r="Q296" s="9" t="s">
        <v>8273</v>
      </c>
      <c r="R296" s="7">
        <f t="shared" si="16"/>
        <v>1</v>
      </c>
      <c r="S296" s="8">
        <f t="shared" si="17"/>
        <v>100</v>
      </c>
    </row>
    <row r="297" spans="1:19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 s="16">
        <f t="shared" si="18"/>
        <v>41579</v>
      </c>
      <c r="K297">
        <v>1378080409</v>
      </c>
      <c r="L297" s="16">
        <f t="shared" si="19"/>
        <v>41519.004733796297</v>
      </c>
      <c r="M297" t="b">
        <v>1</v>
      </c>
      <c r="N297">
        <v>665</v>
      </c>
      <c r="O297" t="b">
        <v>1</v>
      </c>
      <c r="P297" s="9" t="s">
        <v>8268</v>
      </c>
      <c r="Q297" s="9" t="s">
        <v>8273</v>
      </c>
      <c r="R297" s="7">
        <f t="shared" si="16"/>
        <v>1.3310911999999999</v>
      </c>
      <c r="S297" s="8">
        <f t="shared" si="17"/>
        <v>100.08204511278196</v>
      </c>
    </row>
    <row r="298" spans="1:19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 s="16">
        <f t="shared" si="18"/>
        <v>41159.475497685184</v>
      </c>
      <c r="K298">
        <v>1344857083</v>
      </c>
      <c r="L298" s="16">
        <f t="shared" si="19"/>
        <v>41134.475497685184</v>
      </c>
      <c r="M298" t="b">
        <v>1</v>
      </c>
      <c r="N298">
        <v>129</v>
      </c>
      <c r="O298" t="b">
        <v>1</v>
      </c>
      <c r="P298" s="9" t="s">
        <v>8268</v>
      </c>
      <c r="Q298" s="9" t="s">
        <v>8273</v>
      </c>
      <c r="R298" s="7">
        <f t="shared" si="16"/>
        <v>1.187262</v>
      </c>
      <c r="S298" s="8">
        <f t="shared" si="17"/>
        <v>230.08953488372092</v>
      </c>
    </row>
    <row r="299" spans="1:19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 s="16">
        <f t="shared" si="18"/>
        <v>42125.165972222225</v>
      </c>
      <c r="K299">
        <v>1427390901</v>
      </c>
      <c r="L299" s="16">
        <f t="shared" si="19"/>
        <v>42089.72802083334</v>
      </c>
      <c r="M299" t="b">
        <v>1</v>
      </c>
      <c r="N299">
        <v>142</v>
      </c>
      <c r="O299" t="b">
        <v>1</v>
      </c>
      <c r="P299" s="9" t="s">
        <v>8268</v>
      </c>
      <c r="Q299" s="9" t="s">
        <v>8273</v>
      </c>
      <c r="R299" s="7">
        <f t="shared" si="16"/>
        <v>1.0064</v>
      </c>
      <c r="S299" s="8">
        <f t="shared" si="17"/>
        <v>141.74647887323943</v>
      </c>
    </row>
    <row r="300" spans="1:19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 s="16">
        <f t="shared" si="18"/>
        <v>41768.875</v>
      </c>
      <c r="K300">
        <v>1394536048</v>
      </c>
      <c r="L300" s="16">
        <f t="shared" si="19"/>
        <v>41709.463518518518</v>
      </c>
      <c r="M300" t="b">
        <v>1</v>
      </c>
      <c r="N300">
        <v>2436</v>
      </c>
      <c r="O300" t="b">
        <v>1</v>
      </c>
      <c r="P300" s="9" t="s">
        <v>8268</v>
      </c>
      <c r="Q300" s="9" t="s">
        <v>8273</v>
      </c>
      <c r="R300" s="7">
        <f t="shared" si="16"/>
        <v>1.089324126984127</v>
      </c>
      <c r="S300" s="8">
        <f t="shared" si="17"/>
        <v>56.344351395730705</v>
      </c>
    </row>
    <row r="301" spans="1:19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 s="16">
        <f t="shared" si="18"/>
        <v>40499.266898148147</v>
      </c>
      <c r="K301">
        <v>1287379460</v>
      </c>
      <c r="L301" s="16">
        <f t="shared" si="19"/>
        <v>40469.225231481483</v>
      </c>
      <c r="M301" t="b">
        <v>1</v>
      </c>
      <c r="N301">
        <v>244</v>
      </c>
      <c r="O301" t="b">
        <v>1</v>
      </c>
      <c r="P301" s="9" t="s">
        <v>8268</v>
      </c>
      <c r="Q301" s="9" t="s">
        <v>8273</v>
      </c>
      <c r="R301" s="7">
        <f t="shared" si="16"/>
        <v>1.789525</v>
      </c>
      <c r="S301" s="8">
        <f t="shared" si="17"/>
        <v>73.341188524590166</v>
      </c>
    </row>
    <row r="302" spans="1:19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 s="16">
        <f t="shared" si="18"/>
        <v>40657.959930555553</v>
      </c>
      <c r="K302">
        <v>1301007738</v>
      </c>
      <c r="L302" s="16">
        <f t="shared" si="19"/>
        <v>40626.959930555553</v>
      </c>
      <c r="M302" t="b">
        <v>1</v>
      </c>
      <c r="N302">
        <v>298</v>
      </c>
      <c r="O302" t="b">
        <v>1</v>
      </c>
      <c r="P302" s="9" t="s">
        <v>8268</v>
      </c>
      <c r="Q302" s="9" t="s">
        <v>8273</v>
      </c>
      <c r="R302" s="7">
        <f t="shared" si="16"/>
        <v>1.0172264</v>
      </c>
      <c r="S302" s="8">
        <f t="shared" si="17"/>
        <v>85.337785234899329</v>
      </c>
    </row>
    <row r="303" spans="1:19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 s="16">
        <f t="shared" si="18"/>
        <v>41352.696006944447</v>
      </c>
      <c r="K303">
        <v>1360258935</v>
      </c>
      <c r="L303" s="16">
        <f t="shared" si="19"/>
        <v>41312.737673611111</v>
      </c>
      <c r="M303" t="b">
        <v>1</v>
      </c>
      <c r="N303">
        <v>251</v>
      </c>
      <c r="O303" t="b">
        <v>1</v>
      </c>
      <c r="P303" s="9" t="s">
        <v>8268</v>
      </c>
      <c r="Q303" s="9" t="s">
        <v>8273</v>
      </c>
      <c r="R303" s="7">
        <f t="shared" si="16"/>
        <v>1.1873499999999999</v>
      </c>
      <c r="S303" s="8">
        <f t="shared" si="17"/>
        <v>61.496215139442228</v>
      </c>
    </row>
    <row r="304" spans="1:19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 s="16">
        <f t="shared" si="18"/>
        <v>40963.856921296298</v>
      </c>
      <c r="K304">
        <v>1327523638</v>
      </c>
      <c r="L304" s="16">
        <f t="shared" si="19"/>
        <v>40933.856921296298</v>
      </c>
      <c r="M304" t="b">
        <v>1</v>
      </c>
      <c r="N304">
        <v>108</v>
      </c>
      <c r="O304" t="b">
        <v>1</v>
      </c>
      <c r="P304" s="9" t="s">
        <v>8268</v>
      </c>
      <c r="Q304" s="9" t="s">
        <v>8273</v>
      </c>
      <c r="R304" s="7">
        <f t="shared" si="16"/>
        <v>1.0045999999999999</v>
      </c>
      <c r="S304" s="8">
        <f t="shared" si="17"/>
        <v>93.018518518518519</v>
      </c>
    </row>
    <row r="305" spans="1:19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 s="16">
        <f t="shared" si="18"/>
        <v>41062.071134259262</v>
      </c>
      <c r="K305">
        <v>1336009346</v>
      </c>
      <c r="L305" s="16">
        <f t="shared" si="19"/>
        <v>41032.071134259262</v>
      </c>
      <c r="M305" t="b">
        <v>1</v>
      </c>
      <c r="N305">
        <v>82</v>
      </c>
      <c r="O305" t="b">
        <v>1</v>
      </c>
      <c r="P305" s="9" t="s">
        <v>8268</v>
      </c>
      <c r="Q305" s="9" t="s">
        <v>8273</v>
      </c>
      <c r="R305" s="7">
        <f t="shared" si="16"/>
        <v>1.3746666666666667</v>
      </c>
      <c r="S305" s="8">
        <f t="shared" si="17"/>
        <v>50.292682926829265</v>
      </c>
    </row>
    <row r="306" spans="1:19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 s="16">
        <f t="shared" si="18"/>
        <v>41153.083333333336</v>
      </c>
      <c r="K306">
        <v>1343096197</v>
      </c>
      <c r="L306" s="16">
        <f t="shared" si="19"/>
        <v>41114.094872685186</v>
      </c>
      <c r="M306" t="b">
        <v>1</v>
      </c>
      <c r="N306">
        <v>74</v>
      </c>
      <c r="O306" t="b">
        <v>1</v>
      </c>
      <c r="P306" s="9" t="s">
        <v>8268</v>
      </c>
      <c r="Q306" s="9" t="s">
        <v>8273</v>
      </c>
      <c r="R306" s="7">
        <f t="shared" si="16"/>
        <v>2.3164705882352941</v>
      </c>
      <c r="S306" s="8">
        <f t="shared" si="17"/>
        <v>106.43243243243244</v>
      </c>
    </row>
    <row r="307" spans="1:19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 s="16">
        <f t="shared" si="18"/>
        <v>40978.630196759259</v>
      </c>
      <c r="K307">
        <v>1328800049</v>
      </c>
      <c r="L307" s="16">
        <f t="shared" si="19"/>
        <v>40948.630196759259</v>
      </c>
      <c r="M307" t="b">
        <v>1</v>
      </c>
      <c r="N307">
        <v>189</v>
      </c>
      <c r="O307" t="b">
        <v>1</v>
      </c>
      <c r="P307" s="9" t="s">
        <v>8268</v>
      </c>
      <c r="Q307" s="9" t="s">
        <v>8273</v>
      </c>
      <c r="R307" s="7">
        <f t="shared" si="16"/>
        <v>1.3033333333333332</v>
      </c>
      <c r="S307" s="8">
        <f t="shared" si="17"/>
        <v>51.719576719576722</v>
      </c>
    </row>
    <row r="308" spans="1:19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 s="16">
        <f t="shared" si="18"/>
        <v>41353.795520833337</v>
      </c>
      <c r="K308">
        <v>1362081933</v>
      </c>
      <c r="L308" s="16">
        <f t="shared" si="19"/>
        <v>41333.837187500001</v>
      </c>
      <c r="M308" t="b">
        <v>1</v>
      </c>
      <c r="N308">
        <v>80</v>
      </c>
      <c r="O308" t="b">
        <v>1</v>
      </c>
      <c r="P308" s="9" t="s">
        <v>8268</v>
      </c>
      <c r="Q308" s="9" t="s">
        <v>8273</v>
      </c>
      <c r="R308" s="7">
        <f t="shared" si="16"/>
        <v>2.9289999999999998</v>
      </c>
      <c r="S308" s="8">
        <f t="shared" si="17"/>
        <v>36.612499999999997</v>
      </c>
    </row>
    <row r="309" spans="1:19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 s="16">
        <f t="shared" si="18"/>
        <v>41312.944456018515</v>
      </c>
      <c r="K309">
        <v>1357684801</v>
      </c>
      <c r="L309" s="16">
        <f t="shared" si="19"/>
        <v>41282.944456018515</v>
      </c>
      <c r="M309" t="b">
        <v>1</v>
      </c>
      <c r="N309">
        <v>576</v>
      </c>
      <c r="O309" t="b">
        <v>1</v>
      </c>
      <c r="P309" s="9" t="s">
        <v>8268</v>
      </c>
      <c r="Q309" s="9" t="s">
        <v>8273</v>
      </c>
      <c r="R309" s="7">
        <f t="shared" si="16"/>
        <v>1.1131818181818183</v>
      </c>
      <c r="S309" s="8">
        <f t="shared" si="17"/>
        <v>42.517361111111114</v>
      </c>
    </row>
    <row r="310" spans="1:19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 s="16">
        <f t="shared" si="18"/>
        <v>40612.694560185184</v>
      </c>
      <c r="K310">
        <v>1295887210</v>
      </c>
      <c r="L310" s="16">
        <f t="shared" si="19"/>
        <v>40567.694560185184</v>
      </c>
      <c r="M310" t="b">
        <v>1</v>
      </c>
      <c r="N310">
        <v>202</v>
      </c>
      <c r="O310" t="b">
        <v>1</v>
      </c>
      <c r="P310" s="9" t="s">
        <v>8268</v>
      </c>
      <c r="Q310" s="9" t="s">
        <v>8273</v>
      </c>
      <c r="R310" s="7">
        <f t="shared" si="16"/>
        <v>1.0556666666666668</v>
      </c>
      <c r="S310" s="8">
        <f t="shared" si="17"/>
        <v>62.712871287128714</v>
      </c>
    </row>
    <row r="311" spans="1:19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 s="16">
        <f t="shared" si="18"/>
        <v>41155.751550925925</v>
      </c>
      <c r="K311">
        <v>1344880934</v>
      </c>
      <c r="L311" s="16">
        <f t="shared" si="19"/>
        <v>41134.751550925925</v>
      </c>
      <c r="M311" t="b">
        <v>1</v>
      </c>
      <c r="N311">
        <v>238</v>
      </c>
      <c r="O311" t="b">
        <v>1</v>
      </c>
      <c r="P311" s="9" t="s">
        <v>8268</v>
      </c>
      <c r="Q311" s="9" t="s">
        <v>8273</v>
      </c>
      <c r="R311" s="7">
        <f t="shared" si="16"/>
        <v>1.1894444444444445</v>
      </c>
      <c r="S311" s="8">
        <f t="shared" si="17"/>
        <v>89.957983193277315</v>
      </c>
    </row>
    <row r="312" spans="1:19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 s="16">
        <f t="shared" si="18"/>
        <v>40836.083333333336</v>
      </c>
      <c r="K312">
        <v>1317788623</v>
      </c>
      <c r="L312" s="16">
        <f t="shared" si="19"/>
        <v>40821.183136574073</v>
      </c>
      <c r="M312" t="b">
        <v>1</v>
      </c>
      <c r="N312">
        <v>36</v>
      </c>
      <c r="O312" t="b">
        <v>1</v>
      </c>
      <c r="P312" s="9" t="s">
        <v>8268</v>
      </c>
      <c r="Q312" s="9" t="s">
        <v>8273</v>
      </c>
      <c r="R312" s="7">
        <f t="shared" si="16"/>
        <v>1.04129</v>
      </c>
      <c r="S312" s="8">
        <f t="shared" si="17"/>
        <v>28.924722222222222</v>
      </c>
    </row>
    <row r="313" spans="1:19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 s="16">
        <f t="shared" si="18"/>
        <v>40909.332638888889</v>
      </c>
      <c r="K313">
        <v>1321852592</v>
      </c>
      <c r="L313" s="16">
        <f t="shared" si="19"/>
        <v>40868.219814814816</v>
      </c>
      <c r="M313" t="b">
        <v>1</v>
      </c>
      <c r="N313">
        <v>150</v>
      </c>
      <c r="O313" t="b">
        <v>1</v>
      </c>
      <c r="P313" s="9" t="s">
        <v>8268</v>
      </c>
      <c r="Q313" s="9" t="s">
        <v>8273</v>
      </c>
      <c r="R313" s="7">
        <f t="shared" si="16"/>
        <v>1.0410165</v>
      </c>
      <c r="S313" s="8">
        <f t="shared" si="17"/>
        <v>138.8022</v>
      </c>
    </row>
    <row r="314" spans="1:19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 s="16">
        <f t="shared" si="18"/>
        <v>41378.877685185187</v>
      </c>
      <c r="K314">
        <v>1363381432</v>
      </c>
      <c r="L314" s="16">
        <f t="shared" si="19"/>
        <v>41348.877685185187</v>
      </c>
      <c r="M314" t="b">
        <v>1</v>
      </c>
      <c r="N314">
        <v>146</v>
      </c>
      <c r="O314" t="b">
        <v>1</v>
      </c>
      <c r="P314" s="9" t="s">
        <v>8268</v>
      </c>
      <c r="Q314" s="9" t="s">
        <v>8273</v>
      </c>
      <c r="R314" s="7">
        <f t="shared" si="16"/>
        <v>1.1187499999999999</v>
      </c>
      <c r="S314" s="8">
        <f t="shared" si="17"/>
        <v>61.301369863013697</v>
      </c>
    </row>
    <row r="315" spans="1:19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 s="16">
        <f t="shared" si="18"/>
        <v>40401.665972222225</v>
      </c>
      <c r="K315">
        <v>1277702894</v>
      </c>
      <c r="L315" s="16">
        <f t="shared" si="19"/>
        <v>40357.227939814817</v>
      </c>
      <c r="M315" t="b">
        <v>1</v>
      </c>
      <c r="N315">
        <v>222</v>
      </c>
      <c r="O315" t="b">
        <v>1</v>
      </c>
      <c r="P315" s="9" t="s">
        <v>8268</v>
      </c>
      <c r="Q315" s="9" t="s">
        <v>8273</v>
      </c>
      <c r="R315" s="7">
        <f t="shared" si="16"/>
        <v>1.0473529411764706</v>
      </c>
      <c r="S315" s="8">
        <f t="shared" si="17"/>
        <v>80.202702702702709</v>
      </c>
    </row>
    <row r="316" spans="1:19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 s="16">
        <f t="shared" si="18"/>
        <v>41334.833194444444</v>
      </c>
      <c r="K316">
        <v>1359575988</v>
      </c>
      <c r="L316" s="16">
        <f t="shared" si="19"/>
        <v>41304.833194444444</v>
      </c>
      <c r="M316" t="b">
        <v>1</v>
      </c>
      <c r="N316">
        <v>120</v>
      </c>
      <c r="O316" t="b">
        <v>1</v>
      </c>
      <c r="P316" s="9" t="s">
        <v>8268</v>
      </c>
      <c r="Q316" s="9" t="s">
        <v>8273</v>
      </c>
      <c r="R316" s="7">
        <f t="shared" si="16"/>
        <v>3.8515000000000001</v>
      </c>
      <c r="S316" s="8">
        <f t="shared" si="17"/>
        <v>32.095833333333331</v>
      </c>
    </row>
    <row r="317" spans="1:19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 s="16">
        <f t="shared" si="18"/>
        <v>41143.77238425926</v>
      </c>
      <c r="K317">
        <v>1343068334</v>
      </c>
      <c r="L317" s="16">
        <f t="shared" si="19"/>
        <v>41113.77238425926</v>
      </c>
      <c r="M317" t="b">
        <v>1</v>
      </c>
      <c r="N317">
        <v>126</v>
      </c>
      <c r="O317" t="b">
        <v>1</v>
      </c>
      <c r="P317" s="9" t="s">
        <v>8268</v>
      </c>
      <c r="Q317" s="9" t="s">
        <v>8273</v>
      </c>
      <c r="R317" s="7">
        <f t="shared" si="16"/>
        <v>1.01248</v>
      </c>
      <c r="S317" s="8">
        <f t="shared" si="17"/>
        <v>200.88888888888889</v>
      </c>
    </row>
    <row r="318" spans="1:19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 s="16">
        <f t="shared" si="18"/>
        <v>41984.207638888889</v>
      </c>
      <c r="K318">
        <v>1415398197</v>
      </c>
      <c r="L318" s="16">
        <f t="shared" si="19"/>
        <v>41950.923576388886</v>
      </c>
      <c r="M318" t="b">
        <v>1</v>
      </c>
      <c r="N318">
        <v>158</v>
      </c>
      <c r="O318" t="b">
        <v>1</v>
      </c>
      <c r="P318" s="9" t="s">
        <v>8268</v>
      </c>
      <c r="Q318" s="9" t="s">
        <v>8273</v>
      </c>
      <c r="R318" s="7">
        <f t="shared" si="16"/>
        <v>1.1377333333333333</v>
      </c>
      <c r="S318" s="8">
        <f t="shared" si="17"/>
        <v>108.01265822784811</v>
      </c>
    </row>
    <row r="319" spans="1:19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 s="16">
        <f t="shared" si="18"/>
        <v>41619.676886574074</v>
      </c>
      <c r="K319">
        <v>1384186483</v>
      </c>
      <c r="L319" s="16">
        <f t="shared" si="19"/>
        <v>41589.676886574074</v>
      </c>
      <c r="M319" t="b">
        <v>1</v>
      </c>
      <c r="N319">
        <v>316</v>
      </c>
      <c r="O319" t="b">
        <v>1</v>
      </c>
      <c r="P319" s="9" t="s">
        <v>8268</v>
      </c>
      <c r="Q319" s="9" t="s">
        <v>8273</v>
      </c>
      <c r="R319" s="7">
        <f t="shared" si="16"/>
        <v>1.0080333333333333</v>
      </c>
      <c r="S319" s="8">
        <f t="shared" si="17"/>
        <v>95.699367088607602</v>
      </c>
    </row>
    <row r="320" spans="1:19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 s="16">
        <f t="shared" si="18"/>
        <v>41359.997118055559</v>
      </c>
      <c r="K320">
        <v>1361753751</v>
      </c>
      <c r="L320" s="16">
        <f t="shared" si="19"/>
        <v>41330.038784722223</v>
      </c>
      <c r="M320" t="b">
        <v>1</v>
      </c>
      <c r="N320">
        <v>284</v>
      </c>
      <c r="O320" t="b">
        <v>1</v>
      </c>
      <c r="P320" s="9" t="s">
        <v>8268</v>
      </c>
      <c r="Q320" s="9" t="s">
        <v>8273</v>
      </c>
      <c r="R320" s="7">
        <f t="shared" si="16"/>
        <v>2.8332000000000002</v>
      </c>
      <c r="S320" s="8">
        <f t="shared" si="17"/>
        <v>49.880281690140848</v>
      </c>
    </row>
    <row r="321" spans="1:19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 s="16">
        <f t="shared" si="18"/>
        <v>40211.332638888889</v>
      </c>
      <c r="K321">
        <v>1257538029</v>
      </c>
      <c r="L321" s="16">
        <f t="shared" si="19"/>
        <v>40123.83829861111</v>
      </c>
      <c r="M321" t="b">
        <v>1</v>
      </c>
      <c r="N321">
        <v>51</v>
      </c>
      <c r="O321" t="b">
        <v>1</v>
      </c>
      <c r="P321" s="9" t="s">
        <v>8268</v>
      </c>
      <c r="Q321" s="9" t="s">
        <v>8273</v>
      </c>
      <c r="R321" s="7">
        <f t="shared" si="16"/>
        <v>1.1268</v>
      </c>
      <c r="S321" s="8">
        <f t="shared" si="17"/>
        <v>110.47058823529412</v>
      </c>
    </row>
    <row r="322" spans="1:19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 s="16">
        <f t="shared" si="18"/>
        <v>42360.958333333328</v>
      </c>
      <c r="K322">
        <v>1448284433</v>
      </c>
      <c r="L322" s="16">
        <f t="shared" si="19"/>
        <v>42331.551307870366</v>
      </c>
      <c r="M322" t="b">
        <v>1</v>
      </c>
      <c r="N322">
        <v>158</v>
      </c>
      <c r="O322" t="b">
        <v>1</v>
      </c>
      <c r="P322" s="9" t="s">
        <v>8268</v>
      </c>
      <c r="Q322" s="9" t="s">
        <v>8273</v>
      </c>
      <c r="R322" s="7">
        <f t="shared" ref="R322:R385" si="20">E322/D322</f>
        <v>1.0658000000000001</v>
      </c>
      <c r="S322" s="8">
        <f t="shared" ref="S322:S385" si="21">IF(E322/N322 &gt; 0, E322/N322, FALSE)</f>
        <v>134.91139240506328</v>
      </c>
    </row>
    <row r="323" spans="1:19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 s="16">
        <f t="shared" ref="J323:J386" si="22">(((I323/60)/60)/24)+DATE(1970,1,1)</f>
        <v>42682.488263888896</v>
      </c>
      <c r="K323">
        <v>1475577786</v>
      </c>
      <c r="L323" s="16">
        <f t="shared" ref="L323:L386" si="23">(((K323/60)/60)/24)+DATE(1970,1,1)</f>
        <v>42647.446597222224</v>
      </c>
      <c r="M323" t="b">
        <v>1</v>
      </c>
      <c r="N323">
        <v>337</v>
      </c>
      <c r="O323" t="b">
        <v>1</v>
      </c>
      <c r="P323" s="9" t="s">
        <v>8268</v>
      </c>
      <c r="Q323" s="9" t="s">
        <v>8273</v>
      </c>
      <c r="R323" s="7">
        <f t="shared" si="20"/>
        <v>1.0266285714285714</v>
      </c>
      <c r="S323" s="8">
        <f t="shared" si="21"/>
        <v>106.62314540059347</v>
      </c>
    </row>
    <row r="324" spans="1:19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 s="16">
        <f t="shared" si="22"/>
        <v>42503.57</v>
      </c>
      <c r="K324">
        <v>1460554848</v>
      </c>
      <c r="L324" s="16">
        <f t="shared" si="23"/>
        <v>42473.57</v>
      </c>
      <c r="M324" t="b">
        <v>1</v>
      </c>
      <c r="N324">
        <v>186</v>
      </c>
      <c r="O324" t="b">
        <v>1</v>
      </c>
      <c r="P324" s="9" t="s">
        <v>8268</v>
      </c>
      <c r="Q324" s="9" t="s">
        <v>8273</v>
      </c>
      <c r="R324" s="7">
        <f t="shared" si="20"/>
        <v>1.0791200000000001</v>
      </c>
      <c r="S324" s="8">
        <f t="shared" si="21"/>
        <v>145.04301075268816</v>
      </c>
    </row>
    <row r="325" spans="1:19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 s="16">
        <f t="shared" si="22"/>
        <v>42725.332638888889</v>
      </c>
      <c r="K325">
        <v>1479886966</v>
      </c>
      <c r="L325" s="16">
        <f t="shared" si="23"/>
        <v>42697.32136574074</v>
      </c>
      <c r="M325" t="b">
        <v>1</v>
      </c>
      <c r="N325">
        <v>58</v>
      </c>
      <c r="O325" t="b">
        <v>1</v>
      </c>
      <c r="P325" s="9" t="s">
        <v>8268</v>
      </c>
      <c r="Q325" s="9" t="s">
        <v>8273</v>
      </c>
      <c r="R325" s="7">
        <f t="shared" si="20"/>
        <v>1.2307407407407407</v>
      </c>
      <c r="S325" s="8">
        <f t="shared" si="21"/>
        <v>114.58620689655173</v>
      </c>
    </row>
    <row r="326" spans="1:19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 s="16">
        <f t="shared" si="22"/>
        <v>42217.626250000001</v>
      </c>
      <c r="K326">
        <v>1435590108</v>
      </c>
      <c r="L326" s="16">
        <f t="shared" si="23"/>
        <v>42184.626250000001</v>
      </c>
      <c r="M326" t="b">
        <v>1</v>
      </c>
      <c r="N326">
        <v>82</v>
      </c>
      <c r="O326" t="b">
        <v>1</v>
      </c>
      <c r="P326" s="9" t="s">
        <v>8268</v>
      </c>
      <c r="Q326" s="9" t="s">
        <v>8273</v>
      </c>
      <c r="R326" s="7">
        <f t="shared" si="20"/>
        <v>1.016</v>
      </c>
      <c r="S326" s="8">
        <f t="shared" si="21"/>
        <v>105.3170731707317</v>
      </c>
    </row>
    <row r="327" spans="1:19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 s="16">
        <f t="shared" si="22"/>
        <v>42724.187881944439</v>
      </c>
      <c r="K327">
        <v>1479184233</v>
      </c>
      <c r="L327" s="16">
        <f t="shared" si="23"/>
        <v>42689.187881944439</v>
      </c>
      <c r="M327" t="b">
        <v>1</v>
      </c>
      <c r="N327">
        <v>736</v>
      </c>
      <c r="O327" t="b">
        <v>1</v>
      </c>
      <c r="P327" s="9" t="s">
        <v>8268</v>
      </c>
      <c r="Q327" s="9" t="s">
        <v>8273</v>
      </c>
      <c r="R327" s="7">
        <f t="shared" si="20"/>
        <v>1.04396</v>
      </c>
      <c r="S327" s="8">
        <f t="shared" si="21"/>
        <v>70.921195652173907</v>
      </c>
    </row>
    <row r="328" spans="1:19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 s="16">
        <f t="shared" si="22"/>
        <v>42808.956250000003</v>
      </c>
      <c r="K328">
        <v>1486625606</v>
      </c>
      <c r="L328" s="16">
        <f t="shared" si="23"/>
        <v>42775.314884259264</v>
      </c>
      <c r="M328" t="b">
        <v>1</v>
      </c>
      <c r="N328">
        <v>1151</v>
      </c>
      <c r="O328" t="b">
        <v>1</v>
      </c>
      <c r="P328" s="9" t="s">
        <v>8268</v>
      </c>
      <c r="Q328" s="9" t="s">
        <v>8273</v>
      </c>
      <c r="R328" s="7">
        <f t="shared" si="20"/>
        <v>1.1292973333333334</v>
      </c>
      <c r="S328" s="8">
        <f t="shared" si="21"/>
        <v>147.17167680278018</v>
      </c>
    </row>
    <row r="329" spans="1:19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 s="16">
        <f t="shared" si="22"/>
        <v>42085.333333333328</v>
      </c>
      <c r="K329">
        <v>1424669929</v>
      </c>
      <c r="L329" s="16">
        <f t="shared" si="23"/>
        <v>42058.235289351855</v>
      </c>
      <c r="M329" t="b">
        <v>1</v>
      </c>
      <c r="N329">
        <v>34</v>
      </c>
      <c r="O329" t="b">
        <v>1</v>
      </c>
      <c r="P329" s="9" t="s">
        <v>8268</v>
      </c>
      <c r="Q329" s="9" t="s">
        <v>8273</v>
      </c>
      <c r="R329" s="7">
        <f t="shared" si="20"/>
        <v>1.3640000000000001</v>
      </c>
      <c r="S329" s="8">
        <f t="shared" si="21"/>
        <v>160.47058823529412</v>
      </c>
    </row>
    <row r="330" spans="1:19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 s="16">
        <f t="shared" si="22"/>
        <v>42309.166666666672</v>
      </c>
      <c r="K330">
        <v>1443739388</v>
      </c>
      <c r="L330" s="16">
        <f t="shared" si="23"/>
        <v>42278.946620370371</v>
      </c>
      <c r="M330" t="b">
        <v>1</v>
      </c>
      <c r="N330">
        <v>498</v>
      </c>
      <c r="O330" t="b">
        <v>1</v>
      </c>
      <c r="P330" s="9" t="s">
        <v>8268</v>
      </c>
      <c r="Q330" s="9" t="s">
        <v>8273</v>
      </c>
      <c r="R330" s="7">
        <f t="shared" si="20"/>
        <v>1.036144</v>
      </c>
      <c r="S330" s="8">
        <f t="shared" si="21"/>
        <v>156.04578313253012</v>
      </c>
    </row>
    <row r="331" spans="1:19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 s="16">
        <f t="shared" si="22"/>
        <v>42315.166666666672</v>
      </c>
      <c r="K331">
        <v>1444821127</v>
      </c>
      <c r="L331" s="16">
        <f t="shared" si="23"/>
        <v>42291.46674768519</v>
      </c>
      <c r="M331" t="b">
        <v>1</v>
      </c>
      <c r="N331">
        <v>167</v>
      </c>
      <c r="O331" t="b">
        <v>1</v>
      </c>
      <c r="P331" s="9" t="s">
        <v>8268</v>
      </c>
      <c r="Q331" s="9" t="s">
        <v>8273</v>
      </c>
      <c r="R331" s="7">
        <f t="shared" si="20"/>
        <v>1.0549999999999999</v>
      </c>
      <c r="S331" s="8">
        <f t="shared" si="21"/>
        <v>63.17365269461078</v>
      </c>
    </row>
    <row r="332" spans="1:19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 s="16">
        <f t="shared" si="22"/>
        <v>41411.165972222225</v>
      </c>
      <c r="K332">
        <v>1366028563</v>
      </c>
      <c r="L332" s="16">
        <f t="shared" si="23"/>
        <v>41379.515775462962</v>
      </c>
      <c r="M332" t="b">
        <v>1</v>
      </c>
      <c r="N332">
        <v>340</v>
      </c>
      <c r="O332" t="b">
        <v>1</v>
      </c>
      <c r="P332" s="9" t="s">
        <v>8268</v>
      </c>
      <c r="Q332" s="9" t="s">
        <v>8273</v>
      </c>
      <c r="R332" s="7">
        <f t="shared" si="20"/>
        <v>1.0182857142857142</v>
      </c>
      <c r="S332" s="8">
        <f t="shared" si="21"/>
        <v>104.82352941176471</v>
      </c>
    </row>
    <row r="333" spans="1:19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 s="16">
        <f t="shared" si="22"/>
        <v>42538.581412037034</v>
      </c>
      <c r="K333">
        <v>1463493434</v>
      </c>
      <c r="L333" s="16">
        <f t="shared" si="23"/>
        <v>42507.581412037034</v>
      </c>
      <c r="M333" t="b">
        <v>1</v>
      </c>
      <c r="N333">
        <v>438</v>
      </c>
      <c r="O333" t="b">
        <v>1</v>
      </c>
      <c r="P333" s="9" t="s">
        <v>8268</v>
      </c>
      <c r="Q333" s="9" t="s">
        <v>8273</v>
      </c>
      <c r="R333" s="7">
        <f t="shared" si="20"/>
        <v>1.0660499999999999</v>
      </c>
      <c r="S333" s="8">
        <f t="shared" si="21"/>
        <v>97.356164383561648</v>
      </c>
    </row>
    <row r="334" spans="1:19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 s="16">
        <f t="shared" si="22"/>
        <v>42305.333333333328</v>
      </c>
      <c r="K334">
        <v>1442420377</v>
      </c>
      <c r="L334" s="16">
        <f t="shared" si="23"/>
        <v>42263.680289351847</v>
      </c>
      <c r="M334" t="b">
        <v>1</v>
      </c>
      <c r="N334">
        <v>555</v>
      </c>
      <c r="O334" t="b">
        <v>1</v>
      </c>
      <c r="P334" s="9" t="s">
        <v>8268</v>
      </c>
      <c r="Q334" s="9" t="s">
        <v>8273</v>
      </c>
      <c r="R334" s="7">
        <f t="shared" si="20"/>
        <v>1.13015</v>
      </c>
      <c r="S334" s="8">
        <f t="shared" si="21"/>
        <v>203.63063063063063</v>
      </c>
    </row>
    <row r="335" spans="1:19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 s="16">
        <f t="shared" si="22"/>
        <v>42467.59480324074</v>
      </c>
      <c r="K335">
        <v>1457450191</v>
      </c>
      <c r="L335" s="16">
        <f t="shared" si="23"/>
        <v>42437.636469907404</v>
      </c>
      <c r="M335" t="b">
        <v>1</v>
      </c>
      <c r="N335">
        <v>266</v>
      </c>
      <c r="O335" t="b">
        <v>1</v>
      </c>
      <c r="P335" s="9" t="s">
        <v>8268</v>
      </c>
      <c r="Q335" s="9" t="s">
        <v>8273</v>
      </c>
      <c r="R335" s="7">
        <f t="shared" si="20"/>
        <v>1.252275</v>
      </c>
      <c r="S335" s="8">
        <f t="shared" si="21"/>
        <v>188.31203007518798</v>
      </c>
    </row>
    <row r="336" spans="1:19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 s="16">
        <f t="shared" si="22"/>
        <v>42139.791666666672</v>
      </c>
      <c r="K336">
        <v>1428423757</v>
      </c>
      <c r="L336" s="16">
        <f t="shared" si="23"/>
        <v>42101.682372685187</v>
      </c>
      <c r="M336" t="b">
        <v>1</v>
      </c>
      <c r="N336">
        <v>69</v>
      </c>
      <c r="O336" t="b">
        <v>1</v>
      </c>
      <c r="P336" s="9" t="s">
        <v>8268</v>
      </c>
      <c r="Q336" s="9" t="s">
        <v>8273</v>
      </c>
      <c r="R336" s="7">
        <f t="shared" si="20"/>
        <v>1.0119</v>
      </c>
      <c r="S336" s="8">
        <f t="shared" si="21"/>
        <v>146.65217391304347</v>
      </c>
    </row>
    <row r="337" spans="1:19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 s="16">
        <f t="shared" si="22"/>
        <v>42132.916666666672</v>
      </c>
      <c r="K337">
        <v>1428428515</v>
      </c>
      <c r="L337" s="16">
        <f t="shared" si="23"/>
        <v>42101.737442129626</v>
      </c>
      <c r="M337" t="b">
        <v>1</v>
      </c>
      <c r="N337">
        <v>80</v>
      </c>
      <c r="O337" t="b">
        <v>1</v>
      </c>
      <c r="P337" s="9" t="s">
        <v>8268</v>
      </c>
      <c r="Q337" s="9" t="s">
        <v>8273</v>
      </c>
      <c r="R337" s="7">
        <f t="shared" si="20"/>
        <v>1.0276470588235294</v>
      </c>
      <c r="S337" s="8">
        <f t="shared" si="21"/>
        <v>109.1875</v>
      </c>
    </row>
    <row r="338" spans="1:19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 s="16">
        <f t="shared" si="22"/>
        <v>42321.637939814813</v>
      </c>
      <c r="K338">
        <v>1444832318</v>
      </c>
      <c r="L338" s="16">
        <f t="shared" si="23"/>
        <v>42291.596273148149</v>
      </c>
      <c r="M338" t="b">
        <v>1</v>
      </c>
      <c r="N338">
        <v>493</v>
      </c>
      <c r="O338" t="b">
        <v>1</v>
      </c>
      <c r="P338" s="9" t="s">
        <v>8268</v>
      </c>
      <c r="Q338" s="9" t="s">
        <v>8273</v>
      </c>
      <c r="R338" s="7">
        <f t="shared" si="20"/>
        <v>1.1683911999999999</v>
      </c>
      <c r="S338" s="8">
        <f t="shared" si="21"/>
        <v>59.249046653144013</v>
      </c>
    </row>
    <row r="339" spans="1:19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 s="16">
        <f t="shared" si="22"/>
        <v>42077.086898148147</v>
      </c>
      <c r="K339">
        <v>1423710308</v>
      </c>
      <c r="L339" s="16">
        <f t="shared" si="23"/>
        <v>42047.128564814819</v>
      </c>
      <c r="M339" t="b">
        <v>1</v>
      </c>
      <c r="N339">
        <v>31</v>
      </c>
      <c r="O339" t="b">
        <v>1</v>
      </c>
      <c r="P339" s="9" t="s">
        <v>8268</v>
      </c>
      <c r="Q339" s="9" t="s">
        <v>8273</v>
      </c>
      <c r="R339" s="7">
        <f t="shared" si="20"/>
        <v>1.0116833333333335</v>
      </c>
      <c r="S339" s="8">
        <f t="shared" si="21"/>
        <v>97.904838709677421</v>
      </c>
    </row>
    <row r="340" spans="1:19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 s="16">
        <f t="shared" si="22"/>
        <v>42616.041666666672</v>
      </c>
      <c r="K340">
        <v>1468001290</v>
      </c>
      <c r="L340" s="16">
        <f t="shared" si="23"/>
        <v>42559.755671296298</v>
      </c>
      <c r="M340" t="b">
        <v>1</v>
      </c>
      <c r="N340">
        <v>236</v>
      </c>
      <c r="O340" t="b">
        <v>1</v>
      </c>
      <c r="P340" s="9" t="s">
        <v>8268</v>
      </c>
      <c r="Q340" s="9" t="s">
        <v>8273</v>
      </c>
      <c r="R340" s="7">
        <f t="shared" si="20"/>
        <v>1.1013360000000001</v>
      </c>
      <c r="S340" s="8">
        <f t="shared" si="21"/>
        <v>70.000169491525426</v>
      </c>
    </row>
    <row r="341" spans="1:19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 s="16">
        <f t="shared" si="22"/>
        <v>42123.760046296295</v>
      </c>
      <c r="K341">
        <v>1427739268</v>
      </c>
      <c r="L341" s="16">
        <f t="shared" si="23"/>
        <v>42093.760046296295</v>
      </c>
      <c r="M341" t="b">
        <v>1</v>
      </c>
      <c r="N341">
        <v>89</v>
      </c>
      <c r="O341" t="b">
        <v>1</v>
      </c>
      <c r="P341" s="9" t="s">
        <v>8268</v>
      </c>
      <c r="Q341" s="9" t="s">
        <v>8273</v>
      </c>
      <c r="R341" s="7">
        <f t="shared" si="20"/>
        <v>1.0808333333333333</v>
      </c>
      <c r="S341" s="8">
        <f t="shared" si="21"/>
        <v>72.865168539325836</v>
      </c>
    </row>
    <row r="342" spans="1:19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 s="16">
        <f t="shared" si="22"/>
        <v>42802.875</v>
      </c>
      <c r="K342">
        <v>1486397007</v>
      </c>
      <c r="L342" s="16">
        <f t="shared" si="23"/>
        <v>42772.669062500005</v>
      </c>
      <c r="M342" t="b">
        <v>1</v>
      </c>
      <c r="N342">
        <v>299</v>
      </c>
      <c r="O342" t="b">
        <v>1</v>
      </c>
      <c r="P342" s="9" t="s">
        <v>8268</v>
      </c>
      <c r="Q342" s="9" t="s">
        <v>8273</v>
      </c>
      <c r="R342" s="7">
        <f t="shared" si="20"/>
        <v>1.2502285714285715</v>
      </c>
      <c r="S342" s="8">
        <f t="shared" si="21"/>
        <v>146.34782608695653</v>
      </c>
    </row>
    <row r="343" spans="1:19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 s="16">
        <f t="shared" si="22"/>
        <v>41913.165972222225</v>
      </c>
      <c r="K343">
        <v>1410555998</v>
      </c>
      <c r="L343" s="16">
        <f t="shared" si="23"/>
        <v>41894.879606481481</v>
      </c>
      <c r="M343" t="b">
        <v>1</v>
      </c>
      <c r="N343">
        <v>55</v>
      </c>
      <c r="O343" t="b">
        <v>1</v>
      </c>
      <c r="P343" s="9" t="s">
        <v>8268</v>
      </c>
      <c r="Q343" s="9" t="s">
        <v>8273</v>
      </c>
      <c r="R343" s="7">
        <f t="shared" si="20"/>
        <v>1.0671428571428572</v>
      </c>
      <c r="S343" s="8">
        <f t="shared" si="21"/>
        <v>67.909090909090907</v>
      </c>
    </row>
    <row r="344" spans="1:19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 s="16">
        <f t="shared" si="22"/>
        <v>42489.780844907407</v>
      </c>
      <c r="K344">
        <v>1459363465</v>
      </c>
      <c r="L344" s="16">
        <f t="shared" si="23"/>
        <v>42459.780844907407</v>
      </c>
      <c r="M344" t="b">
        <v>1</v>
      </c>
      <c r="N344">
        <v>325</v>
      </c>
      <c r="O344" t="b">
        <v>1</v>
      </c>
      <c r="P344" s="9" t="s">
        <v>8268</v>
      </c>
      <c r="Q344" s="9" t="s">
        <v>8273</v>
      </c>
      <c r="R344" s="7">
        <f t="shared" si="20"/>
        <v>1.0036639999999999</v>
      </c>
      <c r="S344" s="8">
        <f t="shared" si="21"/>
        <v>169.85083076923075</v>
      </c>
    </row>
    <row r="345" spans="1:19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 s="16">
        <f t="shared" si="22"/>
        <v>41957.125</v>
      </c>
      <c r="K345">
        <v>1413308545</v>
      </c>
      <c r="L345" s="16">
        <f t="shared" si="23"/>
        <v>41926.73778935185</v>
      </c>
      <c r="M345" t="b">
        <v>1</v>
      </c>
      <c r="N345">
        <v>524</v>
      </c>
      <c r="O345" t="b">
        <v>1</v>
      </c>
      <c r="P345" s="9" t="s">
        <v>8268</v>
      </c>
      <c r="Q345" s="9" t="s">
        <v>8273</v>
      </c>
      <c r="R345" s="7">
        <f t="shared" si="20"/>
        <v>1.0202863333333334</v>
      </c>
      <c r="S345" s="8">
        <f t="shared" si="21"/>
        <v>58.413339694656486</v>
      </c>
    </row>
    <row r="346" spans="1:19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 s="16">
        <f t="shared" si="22"/>
        <v>42156.097222222219</v>
      </c>
      <c r="K346">
        <v>1429312694</v>
      </c>
      <c r="L346" s="16">
        <f t="shared" si="23"/>
        <v>42111.970995370371</v>
      </c>
      <c r="M346" t="b">
        <v>1</v>
      </c>
      <c r="N346">
        <v>285</v>
      </c>
      <c r="O346" t="b">
        <v>1</v>
      </c>
      <c r="P346" s="9" t="s">
        <v>8268</v>
      </c>
      <c r="Q346" s="9" t="s">
        <v>8273</v>
      </c>
      <c r="R346" s="7">
        <f t="shared" si="20"/>
        <v>1.0208358208955224</v>
      </c>
      <c r="S346" s="8">
        <f t="shared" si="21"/>
        <v>119.99298245614035</v>
      </c>
    </row>
    <row r="347" spans="1:19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 s="16">
        <f t="shared" si="22"/>
        <v>42144.944328703699</v>
      </c>
      <c r="K347">
        <v>1429569590</v>
      </c>
      <c r="L347" s="16">
        <f t="shared" si="23"/>
        <v>42114.944328703699</v>
      </c>
      <c r="M347" t="b">
        <v>1</v>
      </c>
      <c r="N347">
        <v>179</v>
      </c>
      <c r="O347" t="b">
        <v>1</v>
      </c>
      <c r="P347" s="9" t="s">
        <v>8268</v>
      </c>
      <c r="Q347" s="9" t="s">
        <v>8273</v>
      </c>
      <c r="R347" s="7">
        <f t="shared" si="20"/>
        <v>1.2327586206896552</v>
      </c>
      <c r="S347" s="8">
        <f t="shared" si="21"/>
        <v>99.860335195530723</v>
      </c>
    </row>
    <row r="348" spans="1:19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 s="16">
        <f t="shared" si="22"/>
        <v>42291.500243055561</v>
      </c>
      <c r="K348">
        <v>1442232021</v>
      </c>
      <c r="L348" s="16">
        <f t="shared" si="23"/>
        <v>42261.500243055561</v>
      </c>
      <c r="M348" t="b">
        <v>1</v>
      </c>
      <c r="N348">
        <v>188</v>
      </c>
      <c r="O348" t="b">
        <v>1</v>
      </c>
      <c r="P348" s="9" t="s">
        <v>8268</v>
      </c>
      <c r="Q348" s="9" t="s">
        <v>8273</v>
      </c>
      <c r="R348" s="7">
        <f t="shared" si="20"/>
        <v>1.7028880000000002</v>
      </c>
      <c r="S348" s="8">
        <f t="shared" si="21"/>
        <v>90.579148936170213</v>
      </c>
    </row>
    <row r="349" spans="1:19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 s="16">
        <f t="shared" si="22"/>
        <v>42322.537141203706</v>
      </c>
      <c r="K349">
        <v>1444910009</v>
      </c>
      <c r="L349" s="16">
        <f t="shared" si="23"/>
        <v>42292.495474537034</v>
      </c>
      <c r="M349" t="b">
        <v>1</v>
      </c>
      <c r="N349">
        <v>379</v>
      </c>
      <c r="O349" t="b">
        <v>1</v>
      </c>
      <c r="P349" s="9" t="s">
        <v>8268</v>
      </c>
      <c r="Q349" s="9" t="s">
        <v>8273</v>
      </c>
      <c r="R349" s="7">
        <f t="shared" si="20"/>
        <v>1.1159049999999999</v>
      </c>
      <c r="S349" s="8">
        <f t="shared" si="21"/>
        <v>117.77361477572559</v>
      </c>
    </row>
    <row r="350" spans="1:19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 s="16">
        <f t="shared" si="22"/>
        <v>42237.58699074074</v>
      </c>
      <c r="K350">
        <v>1437573916</v>
      </c>
      <c r="L350" s="16">
        <f t="shared" si="23"/>
        <v>42207.58699074074</v>
      </c>
      <c r="M350" t="b">
        <v>1</v>
      </c>
      <c r="N350">
        <v>119</v>
      </c>
      <c r="O350" t="b">
        <v>1</v>
      </c>
      <c r="P350" s="9" t="s">
        <v>8268</v>
      </c>
      <c r="Q350" s="9" t="s">
        <v>8273</v>
      </c>
      <c r="R350" s="7">
        <f t="shared" si="20"/>
        <v>1.03</v>
      </c>
      <c r="S350" s="8">
        <f t="shared" si="21"/>
        <v>86.554621848739501</v>
      </c>
    </row>
    <row r="351" spans="1:19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 s="16">
        <f t="shared" si="22"/>
        <v>42790.498935185184</v>
      </c>
      <c r="K351">
        <v>1485345508</v>
      </c>
      <c r="L351" s="16">
        <f t="shared" si="23"/>
        <v>42760.498935185184</v>
      </c>
      <c r="M351" t="b">
        <v>1</v>
      </c>
      <c r="N351">
        <v>167</v>
      </c>
      <c r="O351" t="b">
        <v>1</v>
      </c>
      <c r="P351" s="9" t="s">
        <v>8268</v>
      </c>
      <c r="Q351" s="9" t="s">
        <v>8273</v>
      </c>
      <c r="R351" s="7">
        <f t="shared" si="20"/>
        <v>1.0663570159857905</v>
      </c>
      <c r="S351" s="8">
        <f t="shared" si="21"/>
        <v>71.899281437125751</v>
      </c>
    </row>
    <row r="352" spans="1:19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 s="16">
        <f t="shared" si="22"/>
        <v>42624.165972222225</v>
      </c>
      <c r="K352">
        <v>1470274509</v>
      </c>
      <c r="L352" s="16">
        <f t="shared" si="23"/>
        <v>42586.066076388888</v>
      </c>
      <c r="M352" t="b">
        <v>1</v>
      </c>
      <c r="N352">
        <v>221</v>
      </c>
      <c r="O352" t="b">
        <v>1</v>
      </c>
      <c r="P352" s="9" t="s">
        <v>8268</v>
      </c>
      <c r="Q352" s="9" t="s">
        <v>8273</v>
      </c>
      <c r="R352" s="7">
        <f t="shared" si="20"/>
        <v>1.1476</v>
      </c>
      <c r="S352" s="8">
        <f t="shared" si="21"/>
        <v>129.81900452488688</v>
      </c>
    </row>
    <row r="353" spans="1:19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 s="16">
        <f t="shared" si="22"/>
        <v>42467.923078703709</v>
      </c>
      <c r="K353">
        <v>1456614554</v>
      </c>
      <c r="L353" s="16">
        <f t="shared" si="23"/>
        <v>42427.964745370366</v>
      </c>
      <c r="M353" t="b">
        <v>1</v>
      </c>
      <c r="N353">
        <v>964</v>
      </c>
      <c r="O353" t="b">
        <v>1</v>
      </c>
      <c r="P353" s="9" t="s">
        <v>8268</v>
      </c>
      <c r="Q353" s="9" t="s">
        <v>8273</v>
      </c>
      <c r="R353" s="7">
        <f t="shared" si="20"/>
        <v>1.2734117647058822</v>
      </c>
      <c r="S353" s="8">
        <f t="shared" si="21"/>
        <v>44.912863070539416</v>
      </c>
    </row>
    <row r="354" spans="1:19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 s="16">
        <f t="shared" si="22"/>
        <v>41920.167453703703</v>
      </c>
      <c r="K354">
        <v>1410148868</v>
      </c>
      <c r="L354" s="16">
        <f t="shared" si="23"/>
        <v>41890.167453703703</v>
      </c>
      <c r="M354" t="b">
        <v>1</v>
      </c>
      <c r="N354">
        <v>286</v>
      </c>
      <c r="O354" t="b">
        <v>1</v>
      </c>
      <c r="P354" s="9" t="s">
        <v>8268</v>
      </c>
      <c r="Q354" s="9" t="s">
        <v>8273</v>
      </c>
      <c r="R354" s="7">
        <f t="shared" si="20"/>
        <v>1.1656</v>
      </c>
      <c r="S354" s="8">
        <f t="shared" si="21"/>
        <v>40.755244755244753</v>
      </c>
    </row>
    <row r="355" spans="1:19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 s="16">
        <f t="shared" si="22"/>
        <v>42327.833553240736</v>
      </c>
      <c r="K355">
        <v>1445367619</v>
      </c>
      <c r="L355" s="16">
        <f t="shared" si="23"/>
        <v>42297.791886574079</v>
      </c>
      <c r="M355" t="b">
        <v>1</v>
      </c>
      <c r="N355">
        <v>613</v>
      </c>
      <c r="O355" t="b">
        <v>1</v>
      </c>
      <c r="P355" s="9" t="s">
        <v>8268</v>
      </c>
      <c r="Q355" s="9" t="s">
        <v>8273</v>
      </c>
      <c r="R355" s="7">
        <f t="shared" si="20"/>
        <v>1.0861819426615318</v>
      </c>
      <c r="S355" s="8">
        <f t="shared" si="21"/>
        <v>103.52394779771615</v>
      </c>
    </row>
    <row r="356" spans="1:19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 s="16">
        <f t="shared" si="22"/>
        <v>42468.786122685182</v>
      </c>
      <c r="K356">
        <v>1457553121</v>
      </c>
      <c r="L356" s="16">
        <f t="shared" si="23"/>
        <v>42438.827789351853</v>
      </c>
      <c r="M356" t="b">
        <v>1</v>
      </c>
      <c r="N356">
        <v>29</v>
      </c>
      <c r="O356" t="b">
        <v>1</v>
      </c>
      <c r="P356" s="9" t="s">
        <v>8268</v>
      </c>
      <c r="Q356" s="9" t="s">
        <v>8273</v>
      </c>
      <c r="R356" s="7">
        <f t="shared" si="20"/>
        <v>1.0394285714285714</v>
      </c>
      <c r="S356" s="8">
        <f t="shared" si="21"/>
        <v>125.44827586206897</v>
      </c>
    </row>
    <row r="357" spans="1:19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 s="16">
        <f t="shared" si="22"/>
        <v>41974.3355787037</v>
      </c>
      <c r="K357">
        <v>1414738994</v>
      </c>
      <c r="L357" s="16">
        <f t="shared" si="23"/>
        <v>41943.293912037036</v>
      </c>
      <c r="M357" t="b">
        <v>1</v>
      </c>
      <c r="N357">
        <v>165</v>
      </c>
      <c r="O357" t="b">
        <v>1</v>
      </c>
      <c r="P357" s="9" t="s">
        <v>8268</v>
      </c>
      <c r="Q357" s="9" t="s">
        <v>8273</v>
      </c>
      <c r="R357" s="7">
        <f t="shared" si="20"/>
        <v>1.1625714285714286</v>
      </c>
      <c r="S357" s="8">
        <f t="shared" si="21"/>
        <v>246.60606060606059</v>
      </c>
    </row>
    <row r="358" spans="1:19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 s="16">
        <f t="shared" si="22"/>
        <v>42445.761493055557</v>
      </c>
      <c r="K358">
        <v>1455563793</v>
      </c>
      <c r="L358" s="16">
        <f t="shared" si="23"/>
        <v>42415.803159722222</v>
      </c>
      <c r="M358" t="b">
        <v>1</v>
      </c>
      <c r="N358">
        <v>97</v>
      </c>
      <c r="O358" t="b">
        <v>1</v>
      </c>
      <c r="P358" s="9" t="s">
        <v>8268</v>
      </c>
      <c r="Q358" s="9" t="s">
        <v>8273</v>
      </c>
      <c r="R358" s="7">
        <f t="shared" si="20"/>
        <v>1.0269239999999999</v>
      </c>
      <c r="S358" s="8">
        <f t="shared" si="21"/>
        <v>79.401340206185566</v>
      </c>
    </row>
    <row r="359" spans="1:19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 s="16">
        <f t="shared" si="22"/>
        <v>42118.222187499996</v>
      </c>
      <c r="K359">
        <v>1426396797</v>
      </c>
      <c r="L359" s="16">
        <f t="shared" si="23"/>
        <v>42078.222187499996</v>
      </c>
      <c r="M359" t="b">
        <v>1</v>
      </c>
      <c r="N359">
        <v>303</v>
      </c>
      <c r="O359" t="b">
        <v>1</v>
      </c>
      <c r="P359" s="9" t="s">
        <v>8268</v>
      </c>
      <c r="Q359" s="9" t="s">
        <v>8273</v>
      </c>
      <c r="R359" s="7">
        <f t="shared" si="20"/>
        <v>1.74</v>
      </c>
      <c r="S359" s="8">
        <f t="shared" si="21"/>
        <v>86.138613861386133</v>
      </c>
    </row>
    <row r="360" spans="1:19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 s="16">
        <f t="shared" si="22"/>
        <v>42536.625</v>
      </c>
      <c r="K360">
        <v>1463517521</v>
      </c>
      <c r="L360" s="16">
        <f t="shared" si="23"/>
        <v>42507.860196759255</v>
      </c>
      <c r="M360" t="b">
        <v>1</v>
      </c>
      <c r="N360">
        <v>267</v>
      </c>
      <c r="O360" t="b">
        <v>1</v>
      </c>
      <c r="P360" s="9" t="s">
        <v>8268</v>
      </c>
      <c r="Q360" s="9" t="s">
        <v>8273</v>
      </c>
      <c r="R360" s="7">
        <f t="shared" si="20"/>
        <v>1.03088</v>
      </c>
      <c r="S360" s="8">
        <f t="shared" si="21"/>
        <v>193.04868913857678</v>
      </c>
    </row>
    <row r="361" spans="1:19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 s="16">
        <f t="shared" si="22"/>
        <v>41957.216666666667</v>
      </c>
      <c r="K361">
        <v>1414028490</v>
      </c>
      <c r="L361" s="16">
        <f t="shared" si="23"/>
        <v>41935.070486111108</v>
      </c>
      <c r="M361" t="b">
        <v>1</v>
      </c>
      <c r="N361">
        <v>302</v>
      </c>
      <c r="O361" t="b">
        <v>1</v>
      </c>
      <c r="P361" s="9" t="s">
        <v>8268</v>
      </c>
      <c r="Q361" s="9" t="s">
        <v>8273</v>
      </c>
      <c r="R361" s="7">
        <f t="shared" si="20"/>
        <v>1.0485537190082646</v>
      </c>
      <c r="S361" s="8">
        <f t="shared" si="21"/>
        <v>84.023178807947019</v>
      </c>
    </row>
    <row r="362" spans="1:19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 s="16">
        <f t="shared" si="22"/>
        <v>42208.132638888885</v>
      </c>
      <c r="K362">
        <v>1433799180</v>
      </c>
      <c r="L362" s="16">
        <f t="shared" si="23"/>
        <v>42163.897916666669</v>
      </c>
      <c r="M362" t="b">
        <v>0</v>
      </c>
      <c r="N362">
        <v>87</v>
      </c>
      <c r="O362" t="b">
        <v>1</v>
      </c>
      <c r="P362" s="9" t="s">
        <v>8268</v>
      </c>
      <c r="Q362" s="9" t="s">
        <v>8273</v>
      </c>
      <c r="R362" s="7">
        <f t="shared" si="20"/>
        <v>1.0137499999999999</v>
      </c>
      <c r="S362" s="8">
        <f t="shared" si="21"/>
        <v>139.82758620689654</v>
      </c>
    </row>
    <row r="363" spans="1:19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 s="16">
        <f t="shared" si="22"/>
        <v>41966.042893518519</v>
      </c>
      <c r="K363">
        <v>1414108906</v>
      </c>
      <c r="L363" s="16">
        <f t="shared" si="23"/>
        <v>41936.001226851848</v>
      </c>
      <c r="M363" t="b">
        <v>0</v>
      </c>
      <c r="N363">
        <v>354</v>
      </c>
      <c r="O363" t="b">
        <v>1</v>
      </c>
      <c r="P363" s="9" t="s">
        <v>8268</v>
      </c>
      <c r="Q363" s="9" t="s">
        <v>8273</v>
      </c>
      <c r="R363" s="7">
        <f t="shared" si="20"/>
        <v>1.1107699999999998</v>
      </c>
      <c r="S363" s="8">
        <f t="shared" si="21"/>
        <v>109.82189265536722</v>
      </c>
    </row>
    <row r="364" spans="1:19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 s="16">
        <f t="shared" si="22"/>
        <v>41859</v>
      </c>
      <c r="K364">
        <v>1405573391</v>
      </c>
      <c r="L364" s="16">
        <f t="shared" si="23"/>
        <v>41837.210543981484</v>
      </c>
      <c r="M364" t="b">
        <v>0</v>
      </c>
      <c r="N364">
        <v>86</v>
      </c>
      <c r="O364" t="b">
        <v>1</v>
      </c>
      <c r="P364" s="9" t="s">
        <v>8268</v>
      </c>
      <c r="Q364" s="9" t="s">
        <v>8273</v>
      </c>
      <c r="R364" s="7">
        <f t="shared" si="20"/>
        <v>1.2415933781686497</v>
      </c>
      <c r="S364" s="8">
        <f t="shared" si="21"/>
        <v>139.53488372093022</v>
      </c>
    </row>
    <row r="365" spans="1:19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 s="16">
        <f t="shared" si="22"/>
        <v>40300.806944444441</v>
      </c>
      <c r="K365">
        <v>1268934736</v>
      </c>
      <c r="L365" s="16">
        <f t="shared" si="23"/>
        <v>40255.744629629626</v>
      </c>
      <c r="M365" t="b">
        <v>0</v>
      </c>
      <c r="N365">
        <v>26</v>
      </c>
      <c r="O365" t="b">
        <v>1</v>
      </c>
      <c r="P365" s="9" t="s">
        <v>8268</v>
      </c>
      <c r="Q365" s="9" t="s">
        <v>8273</v>
      </c>
      <c r="R365" s="7">
        <f t="shared" si="20"/>
        <v>1.0133333333333334</v>
      </c>
      <c r="S365" s="8">
        <f t="shared" si="21"/>
        <v>347.84615384615387</v>
      </c>
    </row>
    <row r="366" spans="1:19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 s="16">
        <f t="shared" si="22"/>
        <v>41811.165972222225</v>
      </c>
      <c r="K366">
        <v>1400704672</v>
      </c>
      <c r="L366" s="16">
        <f t="shared" si="23"/>
        <v>41780.859629629631</v>
      </c>
      <c r="M366" t="b">
        <v>0</v>
      </c>
      <c r="N366">
        <v>113</v>
      </c>
      <c r="O366" t="b">
        <v>1</v>
      </c>
      <c r="P366" s="9" t="s">
        <v>8268</v>
      </c>
      <c r="Q366" s="9" t="s">
        <v>8273</v>
      </c>
      <c r="R366" s="7">
        <f t="shared" si="20"/>
        <v>1.1016142857142857</v>
      </c>
      <c r="S366" s="8">
        <f t="shared" si="21"/>
        <v>68.24159292035398</v>
      </c>
    </row>
    <row r="367" spans="1:19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 s="16">
        <f t="shared" si="22"/>
        <v>41698.606469907405</v>
      </c>
      <c r="K367">
        <v>1391005999</v>
      </c>
      <c r="L367" s="16">
        <f t="shared" si="23"/>
        <v>41668.606469907405</v>
      </c>
      <c r="M367" t="b">
        <v>0</v>
      </c>
      <c r="N367">
        <v>65</v>
      </c>
      <c r="O367" t="b">
        <v>1</v>
      </c>
      <c r="P367" s="9" t="s">
        <v>8268</v>
      </c>
      <c r="Q367" s="9" t="s">
        <v>8273</v>
      </c>
      <c r="R367" s="7">
        <f t="shared" si="20"/>
        <v>1.0397333333333334</v>
      </c>
      <c r="S367" s="8">
        <f t="shared" si="21"/>
        <v>239.93846153846152</v>
      </c>
    </row>
    <row r="368" spans="1:19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 s="16">
        <f t="shared" si="22"/>
        <v>41049.793032407404</v>
      </c>
      <c r="K368">
        <v>1334948518</v>
      </c>
      <c r="L368" s="16">
        <f t="shared" si="23"/>
        <v>41019.793032407404</v>
      </c>
      <c r="M368" t="b">
        <v>0</v>
      </c>
      <c r="N368">
        <v>134</v>
      </c>
      <c r="O368" t="b">
        <v>1</v>
      </c>
      <c r="P368" s="9" t="s">
        <v>8268</v>
      </c>
      <c r="Q368" s="9" t="s">
        <v>8273</v>
      </c>
      <c r="R368" s="7">
        <f t="shared" si="20"/>
        <v>1.013157894736842</v>
      </c>
      <c r="S368" s="8">
        <f t="shared" si="21"/>
        <v>287.31343283582089</v>
      </c>
    </row>
    <row r="369" spans="1:19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 s="16">
        <f t="shared" si="22"/>
        <v>41395.207638888889</v>
      </c>
      <c r="K369">
        <v>1363960278</v>
      </c>
      <c r="L369" s="16">
        <f t="shared" si="23"/>
        <v>41355.577291666668</v>
      </c>
      <c r="M369" t="b">
        <v>0</v>
      </c>
      <c r="N369">
        <v>119</v>
      </c>
      <c r="O369" t="b">
        <v>1</v>
      </c>
      <c r="P369" s="9" t="s">
        <v>8268</v>
      </c>
      <c r="Q369" s="9" t="s">
        <v>8273</v>
      </c>
      <c r="R369" s="7">
        <f t="shared" si="20"/>
        <v>1.033501</v>
      </c>
      <c r="S369" s="8">
        <f t="shared" si="21"/>
        <v>86.84882352941176</v>
      </c>
    </row>
    <row r="370" spans="1:19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 s="16">
        <f t="shared" si="22"/>
        <v>42078.563912037032</v>
      </c>
      <c r="K370">
        <v>1423405922</v>
      </c>
      <c r="L370" s="16">
        <f t="shared" si="23"/>
        <v>42043.605578703704</v>
      </c>
      <c r="M370" t="b">
        <v>0</v>
      </c>
      <c r="N370">
        <v>159</v>
      </c>
      <c r="O370" t="b">
        <v>1</v>
      </c>
      <c r="P370" s="9" t="s">
        <v>8268</v>
      </c>
      <c r="Q370" s="9" t="s">
        <v>8273</v>
      </c>
      <c r="R370" s="7">
        <f t="shared" si="20"/>
        <v>1.04112</v>
      </c>
      <c r="S370" s="8">
        <f t="shared" si="21"/>
        <v>81.84905660377359</v>
      </c>
    </row>
    <row r="371" spans="1:19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 s="16">
        <f t="shared" si="22"/>
        <v>40923.551724537036</v>
      </c>
      <c r="K371">
        <v>1324041269</v>
      </c>
      <c r="L371" s="16">
        <f t="shared" si="23"/>
        <v>40893.551724537036</v>
      </c>
      <c r="M371" t="b">
        <v>0</v>
      </c>
      <c r="N371">
        <v>167</v>
      </c>
      <c r="O371" t="b">
        <v>1</v>
      </c>
      <c r="P371" s="9" t="s">
        <v>8268</v>
      </c>
      <c r="Q371" s="9" t="s">
        <v>8273</v>
      </c>
      <c r="R371" s="7">
        <f t="shared" si="20"/>
        <v>1.1015569230769231</v>
      </c>
      <c r="S371" s="8">
        <f t="shared" si="21"/>
        <v>42.874970059880241</v>
      </c>
    </row>
    <row r="372" spans="1:19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 s="16">
        <f t="shared" si="22"/>
        <v>42741.795138888891</v>
      </c>
      <c r="K372">
        <v>1481137500</v>
      </c>
      <c r="L372" s="16">
        <f t="shared" si="23"/>
        <v>42711.795138888891</v>
      </c>
      <c r="M372" t="b">
        <v>0</v>
      </c>
      <c r="N372">
        <v>43</v>
      </c>
      <c r="O372" t="b">
        <v>1</v>
      </c>
      <c r="P372" s="9" t="s">
        <v>8268</v>
      </c>
      <c r="Q372" s="9" t="s">
        <v>8273</v>
      </c>
      <c r="R372" s="7">
        <f t="shared" si="20"/>
        <v>1.2202</v>
      </c>
      <c r="S372" s="8">
        <f t="shared" si="21"/>
        <v>709.41860465116281</v>
      </c>
    </row>
    <row r="373" spans="1:19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 s="16">
        <f t="shared" si="22"/>
        <v>41306.767812500002</v>
      </c>
      <c r="K373">
        <v>1355855139</v>
      </c>
      <c r="L373" s="16">
        <f t="shared" si="23"/>
        <v>41261.767812500002</v>
      </c>
      <c r="M373" t="b">
        <v>0</v>
      </c>
      <c r="N373">
        <v>1062</v>
      </c>
      <c r="O373" t="b">
        <v>1</v>
      </c>
      <c r="P373" s="9" t="s">
        <v>8268</v>
      </c>
      <c r="Q373" s="9" t="s">
        <v>8273</v>
      </c>
      <c r="R373" s="7">
        <f t="shared" si="20"/>
        <v>1.1416866666666667</v>
      </c>
      <c r="S373" s="8">
        <f t="shared" si="21"/>
        <v>161.25517890772127</v>
      </c>
    </row>
    <row r="374" spans="1:19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 s="16">
        <f t="shared" si="22"/>
        <v>42465.666666666672</v>
      </c>
      <c r="K374">
        <v>1456408244</v>
      </c>
      <c r="L374" s="16">
        <f t="shared" si="23"/>
        <v>42425.576898148152</v>
      </c>
      <c r="M374" t="b">
        <v>0</v>
      </c>
      <c r="N374">
        <v>9</v>
      </c>
      <c r="O374" t="b">
        <v>1</v>
      </c>
      <c r="P374" s="9" t="s">
        <v>8268</v>
      </c>
      <c r="Q374" s="9" t="s">
        <v>8273</v>
      </c>
      <c r="R374" s="7">
        <f t="shared" si="20"/>
        <v>1.2533333333333334</v>
      </c>
      <c r="S374" s="8">
        <f t="shared" si="21"/>
        <v>41.777777777777779</v>
      </c>
    </row>
    <row r="375" spans="1:19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 s="16">
        <f t="shared" si="22"/>
        <v>41108.91201388889</v>
      </c>
      <c r="K375">
        <v>1340056398</v>
      </c>
      <c r="L375" s="16">
        <f t="shared" si="23"/>
        <v>41078.91201388889</v>
      </c>
      <c r="M375" t="b">
        <v>0</v>
      </c>
      <c r="N375">
        <v>89</v>
      </c>
      <c r="O375" t="b">
        <v>1</v>
      </c>
      <c r="P375" s="9" t="s">
        <v>8268</v>
      </c>
      <c r="Q375" s="9" t="s">
        <v>8273</v>
      </c>
      <c r="R375" s="7">
        <f t="shared" si="20"/>
        <v>1.0666666666666667</v>
      </c>
      <c r="S375" s="8">
        <f t="shared" si="21"/>
        <v>89.887640449438209</v>
      </c>
    </row>
    <row r="376" spans="1:19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 s="16">
        <f t="shared" si="22"/>
        <v>40802.889247685183</v>
      </c>
      <c r="K376">
        <v>1312320031</v>
      </c>
      <c r="L376" s="16">
        <f t="shared" si="23"/>
        <v>40757.889247685183</v>
      </c>
      <c r="M376" t="b">
        <v>0</v>
      </c>
      <c r="N376">
        <v>174</v>
      </c>
      <c r="O376" t="b">
        <v>1</v>
      </c>
      <c r="P376" s="9" t="s">
        <v>8268</v>
      </c>
      <c r="Q376" s="9" t="s">
        <v>8273</v>
      </c>
      <c r="R376" s="7">
        <f t="shared" si="20"/>
        <v>1.3065</v>
      </c>
      <c r="S376" s="8">
        <f t="shared" si="21"/>
        <v>45.051724137931032</v>
      </c>
    </row>
    <row r="377" spans="1:19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 s="16">
        <f t="shared" si="22"/>
        <v>41699.720833333333</v>
      </c>
      <c r="K377">
        <v>1390088311</v>
      </c>
      <c r="L377" s="16">
        <f t="shared" si="23"/>
        <v>41657.985081018516</v>
      </c>
      <c r="M377" t="b">
        <v>0</v>
      </c>
      <c r="N377">
        <v>14</v>
      </c>
      <c r="O377" t="b">
        <v>1</v>
      </c>
      <c r="P377" s="9" t="s">
        <v>8268</v>
      </c>
      <c r="Q377" s="9" t="s">
        <v>8273</v>
      </c>
      <c r="R377" s="7">
        <f t="shared" si="20"/>
        <v>1.2</v>
      </c>
      <c r="S377" s="8">
        <f t="shared" si="21"/>
        <v>42.857142857142854</v>
      </c>
    </row>
    <row r="378" spans="1:19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 s="16">
        <f t="shared" si="22"/>
        <v>42607.452731481477</v>
      </c>
      <c r="K378">
        <v>1469443916</v>
      </c>
      <c r="L378" s="16">
        <f t="shared" si="23"/>
        <v>42576.452731481477</v>
      </c>
      <c r="M378" t="b">
        <v>0</v>
      </c>
      <c r="N378">
        <v>48</v>
      </c>
      <c r="O378" t="b">
        <v>1</v>
      </c>
      <c r="P378" s="9" t="s">
        <v>8268</v>
      </c>
      <c r="Q378" s="9" t="s">
        <v>8273</v>
      </c>
      <c r="R378" s="7">
        <f t="shared" si="20"/>
        <v>1.0595918367346939</v>
      </c>
      <c r="S378" s="8">
        <f t="shared" si="21"/>
        <v>54.083333333333336</v>
      </c>
    </row>
    <row r="379" spans="1:19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 s="16">
        <f t="shared" si="22"/>
        <v>42322.292361111111</v>
      </c>
      <c r="K379">
        <v>1444888868</v>
      </c>
      <c r="L379" s="16">
        <f t="shared" si="23"/>
        <v>42292.250787037032</v>
      </c>
      <c r="M379" t="b">
        <v>0</v>
      </c>
      <c r="N379">
        <v>133</v>
      </c>
      <c r="O379" t="b">
        <v>1</v>
      </c>
      <c r="P379" s="9" t="s">
        <v>8268</v>
      </c>
      <c r="Q379" s="9" t="s">
        <v>8273</v>
      </c>
      <c r="R379" s="7">
        <f t="shared" si="20"/>
        <v>1.1439999999999999</v>
      </c>
      <c r="S379" s="8">
        <f t="shared" si="21"/>
        <v>103.21804511278195</v>
      </c>
    </row>
    <row r="380" spans="1:19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 s="16">
        <f t="shared" si="22"/>
        <v>42394.994444444441</v>
      </c>
      <c r="K380">
        <v>1451655808</v>
      </c>
      <c r="L380" s="16">
        <f t="shared" si="23"/>
        <v>42370.571851851855</v>
      </c>
      <c r="M380" t="b">
        <v>0</v>
      </c>
      <c r="N380">
        <v>83</v>
      </c>
      <c r="O380" t="b">
        <v>1</v>
      </c>
      <c r="P380" s="9" t="s">
        <v>8268</v>
      </c>
      <c r="Q380" s="9" t="s">
        <v>8273</v>
      </c>
      <c r="R380" s="7">
        <f t="shared" si="20"/>
        <v>1.1176666666666666</v>
      </c>
      <c r="S380" s="8">
        <f t="shared" si="21"/>
        <v>40.397590361445786</v>
      </c>
    </row>
    <row r="381" spans="1:19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 s="16">
        <f t="shared" si="22"/>
        <v>41032.688333333332</v>
      </c>
      <c r="K381">
        <v>1332174672</v>
      </c>
      <c r="L381" s="16">
        <f t="shared" si="23"/>
        <v>40987.688333333332</v>
      </c>
      <c r="M381" t="b">
        <v>0</v>
      </c>
      <c r="N381">
        <v>149</v>
      </c>
      <c r="O381" t="b">
        <v>1</v>
      </c>
      <c r="P381" s="9" t="s">
        <v>8268</v>
      </c>
      <c r="Q381" s="9" t="s">
        <v>8273</v>
      </c>
      <c r="R381" s="7">
        <f t="shared" si="20"/>
        <v>1.1608000000000001</v>
      </c>
      <c r="S381" s="8">
        <f t="shared" si="21"/>
        <v>116.85906040268456</v>
      </c>
    </row>
    <row r="382" spans="1:19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 s="16">
        <f t="shared" si="22"/>
        <v>42392.719814814816</v>
      </c>
      <c r="K382">
        <v>1451409392</v>
      </c>
      <c r="L382" s="16">
        <f t="shared" si="23"/>
        <v>42367.719814814816</v>
      </c>
      <c r="M382" t="b">
        <v>0</v>
      </c>
      <c r="N382">
        <v>49</v>
      </c>
      <c r="O382" t="b">
        <v>1</v>
      </c>
      <c r="P382" s="9" t="s">
        <v>8268</v>
      </c>
      <c r="Q382" s="9" t="s">
        <v>8273</v>
      </c>
      <c r="R382" s="7">
        <f t="shared" si="20"/>
        <v>1.415</v>
      </c>
      <c r="S382" s="8">
        <f t="shared" si="21"/>
        <v>115.51020408163265</v>
      </c>
    </row>
    <row r="383" spans="1:19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 s="16">
        <f t="shared" si="22"/>
        <v>41120.208333333336</v>
      </c>
      <c r="K383">
        <v>1340642717</v>
      </c>
      <c r="L383" s="16">
        <f t="shared" si="23"/>
        <v>41085.698113425926</v>
      </c>
      <c r="M383" t="b">
        <v>0</v>
      </c>
      <c r="N383">
        <v>251</v>
      </c>
      <c r="O383" t="b">
        <v>1</v>
      </c>
      <c r="P383" s="9" t="s">
        <v>8268</v>
      </c>
      <c r="Q383" s="9" t="s">
        <v>8273</v>
      </c>
      <c r="R383" s="7">
        <f t="shared" si="20"/>
        <v>1.0472999999999999</v>
      </c>
      <c r="S383" s="8">
        <f t="shared" si="21"/>
        <v>104.31274900398407</v>
      </c>
    </row>
    <row r="384" spans="1:19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 s="16">
        <f t="shared" si="22"/>
        <v>41158.709490740745</v>
      </c>
      <c r="K384">
        <v>1345741300</v>
      </c>
      <c r="L384" s="16">
        <f t="shared" si="23"/>
        <v>41144.709490740745</v>
      </c>
      <c r="M384" t="b">
        <v>0</v>
      </c>
      <c r="N384">
        <v>22</v>
      </c>
      <c r="O384" t="b">
        <v>1</v>
      </c>
      <c r="P384" s="9" t="s">
        <v>8268</v>
      </c>
      <c r="Q384" s="9" t="s">
        <v>8273</v>
      </c>
      <c r="R384" s="7">
        <f t="shared" si="20"/>
        <v>2.5583333333333331</v>
      </c>
      <c r="S384" s="8">
        <f t="shared" si="21"/>
        <v>69.772727272727266</v>
      </c>
    </row>
    <row r="385" spans="1:19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 s="16">
        <f t="shared" si="22"/>
        <v>41778.117581018516</v>
      </c>
      <c r="K385">
        <v>1398480559</v>
      </c>
      <c r="L385" s="16">
        <f t="shared" si="23"/>
        <v>41755.117581018516</v>
      </c>
      <c r="M385" t="b">
        <v>0</v>
      </c>
      <c r="N385">
        <v>48</v>
      </c>
      <c r="O385" t="b">
        <v>1</v>
      </c>
      <c r="P385" s="9" t="s">
        <v>8268</v>
      </c>
      <c r="Q385" s="9" t="s">
        <v>8273</v>
      </c>
      <c r="R385" s="7">
        <f t="shared" si="20"/>
        <v>2.0670670670670672</v>
      </c>
      <c r="S385" s="8">
        <f t="shared" si="21"/>
        <v>43.020833333333336</v>
      </c>
    </row>
    <row r="386" spans="1:19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 s="16">
        <f t="shared" si="22"/>
        <v>42010.781793981485</v>
      </c>
      <c r="K386">
        <v>1417977947</v>
      </c>
      <c r="L386" s="16">
        <f t="shared" si="23"/>
        <v>41980.781793981485</v>
      </c>
      <c r="M386" t="b">
        <v>0</v>
      </c>
      <c r="N386">
        <v>383</v>
      </c>
      <c r="O386" t="b">
        <v>1</v>
      </c>
      <c r="P386" s="9" t="s">
        <v>8268</v>
      </c>
      <c r="Q386" s="9" t="s">
        <v>8273</v>
      </c>
      <c r="R386" s="7">
        <f t="shared" ref="R386:R449" si="24">E386/D386</f>
        <v>1.1210500000000001</v>
      </c>
      <c r="S386" s="8">
        <f t="shared" ref="S386:S449" si="25">IF(E386/N386 &gt; 0, E386/N386, FALSE)</f>
        <v>58.540469973890339</v>
      </c>
    </row>
    <row r="387" spans="1:19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 s="16">
        <f t="shared" ref="J387:J450" si="26">(((I387/60)/60)/24)+DATE(1970,1,1)</f>
        <v>41964.626168981486</v>
      </c>
      <c r="K387">
        <v>1413986501</v>
      </c>
      <c r="L387" s="16">
        <f t="shared" ref="L387:L450" si="27">(((K387/60)/60)/24)+DATE(1970,1,1)</f>
        <v>41934.584502314814</v>
      </c>
      <c r="M387" t="b">
        <v>0</v>
      </c>
      <c r="N387">
        <v>237</v>
      </c>
      <c r="O387" t="b">
        <v>1</v>
      </c>
      <c r="P387" s="9" t="s">
        <v>8268</v>
      </c>
      <c r="Q387" s="9" t="s">
        <v>8273</v>
      </c>
      <c r="R387" s="7">
        <f t="shared" si="24"/>
        <v>1.05982</v>
      </c>
      <c r="S387" s="8">
        <f t="shared" si="25"/>
        <v>111.79535864978902</v>
      </c>
    </row>
    <row r="388" spans="1:19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 s="16">
        <f t="shared" si="26"/>
        <v>42226.951284722221</v>
      </c>
      <c r="K388">
        <v>1437950991</v>
      </c>
      <c r="L388" s="16">
        <f t="shared" si="27"/>
        <v>42211.951284722221</v>
      </c>
      <c r="M388" t="b">
        <v>0</v>
      </c>
      <c r="N388">
        <v>13</v>
      </c>
      <c r="O388" t="b">
        <v>1</v>
      </c>
      <c r="P388" s="9" t="s">
        <v>8268</v>
      </c>
      <c r="Q388" s="9" t="s">
        <v>8273</v>
      </c>
      <c r="R388" s="7">
        <f t="shared" si="24"/>
        <v>1.0016666666666667</v>
      </c>
      <c r="S388" s="8">
        <f t="shared" si="25"/>
        <v>46.230769230769234</v>
      </c>
    </row>
    <row r="389" spans="1:19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 s="16">
        <f t="shared" si="26"/>
        <v>42231.25</v>
      </c>
      <c r="K389">
        <v>1436976858</v>
      </c>
      <c r="L389" s="16">
        <f t="shared" si="27"/>
        <v>42200.67659722222</v>
      </c>
      <c r="M389" t="b">
        <v>0</v>
      </c>
      <c r="N389">
        <v>562</v>
      </c>
      <c r="O389" t="b">
        <v>1</v>
      </c>
      <c r="P389" s="9" t="s">
        <v>8268</v>
      </c>
      <c r="Q389" s="9" t="s">
        <v>8273</v>
      </c>
      <c r="R389" s="7">
        <f t="shared" si="24"/>
        <v>2.1398947368421051</v>
      </c>
      <c r="S389" s="8">
        <f t="shared" si="25"/>
        <v>144.69039145907473</v>
      </c>
    </row>
    <row r="390" spans="1:19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 s="16">
        <f t="shared" si="26"/>
        <v>42579.076157407413</v>
      </c>
      <c r="K390">
        <v>1467078580</v>
      </c>
      <c r="L390" s="16">
        <f t="shared" si="27"/>
        <v>42549.076157407413</v>
      </c>
      <c r="M390" t="b">
        <v>0</v>
      </c>
      <c r="N390">
        <v>71</v>
      </c>
      <c r="O390" t="b">
        <v>1</v>
      </c>
      <c r="P390" s="9" t="s">
        <v>8268</v>
      </c>
      <c r="Q390" s="9" t="s">
        <v>8273</v>
      </c>
      <c r="R390" s="7">
        <f t="shared" si="24"/>
        <v>1.2616000000000001</v>
      </c>
      <c r="S390" s="8">
        <f t="shared" si="25"/>
        <v>88.845070422535215</v>
      </c>
    </row>
    <row r="391" spans="1:19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 s="16">
        <f t="shared" si="26"/>
        <v>41705.957638888889</v>
      </c>
      <c r="K391">
        <v>1391477450</v>
      </c>
      <c r="L391" s="16">
        <f t="shared" si="27"/>
        <v>41674.063078703701</v>
      </c>
      <c r="M391" t="b">
        <v>0</v>
      </c>
      <c r="N391">
        <v>1510</v>
      </c>
      <c r="O391" t="b">
        <v>1</v>
      </c>
      <c r="P391" s="9" t="s">
        <v>8268</v>
      </c>
      <c r="Q391" s="9" t="s">
        <v>8273</v>
      </c>
      <c r="R391" s="7">
        <f t="shared" si="24"/>
        <v>1.8153547058823529</v>
      </c>
      <c r="S391" s="8">
        <f t="shared" si="25"/>
        <v>81.75107284768211</v>
      </c>
    </row>
    <row r="392" spans="1:19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 s="16">
        <f t="shared" si="26"/>
        <v>42132.036712962959</v>
      </c>
      <c r="K392">
        <v>1429318372</v>
      </c>
      <c r="L392" s="16">
        <f t="shared" si="27"/>
        <v>42112.036712962959</v>
      </c>
      <c r="M392" t="b">
        <v>0</v>
      </c>
      <c r="N392">
        <v>14</v>
      </c>
      <c r="O392" t="b">
        <v>1</v>
      </c>
      <c r="P392" s="9" t="s">
        <v>8268</v>
      </c>
      <c r="Q392" s="9" t="s">
        <v>8273</v>
      </c>
      <c r="R392" s="7">
        <f t="shared" si="24"/>
        <v>1</v>
      </c>
      <c r="S392" s="8">
        <f t="shared" si="25"/>
        <v>71.428571428571431</v>
      </c>
    </row>
    <row r="393" spans="1:19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 s="16">
        <f t="shared" si="26"/>
        <v>40895.040972222225</v>
      </c>
      <c r="K393">
        <v>1321578051</v>
      </c>
      <c r="L393" s="16">
        <f t="shared" si="27"/>
        <v>40865.042256944449</v>
      </c>
      <c r="M393" t="b">
        <v>0</v>
      </c>
      <c r="N393">
        <v>193</v>
      </c>
      <c r="O393" t="b">
        <v>1</v>
      </c>
      <c r="P393" s="9" t="s">
        <v>8268</v>
      </c>
      <c r="Q393" s="9" t="s">
        <v>8273</v>
      </c>
      <c r="R393" s="7">
        <f t="shared" si="24"/>
        <v>1.0061</v>
      </c>
      <c r="S393" s="8">
        <f t="shared" si="25"/>
        <v>104.25906735751295</v>
      </c>
    </row>
    <row r="394" spans="1:19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 s="16">
        <f t="shared" si="26"/>
        <v>40794.125</v>
      </c>
      <c r="K394">
        <v>1312823571</v>
      </c>
      <c r="L394" s="16">
        <f t="shared" si="27"/>
        <v>40763.717256944445</v>
      </c>
      <c r="M394" t="b">
        <v>0</v>
      </c>
      <c r="N394">
        <v>206</v>
      </c>
      <c r="O394" t="b">
        <v>1</v>
      </c>
      <c r="P394" s="9" t="s">
        <v>8268</v>
      </c>
      <c r="Q394" s="9" t="s">
        <v>8273</v>
      </c>
      <c r="R394" s="7">
        <f t="shared" si="24"/>
        <v>1.009027027027027</v>
      </c>
      <c r="S394" s="8">
        <f t="shared" si="25"/>
        <v>90.616504854368927</v>
      </c>
    </row>
    <row r="395" spans="1:19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 s="16">
        <f t="shared" si="26"/>
        <v>41557.708935185183</v>
      </c>
      <c r="K395">
        <v>1378746052</v>
      </c>
      <c r="L395" s="16">
        <f t="shared" si="27"/>
        <v>41526.708935185183</v>
      </c>
      <c r="M395" t="b">
        <v>0</v>
      </c>
      <c r="N395">
        <v>351</v>
      </c>
      <c r="O395" t="b">
        <v>1</v>
      </c>
      <c r="P395" s="9" t="s">
        <v>8268</v>
      </c>
      <c r="Q395" s="9" t="s">
        <v>8273</v>
      </c>
      <c r="R395" s="7">
        <f t="shared" si="24"/>
        <v>1.10446</v>
      </c>
      <c r="S395" s="8">
        <f t="shared" si="25"/>
        <v>157.33048433048432</v>
      </c>
    </row>
    <row r="396" spans="1:19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 s="16">
        <f t="shared" si="26"/>
        <v>42477.776412037041</v>
      </c>
      <c r="K396">
        <v>1455737882</v>
      </c>
      <c r="L396" s="16">
        <f t="shared" si="27"/>
        <v>42417.818078703705</v>
      </c>
      <c r="M396" t="b">
        <v>0</v>
      </c>
      <c r="N396">
        <v>50</v>
      </c>
      <c r="O396" t="b">
        <v>1</v>
      </c>
      <c r="P396" s="9" t="s">
        <v>8268</v>
      </c>
      <c r="Q396" s="9" t="s">
        <v>8273</v>
      </c>
      <c r="R396" s="7">
        <f t="shared" si="24"/>
        <v>1.118936170212766</v>
      </c>
      <c r="S396" s="8">
        <f t="shared" si="25"/>
        <v>105.18</v>
      </c>
    </row>
    <row r="397" spans="1:19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 s="16">
        <f t="shared" si="26"/>
        <v>41026.897222222222</v>
      </c>
      <c r="K397">
        <v>1332452960</v>
      </c>
      <c r="L397" s="16">
        <f t="shared" si="27"/>
        <v>40990.909259259257</v>
      </c>
      <c r="M397" t="b">
        <v>0</v>
      </c>
      <c r="N397">
        <v>184</v>
      </c>
      <c r="O397" t="b">
        <v>1</v>
      </c>
      <c r="P397" s="9" t="s">
        <v>8268</v>
      </c>
      <c r="Q397" s="9" t="s">
        <v>8273</v>
      </c>
      <c r="R397" s="7">
        <f t="shared" si="24"/>
        <v>1.0804450000000001</v>
      </c>
      <c r="S397" s="8">
        <f t="shared" si="25"/>
        <v>58.719836956521746</v>
      </c>
    </row>
    <row r="398" spans="1:19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 s="16">
        <f t="shared" si="26"/>
        <v>41097.564884259256</v>
      </c>
      <c r="K398">
        <v>1340372006</v>
      </c>
      <c r="L398" s="16">
        <f t="shared" si="27"/>
        <v>41082.564884259256</v>
      </c>
      <c r="M398" t="b">
        <v>0</v>
      </c>
      <c r="N398">
        <v>196</v>
      </c>
      <c r="O398" t="b">
        <v>1</v>
      </c>
      <c r="P398" s="9" t="s">
        <v>8268</v>
      </c>
      <c r="Q398" s="9" t="s">
        <v>8273</v>
      </c>
      <c r="R398" s="7">
        <f t="shared" si="24"/>
        <v>1.0666666666666667</v>
      </c>
      <c r="S398" s="8">
        <f t="shared" si="25"/>
        <v>81.632653061224488</v>
      </c>
    </row>
    <row r="399" spans="1:19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 s="16">
        <f t="shared" si="26"/>
        <v>40422.155555555553</v>
      </c>
      <c r="K399">
        <v>1279651084</v>
      </c>
      <c r="L399" s="16">
        <f t="shared" si="27"/>
        <v>40379.776435185187</v>
      </c>
      <c r="M399" t="b">
        <v>0</v>
      </c>
      <c r="N399">
        <v>229</v>
      </c>
      <c r="O399" t="b">
        <v>1</v>
      </c>
      <c r="P399" s="9" t="s">
        <v>8268</v>
      </c>
      <c r="Q399" s="9" t="s">
        <v>8273</v>
      </c>
      <c r="R399" s="7">
        <f t="shared" si="24"/>
        <v>1.0390027322404372</v>
      </c>
      <c r="S399" s="8">
        <f t="shared" si="25"/>
        <v>56.460043668122275</v>
      </c>
    </row>
    <row r="400" spans="1:19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 s="16">
        <f t="shared" si="26"/>
        <v>42123.793124999997</v>
      </c>
      <c r="K400">
        <v>1426446126</v>
      </c>
      <c r="L400" s="16">
        <f t="shared" si="27"/>
        <v>42078.793124999997</v>
      </c>
      <c r="M400" t="b">
        <v>0</v>
      </c>
      <c r="N400">
        <v>67</v>
      </c>
      <c r="O400" t="b">
        <v>1</v>
      </c>
      <c r="P400" s="9" t="s">
        <v>8268</v>
      </c>
      <c r="Q400" s="9" t="s">
        <v>8273</v>
      </c>
      <c r="R400" s="7">
        <f t="shared" si="24"/>
        <v>1.2516</v>
      </c>
      <c r="S400" s="8">
        <f t="shared" si="25"/>
        <v>140.1044776119403</v>
      </c>
    </row>
    <row r="401" spans="1:19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 s="16">
        <f t="shared" si="26"/>
        <v>42718.5</v>
      </c>
      <c r="K401">
        <v>1479070867</v>
      </c>
      <c r="L401" s="16">
        <f t="shared" si="27"/>
        <v>42687.875775462962</v>
      </c>
      <c r="M401" t="b">
        <v>0</v>
      </c>
      <c r="N401">
        <v>95</v>
      </c>
      <c r="O401" t="b">
        <v>1</v>
      </c>
      <c r="P401" s="9" t="s">
        <v>8268</v>
      </c>
      <c r="Q401" s="9" t="s">
        <v>8273</v>
      </c>
      <c r="R401" s="7">
        <f t="shared" si="24"/>
        <v>1.0680499999999999</v>
      </c>
      <c r="S401" s="8">
        <f t="shared" si="25"/>
        <v>224.85263157894738</v>
      </c>
    </row>
    <row r="402" spans="1:19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 s="16">
        <f t="shared" si="26"/>
        <v>41776.145833333336</v>
      </c>
      <c r="K402">
        <v>1397661347</v>
      </c>
      <c r="L402" s="16">
        <f t="shared" si="27"/>
        <v>41745.635960648149</v>
      </c>
      <c r="M402" t="b">
        <v>0</v>
      </c>
      <c r="N402">
        <v>62</v>
      </c>
      <c r="O402" t="b">
        <v>1</v>
      </c>
      <c r="P402" s="9" t="s">
        <v>8268</v>
      </c>
      <c r="Q402" s="9" t="s">
        <v>8273</v>
      </c>
      <c r="R402" s="7">
        <f t="shared" si="24"/>
        <v>1.1230249999999999</v>
      </c>
      <c r="S402" s="8">
        <f t="shared" si="25"/>
        <v>181.13306451612902</v>
      </c>
    </row>
    <row r="403" spans="1:19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 s="16">
        <f t="shared" si="26"/>
        <v>40762.842245370368</v>
      </c>
      <c r="K403">
        <v>1310155970</v>
      </c>
      <c r="L403" s="16">
        <f t="shared" si="27"/>
        <v>40732.842245370368</v>
      </c>
      <c r="M403" t="b">
        <v>0</v>
      </c>
      <c r="N403">
        <v>73</v>
      </c>
      <c r="O403" t="b">
        <v>1</v>
      </c>
      <c r="P403" s="9" t="s">
        <v>8268</v>
      </c>
      <c r="Q403" s="9" t="s">
        <v>8273</v>
      </c>
      <c r="R403" s="7">
        <f t="shared" si="24"/>
        <v>1.0381199999999999</v>
      </c>
      <c r="S403" s="8">
        <f t="shared" si="25"/>
        <v>711.04109589041093</v>
      </c>
    </row>
    <row r="404" spans="1:19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 s="16">
        <f t="shared" si="26"/>
        <v>42313.58121527778</v>
      </c>
      <c r="K404">
        <v>1444913817</v>
      </c>
      <c r="L404" s="16">
        <f t="shared" si="27"/>
        <v>42292.539548611108</v>
      </c>
      <c r="M404" t="b">
        <v>0</v>
      </c>
      <c r="N404">
        <v>43</v>
      </c>
      <c r="O404" t="b">
        <v>1</v>
      </c>
      <c r="P404" s="9" t="s">
        <v>8268</v>
      </c>
      <c r="Q404" s="9" t="s">
        <v>8273</v>
      </c>
      <c r="R404" s="7">
        <f t="shared" si="24"/>
        <v>1.4165000000000001</v>
      </c>
      <c r="S404" s="8">
        <f t="shared" si="25"/>
        <v>65.883720930232556</v>
      </c>
    </row>
    <row r="405" spans="1:19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 s="16">
        <f t="shared" si="26"/>
        <v>40765.297222222223</v>
      </c>
      <c r="K405">
        <v>1308900441</v>
      </c>
      <c r="L405" s="16">
        <f t="shared" si="27"/>
        <v>40718.310659722221</v>
      </c>
      <c r="M405" t="b">
        <v>0</v>
      </c>
      <c r="N405">
        <v>70</v>
      </c>
      <c r="O405" t="b">
        <v>1</v>
      </c>
      <c r="P405" s="9" t="s">
        <v>8268</v>
      </c>
      <c r="Q405" s="9" t="s">
        <v>8273</v>
      </c>
      <c r="R405" s="7">
        <f t="shared" si="24"/>
        <v>1.0526</v>
      </c>
      <c r="S405" s="8">
        <f t="shared" si="25"/>
        <v>75.185714285714283</v>
      </c>
    </row>
    <row r="406" spans="1:19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 s="16">
        <f t="shared" si="26"/>
        <v>41675.961111111108</v>
      </c>
      <c r="K406">
        <v>1389107062</v>
      </c>
      <c r="L406" s="16">
        <f t="shared" si="27"/>
        <v>41646.628032407411</v>
      </c>
      <c r="M406" t="b">
        <v>0</v>
      </c>
      <c r="N406">
        <v>271</v>
      </c>
      <c r="O406" t="b">
        <v>1</v>
      </c>
      <c r="P406" s="9" t="s">
        <v>8268</v>
      </c>
      <c r="Q406" s="9" t="s">
        <v>8273</v>
      </c>
      <c r="R406" s="7">
        <f t="shared" si="24"/>
        <v>1.0309142857142857</v>
      </c>
      <c r="S406" s="8">
        <f t="shared" si="25"/>
        <v>133.14391143911439</v>
      </c>
    </row>
    <row r="407" spans="1:19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 s="16">
        <f t="shared" si="26"/>
        <v>41704.08494212963</v>
      </c>
      <c r="K407">
        <v>1391479339</v>
      </c>
      <c r="L407" s="16">
        <f t="shared" si="27"/>
        <v>41674.08494212963</v>
      </c>
      <c r="M407" t="b">
        <v>0</v>
      </c>
      <c r="N407">
        <v>55</v>
      </c>
      <c r="O407" t="b">
        <v>1</v>
      </c>
      <c r="P407" s="9" t="s">
        <v>8268</v>
      </c>
      <c r="Q407" s="9" t="s">
        <v>8273</v>
      </c>
      <c r="R407" s="7">
        <f t="shared" si="24"/>
        <v>1.0765957446808512</v>
      </c>
      <c r="S407" s="8">
        <f t="shared" si="25"/>
        <v>55.2</v>
      </c>
    </row>
    <row r="408" spans="1:19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 s="16">
        <f t="shared" si="26"/>
        <v>40672.249305555553</v>
      </c>
      <c r="K408">
        <v>1301975637</v>
      </c>
      <c r="L408" s="16">
        <f t="shared" si="27"/>
        <v>40638.162465277775</v>
      </c>
      <c r="M408" t="b">
        <v>0</v>
      </c>
      <c r="N408">
        <v>35</v>
      </c>
      <c r="O408" t="b">
        <v>1</v>
      </c>
      <c r="P408" s="9" t="s">
        <v>8268</v>
      </c>
      <c r="Q408" s="9" t="s">
        <v>8273</v>
      </c>
      <c r="R408" s="7">
        <f t="shared" si="24"/>
        <v>1.0770464285714285</v>
      </c>
      <c r="S408" s="8">
        <f t="shared" si="25"/>
        <v>86.163714285714292</v>
      </c>
    </row>
    <row r="409" spans="1:19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 s="16">
        <f t="shared" si="26"/>
        <v>40866.912615740745</v>
      </c>
      <c r="K409">
        <v>1316552050</v>
      </c>
      <c r="L409" s="16">
        <f t="shared" si="27"/>
        <v>40806.870949074073</v>
      </c>
      <c r="M409" t="b">
        <v>0</v>
      </c>
      <c r="N409">
        <v>22</v>
      </c>
      <c r="O409" t="b">
        <v>1</v>
      </c>
      <c r="P409" s="9" t="s">
        <v>8268</v>
      </c>
      <c r="Q409" s="9" t="s">
        <v>8273</v>
      </c>
      <c r="R409" s="7">
        <f t="shared" si="24"/>
        <v>1.0155000000000001</v>
      </c>
      <c r="S409" s="8">
        <f t="shared" si="25"/>
        <v>92.318181818181813</v>
      </c>
    </row>
    <row r="410" spans="1:19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 s="16">
        <f t="shared" si="26"/>
        <v>41583.777662037035</v>
      </c>
      <c r="K410">
        <v>1380217190</v>
      </c>
      <c r="L410" s="16">
        <f t="shared" si="27"/>
        <v>41543.735995370371</v>
      </c>
      <c r="M410" t="b">
        <v>0</v>
      </c>
      <c r="N410">
        <v>38</v>
      </c>
      <c r="O410" t="b">
        <v>1</v>
      </c>
      <c r="P410" s="9" t="s">
        <v>8268</v>
      </c>
      <c r="Q410" s="9" t="s">
        <v>8273</v>
      </c>
      <c r="R410" s="7">
        <f t="shared" si="24"/>
        <v>1.0143766666666667</v>
      </c>
      <c r="S410" s="8">
        <f t="shared" si="25"/>
        <v>160.16473684210527</v>
      </c>
    </row>
    <row r="411" spans="1:19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 s="16">
        <f t="shared" si="26"/>
        <v>42573.862777777773</v>
      </c>
      <c r="K411">
        <v>1466628144</v>
      </c>
      <c r="L411" s="16">
        <f t="shared" si="27"/>
        <v>42543.862777777773</v>
      </c>
      <c r="M411" t="b">
        <v>0</v>
      </c>
      <c r="N411">
        <v>15</v>
      </c>
      <c r="O411" t="b">
        <v>1</v>
      </c>
      <c r="P411" s="9" t="s">
        <v>8268</v>
      </c>
      <c r="Q411" s="9" t="s">
        <v>8273</v>
      </c>
      <c r="R411" s="7">
        <f t="shared" si="24"/>
        <v>1.3680000000000001</v>
      </c>
      <c r="S411" s="8">
        <f t="shared" si="25"/>
        <v>45.6</v>
      </c>
    </row>
    <row r="412" spans="1:19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 s="16">
        <f t="shared" si="26"/>
        <v>42173.981446759266</v>
      </c>
      <c r="K412">
        <v>1429486397</v>
      </c>
      <c r="L412" s="16">
        <f t="shared" si="27"/>
        <v>42113.981446759266</v>
      </c>
      <c r="M412" t="b">
        <v>0</v>
      </c>
      <c r="N412">
        <v>7</v>
      </c>
      <c r="O412" t="b">
        <v>1</v>
      </c>
      <c r="P412" s="9" t="s">
        <v>8268</v>
      </c>
      <c r="Q412" s="9" t="s">
        <v>8273</v>
      </c>
      <c r="R412" s="7">
        <f t="shared" si="24"/>
        <v>1.2829999999999999</v>
      </c>
      <c r="S412" s="8">
        <f t="shared" si="25"/>
        <v>183.28571428571428</v>
      </c>
    </row>
    <row r="413" spans="1:19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 s="16">
        <f t="shared" si="26"/>
        <v>41630.208333333336</v>
      </c>
      <c r="K413">
        <v>1384920804</v>
      </c>
      <c r="L413" s="16">
        <f t="shared" si="27"/>
        <v>41598.17597222222</v>
      </c>
      <c r="M413" t="b">
        <v>0</v>
      </c>
      <c r="N413">
        <v>241</v>
      </c>
      <c r="O413" t="b">
        <v>1</v>
      </c>
      <c r="P413" s="9" t="s">
        <v>8268</v>
      </c>
      <c r="Q413" s="9" t="s">
        <v>8273</v>
      </c>
      <c r="R413" s="7">
        <f t="shared" si="24"/>
        <v>1.0105</v>
      </c>
      <c r="S413" s="8">
        <f t="shared" si="25"/>
        <v>125.78838174273859</v>
      </c>
    </row>
    <row r="414" spans="1:19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 s="16">
        <f t="shared" si="26"/>
        <v>41115.742800925924</v>
      </c>
      <c r="K414">
        <v>1341856178</v>
      </c>
      <c r="L414" s="16">
        <f t="shared" si="27"/>
        <v>41099.742800925924</v>
      </c>
      <c r="M414" t="b">
        <v>0</v>
      </c>
      <c r="N414">
        <v>55</v>
      </c>
      <c r="O414" t="b">
        <v>1</v>
      </c>
      <c r="P414" s="9" t="s">
        <v>8268</v>
      </c>
      <c r="Q414" s="9" t="s">
        <v>8273</v>
      </c>
      <c r="R414" s="7">
        <f t="shared" si="24"/>
        <v>1.2684</v>
      </c>
      <c r="S414" s="8">
        <f t="shared" si="25"/>
        <v>57.654545454545456</v>
      </c>
    </row>
    <row r="415" spans="1:19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 s="16">
        <f t="shared" si="26"/>
        <v>41109.877442129626</v>
      </c>
      <c r="K415">
        <v>1340139811</v>
      </c>
      <c r="L415" s="16">
        <f t="shared" si="27"/>
        <v>41079.877442129626</v>
      </c>
      <c r="M415" t="b">
        <v>0</v>
      </c>
      <c r="N415">
        <v>171</v>
      </c>
      <c r="O415" t="b">
        <v>1</v>
      </c>
      <c r="P415" s="9" t="s">
        <v>8268</v>
      </c>
      <c r="Q415" s="9" t="s">
        <v>8273</v>
      </c>
      <c r="R415" s="7">
        <f t="shared" si="24"/>
        <v>1.0508593749999999</v>
      </c>
      <c r="S415" s="8">
        <f t="shared" si="25"/>
        <v>78.660818713450297</v>
      </c>
    </row>
    <row r="416" spans="1:19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 s="16">
        <f t="shared" si="26"/>
        <v>41559.063252314816</v>
      </c>
      <c r="K416">
        <v>1378949465</v>
      </c>
      <c r="L416" s="16">
        <f t="shared" si="27"/>
        <v>41529.063252314816</v>
      </c>
      <c r="M416" t="b">
        <v>0</v>
      </c>
      <c r="N416">
        <v>208</v>
      </c>
      <c r="O416" t="b">
        <v>1</v>
      </c>
      <c r="P416" s="9" t="s">
        <v>8268</v>
      </c>
      <c r="Q416" s="9" t="s">
        <v>8273</v>
      </c>
      <c r="R416" s="7">
        <f t="shared" si="24"/>
        <v>1.0285405405405406</v>
      </c>
      <c r="S416" s="8">
        <f t="shared" si="25"/>
        <v>91.480769230769226</v>
      </c>
    </row>
    <row r="417" spans="1:19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 s="16">
        <f t="shared" si="26"/>
        <v>41929.5</v>
      </c>
      <c r="K417">
        <v>1411417602</v>
      </c>
      <c r="L417" s="16">
        <f t="shared" si="27"/>
        <v>41904.851875</v>
      </c>
      <c r="M417" t="b">
        <v>0</v>
      </c>
      <c r="N417">
        <v>21</v>
      </c>
      <c r="O417" t="b">
        <v>1</v>
      </c>
      <c r="P417" s="9" t="s">
        <v>8268</v>
      </c>
      <c r="Q417" s="9" t="s">
        <v>8273</v>
      </c>
      <c r="R417" s="7">
        <f t="shared" si="24"/>
        <v>1.0214714285714286</v>
      </c>
      <c r="S417" s="8">
        <f t="shared" si="25"/>
        <v>68.09809523809524</v>
      </c>
    </row>
    <row r="418" spans="1:19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 s="16">
        <f t="shared" si="26"/>
        <v>41678.396192129629</v>
      </c>
      <c r="K418">
        <v>1389259831</v>
      </c>
      <c r="L418" s="16">
        <f t="shared" si="27"/>
        <v>41648.396192129629</v>
      </c>
      <c r="M418" t="b">
        <v>0</v>
      </c>
      <c r="N418">
        <v>25</v>
      </c>
      <c r="O418" t="b">
        <v>1</v>
      </c>
      <c r="P418" s="9" t="s">
        <v>8268</v>
      </c>
      <c r="Q418" s="9" t="s">
        <v>8273</v>
      </c>
      <c r="R418" s="7">
        <f t="shared" si="24"/>
        <v>1.2021700000000002</v>
      </c>
      <c r="S418" s="8">
        <f t="shared" si="25"/>
        <v>48.086800000000004</v>
      </c>
    </row>
    <row r="419" spans="1:19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 s="16">
        <f t="shared" si="26"/>
        <v>41372.189583333333</v>
      </c>
      <c r="K419">
        <v>1364426260</v>
      </c>
      <c r="L419" s="16">
        <f t="shared" si="27"/>
        <v>41360.970601851855</v>
      </c>
      <c r="M419" t="b">
        <v>0</v>
      </c>
      <c r="N419">
        <v>52</v>
      </c>
      <c r="O419" t="b">
        <v>1</v>
      </c>
      <c r="P419" s="9" t="s">
        <v>8268</v>
      </c>
      <c r="Q419" s="9" t="s">
        <v>8273</v>
      </c>
      <c r="R419" s="7">
        <f t="shared" si="24"/>
        <v>1.0024761904761905</v>
      </c>
      <c r="S419" s="8">
        <f t="shared" si="25"/>
        <v>202.42307692307693</v>
      </c>
    </row>
    <row r="420" spans="1:19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 s="16">
        <f t="shared" si="26"/>
        <v>42208.282372685186</v>
      </c>
      <c r="K420">
        <v>1435041997</v>
      </c>
      <c r="L420" s="16">
        <f t="shared" si="27"/>
        <v>42178.282372685186</v>
      </c>
      <c r="M420" t="b">
        <v>0</v>
      </c>
      <c r="N420">
        <v>104</v>
      </c>
      <c r="O420" t="b">
        <v>1</v>
      </c>
      <c r="P420" s="9" t="s">
        <v>8268</v>
      </c>
      <c r="Q420" s="9" t="s">
        <v>8273</v>
      </c>
      <c r="R420" s="7">
        <f t="shared" si="24"/>
        <v>1.0063392857142857</v>
      </c>
      <c r="S420" s="8">
        <f t="shared" si="25"/>
        <v>216.75</v>
      </c>
    </row>
    <row r="421" spans="1:19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 s="16">
        <f t="shared" si="26"/>
        <v>41454.842442129629</v>
      </c>
      <c r="K421">
        <v>1367352787</v>
      </c>
      <c r="L421" s="16">
        <f t="shared" si="27"/>
        <v>41394.842442129629</v>
      </c>
      <c r="M421" t="b">
        <v>0</v>
      </c>
      <c r="N421">
        <v>73</v>
      </c>
      <c r="O421" t="b">
        <v>1</v>
      </c>
      <c r="P421" s="9" t="s">
        <v>8268</v>
      </c>
      <c r="Q421" s="9" t="s">
        <v>8273</v>
      </c>
      <c r="R421" s="7">
        <f t="shared" si="24"/>
        <v>1.004375</v>
      </c>
      <c r="S421" s="8">
        <f t="shared" si="25"/>
        <v>110.06849315068493</v>
      </c>
    </row>
    <row r="422" spans="1:19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8221</v>
      </c>
      <c r="G422" t="s">
        <v>8224</v>
      </c>
      <c r="H422" t="s">
        <v>8246</v>
      </c>
      <c r="I422">
        <v>1394772031</v>
      </c>
      <c r="J422" s="16">
        <f t="shared" si="26"/>
        <v>41712.194803240738</v>
      </c>
      <c r="K422">
        <v>1392183631</v>
      </c>
      <c r="L422" s="16">
        <f t="shared" si="27"/>
        <v>41682.23646990741</v>
      </c>
      <c r="M422" t="b">
        <v>0</v>
      </c>
      <c r="N422">
        <v>3</v>
      </c>
      <c r="O422" t="b">
        <v>0</v>
      </c>
      <c r="P422" s="9" t="s">
        <v>8268</v>
      </c>
      <c r="Q422" s="9" t="s">
        <v>8274</v>
      </c>
      <c r="R422" s="7">
        <f t="shared" si="24"/>
        <v>4.3939393939393936E-3</v>
      </c>
      <c r="S422" s="8">
        <f t="shared" si="25"/>
        <v>4.833333333333333</v>
      </c>
    </row>
    <row r="423" spans="1:19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8221</v>
      </c>
      <c r="G423" t="s">
        <v>8224</v>
      </c>
      <c r="H423" t="s">
        <v>8246</v>
      </c>
      <c r="I423">
        <v>1440157656</v>
      </c>
      <c r="J423" s="16">
        <f t="shared" si="26"/>
        <v>42237.491388888884</v>
      </c>
      <c r="K423">
        <v>1434973656</v>
      </c>
      <c r="L423" s="16">
        <f t="shared" si="27"/>
        <v>42177.491388888884</v>
      </c>
      <c r="M423" t="b">
        <v>0</v>
      </c>
      <c r="N423">
        <v>6</v>
      </c>
      <c r="O423" t="b">
        <v>0</v>
      </c>
      <c r="P423" s="9" t="s">
        <v>8268</v>
      </c>
      <c r="Q423" s="9" t="s">
        <v>8274</v>
      </c>
      <c r="R423" s="7">
        <f t="shared" si="24"/>
        <v>2.0066666666666667E-2</v>
      </c>
      <c r="S423" s="8">
        <f t="shared" si="25"/>
        <v>50.166666666666664</v>
      </c>
    </row>
    <row r="424" spans="1:19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8221</v>
      </c>
      <c r="G424" t="s">
        <v>8224</v>
      </c>
      <c r="H424" t="s">
        <v>8246</v>
      </c>
      <c r="I424">
        <v>1410416097</v>
      </c>
      <c r="J424" s="16">
        <f t="shared" si="26"/>
        <v>41893.260381944441</v>
      </c>
      <c r="K424">
        <v>1407824097</v>
      </c>
      <c r="L424" s="16">
        <f t="shared" si="27"/>
        <v>41863.260381944441</v>
      </c>
      <c r="M424" t="b">
        <v>0</v>
      </c>
      <c r="N424">
        <v>12</v>
      </c>
      <c r="O424" t="b">
        <v>0</v>
      </c>
      <c r="P424" s="9" t="s">
        <v>8268</v>
      </c>
      <c r="Q424" s="9" t="s">
        <v>8274</v>
      </c>
      <c r="R424" s="7">
        <f t="shared" si="24"/>
        <v>1.0749999999999999E-2</v>
      </c>
      <c r="S424" s="8">
        <f t="shared" si="25"/>
        <v>35.833333333333336</v>
      </c>
    </row>
    <row r="425" spans="1:19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8221</v>
      </c>
      <c r="G425" t="s">
        <v>8224</v>
      </c>
      <c r="H425" t="s">
        <v>8246</v>
      </c>
      <c r="I425">
        <v>1370470430</v>
      </c>
      <c r="J425" s="16">
        <f t="shared" si="26"/>
        <v>41430.92627314815</v>
      </c>
      <c r="K425">
        <v>1367878430</v>
      </c>
      <c r="L425" s="16">
        <f t="shared" si="27"/>
        <v>41400.92627314815</v>
      </c>
      <c r="M425" t="b">
        <v>0</v>
      </c>
      <c r="N425">
        <v>13</v>
      </c>
      <c r="O425" t="b">
        <v>0</v>
      </c>
      <c r="P425" s="9" t="s">
        <v>8268</v>
      </c>
      <c r="Q425" s="9" t="s">
        <v>8274</v>
      </c>
      <c r="R425" s="7">
        <f t="shared" si="24"/>
        <v>7.6499999999999997E-3</v>
      </c>
      <c r="S425" s="8">
        <f t="shared" si="25"/>
        <v>11.76923076923077</v>
      </c>
    </row>
    <row r="426" spans="1:19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8221</v>
      </c>
      <c r="G426" t="s">
        <v>8224</v>
      </c>
      <c r="H426" t="s">
        <v>8246</v>
      </c>
      <c r="I426">
        <v>1332748899</v>
      </c>
      <c r="J426" s="16">
        <f t="shared" si="26"/>
        <v>40994.334479166668</v>
      </c>
      <c r="K426">
        <v>1327568499</v>
      </c>
      <c r="L426" s="16">
        <f t="shared" si="27"/>
        <v>40934.376145833332</v>
      </c>
      <c r="M426" t="b">
        <v>0</v>
      </c>
      <c r="N426">
        <v>5</v>
      </c>
      <c r="O426" t="b">
        <v>0</v>
      </c>
      <c r="P426" s="9" t="s">
        <v>8268</v>
      </c>
      <c r="Q426" s="9" t="s">
        <v>8274</v>
      </c>
      <c r="R426" s="7">
        <f t="shared" si="24"/>
        <v>6.7966666666666675E-2</v>
      </c>
      <c r="S426" s="8">
        <f t="shared" si="25"/>
        <v>40.78</v>
      </c>
    </row>
    <row r="427" spans="1:19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8221</v>
      </c>
      <c r="G427" t="s">
        <v>8224</v>
      </c>
      <c r="H427" t="s">
        <v>8246</v>
      </c>
      <c r="I427">
        <v>1448660404</v>
      </c>
      <c r="J427" s="16">
        <f t="shared" si="26"/>
        <v>42335.902824074074</v>
      </c>
      <c r="K427">
        <v>1443472804</v>
      </c>
      <c r="L427" s="16">
        <f t="shared" si="27"/>
        <v>42275.861157407402</v>
      </c>
      <c r="M427" t="b">
        <v>0</v>
      </c>
      <c r="N427">
        <v>2</v>
      </c>
      <c r="O427" t="b">
        <v>0</v>
      </c>
      <c r="P427" s="9" t="s">
        <v>8268</v>
      </c>
      <c r="Q427" s="9" t="s">
        <v>8274</v>
      </c>
      <c r="R427" s="7">
        <f t="shared" si="24"/>
        <v>1.2E-4</v>
      </c>
      <c r="S427" s="8">
        <f t="shared" si="25"/>
        <v>3</v>
      </c>
    </row>
    <row r="428" spans="1:19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8221</v>
      </c>
      <c r="G428" t="s">
        <v>8224</v>
      </c>
      <c r="H428" t="s">
        <v>8246</v>
      </c>
      <c r="I428">
        <v>1456851914</v>
      </c>
      <c r="J428" s="16">
        <f t="shared" si="26"/>
        <v>42430.711967592593</v>
      </c>
      <c r="K428">
        <v>1454259914</v>
      </c>
      <c r="L428" s="16">
        <f t="shared" si="27"/>
        <v>42400.711967592593</v>
      </c>
      <c r="M428" t="b">
        <v>0</v>
      </c>
      <c r="N428">
        <v>8</v>
      </c>
      <c r="O428" t="b">
        <v>0</v>
      </c>
      <c r="P428" s="9" t="s">
        <v>8268</v>
      </c>
      <c r="Q428" s="9" t="s">
        <v>8274</v>
      </c>
      <c r="R428" s="7">
        <f t="shared" si="24"/>
        <v>1.3299999999999999E-2</v>
      </c>
      <c r="S428" s="8">
        <f t="shared" si="25"/>
        <v>16.625</v>
      </c>
    </row>
    <row r="429" spans="1:19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8221</v>
      </c>
      <c r="G429" t="s">
        <v>8224</v>
      </c>
      <c r="H429" t="s">
        <v>8246</v>
      </c>
      <c r="I429">
        <v>1445540340</v>
      </c>
      <c r="J429" s="16">
        <f t="shared" si="26"/>
        <v>42299.790972222225</v>
      </c>
      <c r="K429">
        <v>1444340940</v>
      </c>
      <c r="L429" s="16">
        <f t="shared" si="27"/>
        <v>42285.909027777772</v>
      </c>
      <c r="M429" t="b">
        <v>0</v>
      </c>
      <c r="N429">
        <v>0</v>
      </c>
      <c r="O429" t="b">
        <v>0</v>
      </c>
      <c r="P429" s="9" t="s">
        <v>8268</v>
      </c>
      <c r="Q429" s="9" t="s">
        <v>8274</v>
      </c>
      <c r="R429" s="7">
        <f t="shared" si="24"/>
        <v>0</v>
      </c>
      <c r="S429" s="8" t="e">
        <f t="shared" si="25"/>
        <v>#DIV/0!</v>
      </c>
    </row>
    <row r="430" spans="1:19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8221</v>
      </c>
      <c r="G430" t="s">
        <v>8224</v>
      </c>
      <c r="H430" t="s">
        <v>8246</v>
      </c>
      <c r="I430">
        <v>1402956000</v>
      </c>
      <c r="J430" s="16">
        <f t="shared" si="26"/>
        <v>41806.916666666664</v>
      </c>
      <c r="K430">
        <v>1400523845</v>
      </c>
      <c r="L430" s="16">
        <f t="shared" si="27"/>
        <v>41778.766724537039</v>
      </c>
      <c r="M430" t="b">
        <v>0</v>
      </c>
      <c r="N430">
        <v>13</v>
      </c>
      <c r="O430" t="b">
        <v>0</v>
      </c>
      <c r="P430" s="9" t="s">
        <v>8268</v>
      </c>
      <c r="Q430" s="9" t="s">
        <v>8274</v>
      </c>
      <c r="R430" s="7">
        <f t="shared" si="24"/>
        <v>5.6333333333333332E-2</v>
      </c>
      <c r="S430" s="8">
        <f t="shared" si="25"/>
        <v>52</v>
      </c>
    </row>
    <row r="431" spans="1:19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8221</v>
      </c>
      <c r="G431" t="s">
        <v>8224</v>
      </c>
      <c r="H431" t="s">
        <v>8246</v>
      </c>
      <c r="I431">
        <v>1259297940</v>
      </c>
      <c r="J431" s="16">
        <f t="shared" si="26"/>
        <v>40144.207638888889</v>
      </c>
      <c r="K431">
        <v>1252964282</v>
      </c>
      <c r="L431" s="16">
        <f t="shared" si="27"/>
        <v>40070.901412037041</v>
      </c>
      <c r="M431" t="b">
        <v>0</v>
      </c>
      <c r="N431">
        <v>0</v>
      </c>
      <c r="O431" t="b">
        <v>0</v>
      </c>
      <c r="P431" s="9" t="s">
        <v>8268</v>
      </c>
      <c r="Q431" s="9" t="s">
        <v>8274</v>
      </c>
      <c r="R431" s="7">
        <f t="shared" si="24"/>
        <v>0</v>
      </c>
      <c r="S431" s="8" t="e">
        <f t="shared" si="25"/>
        <v>#DIV/0!</v>
      </c>
    </row>
    <row r="432" spans="1:19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8221</v>
      </c>
      <c r="G432" t="s">
        <v>8224</v>
      </c>
      <c r="H432" t="s">
        <v>8246</v>
      </c>
      <c r="I432">
        <v>1378866867</v>
      </c>
      <c r="J432" s="16">
        <f t="shared" si="26"/>
        <v>41528.107256944444</v>
      </c>
      <c r="K432">
        <v>1377570867</v>
      </c>
      <c r="L432" s="16">
        <f t="shared" si="27"/>
        <v>41513.107256944444</v>
      </c>
      <c r="M432" t="b">
        <v>0</v>
      </c>
      <c r="N432">
        <v>5</v>
      </c>
      <c r="O432" t="b">
        <v>0</v>
      </c>
      <c r="P432" s="9" t="s">
        <v>8268</v>
      </c>
      <c r="Q432" s="9" t="s">
        <v>8274</v>
      </c>
      <c r="R432" s="7">
        <f t="shared" si="24"/>
        <v>2.4E-2</v>
      </c>
      <c r="S432" s="8">
        <f t="shared" si="25"/>
        <v>4.8</v>
      </c>
    </row>
    <row r="433" spans="1:19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8221</v>
      </c>
      <c r="G433" t="s">
        <v>8225</v>
      </c>
      <c r="H433" t="s">
        <v>8247</v>
      </c>
      <c r="I433">
        <v>1467752083</v>
      </c>
      <c r="J433" s="16">
        <f t="shared" si="26"/>
        <v>42556.871331018512</v>
      </c>
      <c r="K433">
        <v>1465160083</v>
      </c>
      <c r="L433" s="16">
        <f t="shared" si="27"/>
        <v>42526.871331018512</v>
      </c>
      <c r="M433" t="b">
        <v>0</v>
      </c>
      <c r="N433">
        <v>8</v>
      </c>
      <c r="O433" t="b">
        <v>0</v>
      </c>
      <c r="P433" s="9" t="s">
        <v>8268</v>
      </c>
      <c r="Q433" s="9" t="s">
        <v>8274</v>
      </c>
      <c r="R433" s="7">
        <f t="shared" si="24"/>
        <v>0.13833333333333334</v>
      </c>
      <c r="S433" s="8">
        <f t="shared" si="25"/>
        <v>51.875</v>
      </c>
    </row>
    <row r="434" spans="1:19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8221</v>
      </c>
      <c r="G434" t="s">
        <v>8224</v>
      </c>
      <c r="H434" t="s">
        <v>8246</v>
      </c>
      <c r="I434">
        <v>1445448381</v>
      </c>
      <c r="J434" s="16">
        <f t="shared" si="26"/>
        <v>42298.726631944446</v>
      </c>
      <c r="K434">
        <v>1440264381</v>
      </c>
      <c r="L434" s="16">
        <f t="shared" si="27"/>
        <v>42238.726631944446</v>
      </c>
      <c r="M434" t="b">
        <v>0</v>
      </c>
      <c r="N434">
        <v>8</v>
      </c>
      <c r="O434" t="b">
        <v>0</v>
      </c>
      <c r="P434" s="9" t="s">
        <v>8268</v>
      </c>
      <c r="Q434" s="9" t="s">
        <v>8274</v>
      </c>
      <c r="R434" s="7">
        <f t="shared" si="24"/>
        <v>9.5000000000000001E-2</v>
      </c>
      <c r="S434" s="8">
        <f t="shared" si="25"/>
        <v>71.25</v>
      </c>
    </row>
    <row r="435" spans="1:19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8221</v>
      </c>
      <c r="G435" t="s">
        <v>8224</v>
      </c>
      <c r="H435" t="s">
        <v>8246</v>
      </c>
      <c r="I435">
        <v>1444576022</v>
      </c>
      <c r="J435" s="16">
        <f t="shared" si="26"/>
        <v>42288.629884259266</v>
      </c>
      <c r="K435">
        <v>1439392022</v>
      </c>
      <c r="L435" s="16">
        <f t="shared" si="27"/>
        <v>42228.629884259266</v>
      </c>
      <c r="M435" t="b">
        <v>0</v>
      </c>
      <c r="N435">
        <v>0</v>
      </c>
      <c r="O435" t="b">
        <v>0</v>
      </c>
      <c r="P435" s="9" t="s">
        <v>8268</v>
      </c>
      <c r="Q435" s="9" t="s">
        <v>8274</v>
      </c>
      <c r="R435" s="7">
        <f t="shared" si="24"/>
        <v>0</v>
      </c>
      <c r="S435" s="8" t="e">
        <f t="shared" si="25"/>
        <v>#DIV/0!</v>
      </c>
    </row>
    <row r="436" spans="1:19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8221</v>
      </c>
      <c r="G436" t="s">
        <v>8224</v>
      </c>
      <c r="H436" t="s">
        <v>8246</v>
      </c>
      <c r="I436">
        <v>1385931702</v>
      </c>
      <c r="J436" s="16">
        <f t="shared" si="26"/>
        <v>41609.876180555555</v>
      </c>
      <c r="K436">
        <v>1383076902</v>
      </c>
      <c r="L436" s="16">
        <f t="shared" si="27"/>
        <v>41576.834513888891</v>
      </c>
      <c r="M436" t="b">
        <v>0</v>
      </c>
      <c r="N436">
        <v>2</v>
      </c>
      <c r="O436" t="b">
        <v>0</v>
      </c>
      <c r="P436" s="9" t="s">
        <v>8268</v>
      </c>
      <c r="Q436" s="9" t="s">
        <v>8274</v>
      </c>
      <c r="R436" s="7">
        <f t="shared" si="24"/>
        <v>0.05</v>
      </c>
      <c r="S436" s="8">
        <f t="shared" si="25"/>
        <v>62.5</v>
      </c>
    </row>
    <row r="437" spans="1:19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8221</v>
      </c>
      <c r="G437" t="s">
        <v>8224</v>
      </c>
      <c r="H437" t="s">
        <v>8246</v>
      </c>
      <c r="I437">
        <v>1379094980</v>
      </c>
      <c r="J437" s="16">
        <f t="shared" si="26"/>
        <v>41530.747453703705</v>
      </c>
      <c r="K437">
        <v>1376502980</v>
      </c>
      <c r="L437" s="16">
        <f t="shared" si="27"/>
        <v>41500.747453703705</v>
      </c>
      <c r="M437" t="b">
        <v>0</v>
      </c>
      <c r="N437">
        <v>3</v>
      </c>
      <c r="O437" t="b">
        <v>0</v>
      </c>
      <c r="P437" s="9" t="s">
        <v>8268</v>
      </c>
      <c r="Q437" s="9" t="s">
        <v>8274</v>
      </c>
      <c r="R437" s="7">
        <f t="shared" si="24"/>
        <v>2.7272727272727273E-5</v>
      </c>
      <c r="S437" s="8">
        <f t="shared" si="25"/>
        <v>1</v>
      </c>
    </row>
    <row r="438" spans="1:19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8221</v>
      </c>
      <c r="G438" t="s">
        <v>8224</v>
      </c>
      <c r="H438" t="s">
        <v>8246</v>
      </c>
      <c r="I438">
        <v>1375260113</v>
      </c>
      <c r="J438" s="16">
        <f t="shared" si="26"/>
        <v>41486.36241898148</v>
      </c>
      <c r="K438">
        <v>1372668113</v>
      </c>
      <c r="L438" s="16">
        <f t="shared" si="27"/>
        <v>41456.36241898148</v>
      </c>
      <c r="M438" t="b">
        <v>0</v>
      </c>
      <c r="N438">
        <v>0</v>
      </c>
      <c r="O438" t="b">
        <v>0</v>
      </c>
      <c r="P438" s="9" t="s">
        <v>8268</v>
      </c>
      <c r="Q438" s="9" t="s">
        <v>8274</v>
      </c>
      <c r="R438" s="7">
        <f t="shared" si="24"/>
        <v>0</v>
      </c>
      <c r="S438" s="8" t="e">
        <f t="shared" si="25"/>
        <v>#DIV/0!</v>
      </c>
    </row>
    <row r="439" spans="1:19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8221</v>
      </c>
      <c r="G439" t="s">
        <v>8229</v>
      </c>
      <c r="H439" t="s">
        <v>8251</v>
      </c>
      <c r="I439">
        <v>1475912326</v>
      </c>
      <c r="J439" s="16">
        <f t="shared" si="26"/>
        <v>42651.31858796296</v>
      </c>
      <c r="K439">
        <v>1470728326</v>
      </c>
      <c r="L439" s="16">
        <f t="shared" si="27"/>
        <v>42591.31858796296</v>
      </c>
      <c r="M439" t="b">
        <v>0</v>
      </c>
      <c r="N439">
        <v>0</v>
      </c>
      <c r="O439" t="b">
        <v>0</v>
      </c>
      <c r="P439" s="9" t="s">
        <v>8268</v>
      </c>
      <c r="Q439" s="9" t="s">
        <v>8274</v>
      </c>
      <c r="R439" s="7">
        <f t="shared" si="24"/>
        <v>0</v>
      </c>
      <c r="S439" s="8" t="e">
        <f t="shared" si="25"/>
        <v>#DIV/0!</v>
      </c>
    </row>
    <row r="440" spans="1:19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8221</v>
      </c>
      <c r="G440" t="s">
        <v>8224</v>
      </c>
      <c r="H440" t="s">
        <v>8246</v>
      </c>
      <c r="I440">
        <v>1447830958</v>
      </c>
      <c r="J440" s="16">
        <f t="shared" si="26"/>
        <v>42326.302754629629</v>
      </c>
      <c r="K440">
        <v>1445235358</v>
      </c>
      <c r="L440" s="16">
        <f t="shared" si="27"/>
        <v>42296.261087962965</v>
      </c>
      <c r="M440" t="b">
        <v>0</v>
      </c>
      <c r="N440">
        <v>11</v>
      </c>
      <c r="O440" t="b">
        <v>0</v>
      </c>
      <c r="P440" s="9" t="s">
        <v>8268</v>
      </c>
      <c r="Q440" s="9" t="s">
        <v>8274</v>
      </c>
      <c r="R440" s="7">
        <f t="shared" si="24"/>
        <v>9.3799999999999994E-2</v>
      </c>
      <c r="S440" s="8">
        <f t="shared" si="25"/>
        <v>170.54545454545453</v>
      </c>
    </row>
    <row r="441" spans="1:19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8221</v>
      </c>
      <c r="G441" t="s">
        <v>8224</v>
      </c>
      <c r="H441" t="s">
        <v>8246</v>
      </c>
      <c r="I441">
        <v>1413569818</v>
      </c>
      <c r="J441" s="16">
        <f t="shared" si="26"/>
        <v>41929.761782407404</v>
      </c>
      <c r="K441">
        <v>1412705818</v>
      </c>
      <c r="L441" s="16">
        <f t="shared" si="27"/>
        <v>41919.761782407404</v>
      </c>
      <c r="M441" t="b">
        <v>0</v>
      </c>
      <c r="N441">
        <v>0</v>
      </c>
      <c r="O441" t="b">
        <v>0</v>
      </c>
      <c r="P441" s="9" t="s">
        <v>8268</v>
      </c>
      <c r="Q441" s="9" t="s">
        <v>8274</v>
      </c>
      <c r="R441" s="7">
        <f t="shared" si="24"/>
        <v>0</v>
      </c>
      <c r="S441" s="8" t="e">
        <f t="shared" si="25"/>
        <v>#DIV/0!</v>
      </c>
    </row>
    <row r="442" spans="1:19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8221</v>
      </c>
      <c r="G442" t="s">
        <v>8224</v>
      </c>
      <c r="H442" t="s">
        <v>8246</v>
      </c>
      <c r="I442">
        <v>1458859153</v>
      </c>
      <c r="J442" s="16">
        <f t="shared" si="26"/>
        <v>42453.943900462968</v>
      </c>
      <c r="K442">
        <v>1456270753</v>
      </c>
      <c r="L442" s="16">
        <f t="shared" si="27"/>
        <v>42423.985567129625</v>
      </c>
      <c r="M442" t="b">
        <v>0</v>
      </c>
      <c r="N442">
        <v>1</v>
      </c>
      <c r="O442" t="b">
        <v>0</v>
      </c>
      <c r="P442" s="9" t="s">
        <v>8268</v>
      </c>
      <c r="Q442" s="9" t="s">
        <v>8274</v>
      </c>
      <c r="R442" s="7">
        <f t="shared" si="24"/>
        <v>1E-3</v>
      </c>
      <c r="S442" s="8">
        <f t="shared" si="25"/>
        <v>5</v>
      </c>
    </row>
    <row r="443" spans="1:19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8221</v>
      </c>
      <c r="G443" t="s">
        <v>8225</v>
      </c>
      <c r="H443" t="s">
        <v>8247</v>
      </c>
      <c r="I443">
        <v>1383418996</v>
      </c>
      <c r="J443" s="16">
        <f t="shared" si="26"/>
        <v>41580.793935185182</v>
      </c>
      <c r="K443">
        <v>1380826996</v>
      </c>
      <c r="L443" s="16">
        <f t="shared" si="27"/>
        <v>41550.793935185182</v>
      </c>
      <c r="M443" t="b">
        <v>0</v>
      </c>
      <c r="N443">
        <v>0</v>
      </c>
      <c r="O443" t="b">
        <v>0</v>
      </c>
      <c r="P443" s="9" t="s">
        <v>8268</v>
      </c>
      <c r="Q443" s="9" t="s">
        <v>8274</v>
      </c>
      <c r="R443" s="7">
        <f t="shared" si="24"/>
        <v>0</v>
      </c>
      <c r="S443" s="8" t="e">
        <f t="shared" si="25"/>
        <v>#DIV/0!</v>
      </c>
    </row>
    <row r="444" spans="1:19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8221</v>
      </c>
      <c r="G444" t="s">
        <v>8224</v>
      </c>
      <c r="H444" t="s">
        <v>8246</v>
      </c>
      <c r="I444">
        <v>1424380783</v>
      </c>
      <c r="J444" s="16">
        <f t="shared" si="26"/>
        <v>42054.888692129629</v>
      </c>
      <c r="K444">
        <v>1421788783</v>
      </c>
      <c r="L444" s="16">
        <f t="shared" si="27"/>
        <v>42024.888692129629</v>
      </c>
      <c r="M444" t="b">
        <v>0</v>
      </c>
      <c r="N444">
        <v>17</v>
      </c>
      <c r="O444" t="b">
        <v>0</v>
      </c>
      <c r="P444" s="9" t="s">
        <v>8268</v>
      </c>
      <c r="Q444" s="9" t="s">
        <v>8274</v>
      </c>
      <c r="R444" s="7">
        <f t="shared" si="24"/>
        <v>0.39358823529411763</v>
      </c>
      <c r="S444" s="8">
        <f t="shared" si="25"/>
        <v>393.58823529411762</v>
      </c>
    </row>
    <row r="445" spans="1:19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8221</v>
      </c>
      <c r="G445" t="s">
        <v>8229</v>
      </c>
      <c r="H445" t="s">
        <v>8251</v>
      </c>
      <c r="I445">
        <v>1391991701</v>
      </c>
      <c r="J445" s="16">
        <f t="shared" si="26"/>
        <v>41680.015057870369</v>
      </c>
      <c r="K445">
        <v>1389399701</v>
      </c>
      <c r="L445" s="16">
        <f t="shared" si="27"/>
        <v>41650.015057870369</v>
      </c>
      <c r="M445" t="b">
        <v>0</v>
      </c>
      <c r="N445">
        <v>2</v>
      </c>
      <c r="O445" t="b">
        <v>0</v>
      </c>
      <c r="P445" s="9" t="s">
        <v>8268</v>
      </c>
      <c r="Q445" s="9" t="s">
        <v>8274</v>
      </c>
      <c r="R445" s="7">
        <f t="shared" si="24"/>
        <v>1E-3</v>
      </c>
      <c r="S445" s="8">
        <f t="shared" si="25"/>
        <v>5</v>
      </c>
    </row>
    <row r="446" spans="1:19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8221</v>
      </c>
      <c r="G446" t="s">
        <v>8224</v>
      </c>
      <c r="H446" t="s">
        <v>8246</v>
      </c>
      <c r="I446">
        <v>1329342361</v>
      </c>
      <c r="J446" s="16">
        <f t="shared" si="26"/>
        <v>40954.906956018516</v>
      </c>
      <c r="K446">
        <v>1324158361</v>
      </c>
      <c r="L446" s="16">
        <f t="shared" si="27"/>
        <v>40894.906956018516</v>
      </c>
      <c r="M446" t="b">
        <v>0</v>
      </c>
      <c r="N446">
        <v>1</v>
      </c>
      <c r="O446" t="b">
        <v>0</v>
      </c>
      <c r="P446" s="9" t="s">
        <v>8268</v>
      </c>
      <c r="Q446" s="9" t="s">
        <v>8274</v>
      </c>
      <c r="R446" s="7">
        <f t="shared" si="24"/>
        <v>0.05</v>
      </c>
      <c r="S446" s="8">
        <f t="shared" si="25"/>
        <v>50</v>
      </c>
    </row>
    <row r="447" spans="1:19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8221</v>
      </c>
      <c r="G447" t="s">
        <v>8224</v>
      </c>
      <c r="H447" t="s">
        <v>8246</v>
      </c>
      <c r="I447">
        <v>1432195375</v>
      </c>
      <c r="J447" s="16">
        <f t="shared" si="26"/>
        <v>42145.335358796292</v>
      </c>
      <c r="K447">
        <v>1430899375</v>
      </c>
      <c r="L447" s="16">
        <f t="shared" si="27"/>
        <v>42130.335358796292</v>
      </c>
      <c r="M447" t="b">
        <v>0</v>
      </c>
      <c r="N447">
        <v>2</v>
      </c>
      <c r="O447" t="b">
        <v>0</v>
      </c>
      <c r="P447" s="9" t="s">
        <v>8268</v>
      </c>
      <c r="Q447" s="9" t="s">
        <v>8274</v>
      </c>
      <c r="R447" s="7">
        <f t="shared" si="24"/>
        <v>3.3333333333333335E-5</v>
      </c>
      <c r="S447" s="8">
        <f t="shared" si="25"/>
        <v>1</v>
      </c>
    </row>
    <row r="448" spans="1:19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8221</v>
      </c>
      <c r="G448" t="s">
        <v>8224</v>
      </c>
      <c r="H448" t="s">
        <v>8246</v>
      </c>
      <c r="I448">
        <v>1425434420</v>
      </c>
      <c r="J448" s="16">
        <f t="shared" si="26"/>
        <v>42067.083564814813</v>
      </c>
      <c r="K448">
        <v>1422842420</v>
      </c>
      <c r="L448" s="16">
        <f t="shared" si="27"/>
        <v>42037.083564814813</v>
      </c>
      <c r="M448" t="b">
        <v>0</v>
      </c>
      <c r="N448">
        <v>16</v>
      </c>
      <c r="O448" t="b">
        <v>0</v>
      </c>
      <c r="P448" s="9" t="s">
        <v>8268</v>
      </c>
      <c r="Q448" s="9" t="s">
        <v>8274</v>
      </c>
      <c r="R448" s="7">
        <f t="shared" si="24"/>
        <v>7.2952380952380949E-2</v>
      </c>
      <c r="S448" s="8">
        <f t="shared" si="25"/>
        <v>47.875</v>
      </c>
    </row>
    <row r="449" spans="1:19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8221</v>
      </c>
      <c r="G449" t="s">
        <v>8225</v>
      </c>
      <c r="H449" t="s">
        <v>8247</v>
      </c>
      <c r="I449">
        <v>1364041163</v>
      </c>
      <c r="J449" s="16">
        <f t="shared" si="26"/>
        <v>41356.513460648144</v>
      </c>
      <c r="K449">
        <v>1361884763</v>
      </c>
      <c r="L449" s="16">
        <f t="shared" si="27"/>
        <v>41331.555127314816</v>
      </c>
      <c r="M449" t="b">
        <v>0</v>
      </c>
      <c r="N449">
        <v>1</v>
      </c>
      <c r="O449" t="b">
        <v>0</v>
      </c>
      <c r="P449" s="9" t="s">
        <v>8268</v>
      </c>
      <c r="Q449" s="9" t="s">
        <v>8274</v>
      </c>
      <c r="R449" s="7">
        <f t="shared" si="24"/>
        <v>1.6666666666666666E-4</v>
      </c>
      <c r="S449" s="8">
        <f t="shared" si="25"/>
        <v>5</v>
      </c>
    </row>
    <row r="450" spans="1:19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8221</v>
      </c>
      <c r="G450" t="s">
        <v>8224</v>
      </c>
      <c r="H450" t="s">
        <v>8246</v>
      </c>
      <c r="I450">
        <v>1400091095</v>
      </c>
      <c r="J450" s="16">
        <f t="shared" si="26"/>
        <v>41773.758043981477</v>
      </c>
      <c r="K450">
        <v>1398363095</v>
      </c>
      <c r="L450" s="16">
        <f t="shared" si="27"/>
        <v>41753.758043981477</v>
      </c>
      <c r="M450" t="b">
        <v>0</v>
      </c>
      <c r="N450">
        <v>4</v>
      </c>
      <c r="O450" t="b">
        <v>0</v>
      </c>
      <c r="P450" s="9" t="s">
        <v>8268</v>
      </c>
      <c r="Q450" s="9" t="s">
        <v>8274</v>
      </c>
      <c r="R450" s="7">
        <f t="shared" ref="R450:R513" si="28">E450/D450</f>
        <v>3.2804E-2</v>
      </c>
      <c r="S450" s="8">
        <f t="shared" ref="S450:S513" si="29">IF(E450/N450 &gt; 0, E450/N450, FALSE)</f>
        <v>20.502500000000001</v>
      </c>
    </row>
    <row r="451" spans="1:19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8221</v>
      </c>
      <c r="G451" t="s">
        <v>8225</v>
      </c>
      <c r="H451" t="s">
        <v>8247</v>
      </c>
      <c r="I451">
        <v>1382017085</v>
      </c>
      <c r="J451" s="16">
        <f t="shared" ref="J451:J514" si="30">(((I451/60)/60)/24)+DATE(1970,1,1)</f>
        <v>41564.568113425928</v>
      </c>
      <c r="K451">
        <v>1379425085</v>
      </c>
      <c r="L451" s="16">
        <f t="shared" ref="L451:L514" si="31">(((K451/60)/60)/24)+DATE(1970,1,1)</f>
        <v>41534.568113425928</v>
      </c>
      <c r="M451" t="b">
        <v>0</v>
      </c>
      <c r="N451">
        <v>5</v>
      </c>
      <c r="O451" t="b">
        <v>0</v>
      </c>
      <c r="P451" s="9" t="s">
        <v>8268</v>
      </c>
      <c r="Q451" s="9" t="s">
        <v>8274</v>
      </c>
      <c r="R451" s="7">
        <f t="shared" si="28"/>
        <v>2.2499999999999999E-2</v>
      </c>
      <c r="S451" s="8">
        <f t="shared" si="29"/>
        <v>9</v>
      </c>
    </row>
    <row r="452" spans="1:19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8221</v>
      </c>
      <c r="G452" t="s">
        <v>8224</v>
      </c>
      <c r="H452" t="s">
        <v>8246</v>
      </c>
      <c r="I452">
        <v>1392417800</v>
      </c>
      <c r="J452" s="16">
        <f t="shared" si="30"/>
        <v>41684.946759259255</v>
      </c>
      <c r="K452">
        <v>1389825800</v>
      </c>
      <c r="L452" s="16">
        <f t="shared" si="31"/>
        <v>41654.946759259255</v>
      </c>
      <c r="M452" t="b">
        <v>0</v>
      </c>
      <c r="N452">
        <v>7</v>
      </c>
      <c r="O452" t="b">
        <v>0</v>
      </c>
      <c r="P452" s="9" t="s">
        <v>8268</v>
      </c>
      <c r="Q452" s="9" t="s">
        <v>8274</v>
      </c>
      <c r="R452" s="7">
        <f t="shared" si="28"/>
        <v>7.92E-3</v>
      </c>
      <c r="S452" s="8">
        <f t="shared" si="29"/>
        <v>56.571428571428569</v>
      </c>
    </row>
    <row r="453" spans="1:19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8221</v>
      </c>
      <c r="G453" t="s">
        <v>8224</v>
      </c>
      <c r="H453" t="s">
        <v>8246</v>
      </c>
      <c r="I453">
        <v>1390669791</v>
      </c>
      <c r="J453" s="16">
        <f t="shared" si="30"/>
        <v>41664.715173611112</v>
      </c>
      <c r="K453">
        <v>1388077791</v>
      </c>
      <c r="L453" s="16">
        <f t="shared" si="31"/>
        <v>41634.715173611112</v>
      </c>
      <c r="M453" t="b">
        <v>0</v>
      </c>
      <c r="N453">
        <v>0</v>
      </c>
      <c r="O453" t="b">
        <v>0</v>
      </c>
      <c r="P453" s="9" t="s">
        <v>8268</v>
      </c>
      <c r="Q453" s="9" t="s">
        <v>8274</v>
      </c>
      <c r="R453" s="7">
        <f t="shared" si="28"/>
        <v>0</v>
      </c>
      <c r="S453" s="8" t="e">
        <f t="shared" si="29"/>
        <v>#DIV/0!</v>
      </c>
    </row>
    <row r="454" spans="1:19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8221</v>
      </c>
      <c r="G454" t="s">
        <v>8224</v>
      </c>
      <c r="H454" t="s">
        <v>8246</v>
      </c>
      <c r="I454">
        <v>1431536015</v>
      </c>
      <c r="J454" s="16">
        <f t="shared" si="30"/>
        <v>42137.703877314809</v>
      </c>
      <c r="K454">
        <v>1428944015</v>
      </c>
      <c r="L454" s="16">
        <f t="shared" si="31"/>
        <v>42107.703877314809</v>
      </c>
      <c r="M454" t="b">
        <v>0</v>
      </c>
      <c r="N454">
        <v>12</v>
      </c>
      <c r="O454" t="b">
        <v>0</v>
      </c>
      <c r="P454" s="9" t="s">
        <v>8268</v>
      </c>
      <c r="Q454" s="9" t="s">
        <v>8274</v>
      </c>
      <c r="R454" s="7">
        <f t="shared" si="28"/>
        <v>0.64</v>
      </c>
      <c r="S454" s="8">
        <f t="shared" si="29"/>
        <v>40</v>
      </c>
    </row>
    <row r="455" spans="1:19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8221</v>
      </c>
      <c r="G455" t="s">
        <v>8224</v>
      </c>
      <c r="H455" t="s">
        <v>8246</v>
      </c>
      <c r="I455">
        <v>1424375279</v>
      </c>
      <c r="J455" s="16">
        <f t="shared" si="30"/>
        <v>42054.824988425928</v>
      </c>
      <c r="K455">
        <v>1422992879</v>
      </c>
      <c r="L455" s="16">
        <f t="shared" si="31"/>
        <v>42038.824988425928</v>
      </c>
      <c r="M455" t="b">
        <v>0</v>
      </c>
      <c r="N455">
        <v>2</v>
      </c>
      <c r="O455" t="b">
        <v>0</v>
      </c>
      <c r="P455" s="9" t="s">
        <v>8268</v>
      </c>
      <c r="Q455" s="9" t="s">
        <v>8274</v>
      </c>
      <c r="R455" s="7">
        <f t="shared" si="28"/>
        <v>2.740447957839262E-4</v>
      </c>
      <c r="S455" s="8">
        <f t="shared" si="29"/>
        <v>13</v>
      </c>
    </row>
    <row r="456" spans="1:19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8221</v>
      </c>
      <c r="G456" t="s">
        <v>8224</v>
      </c>
      <c r="H456" t="s">
        <v>8246</v>
      </c>
      <c r="I456">
        <v>1417007640</v>
      </c>
      <c r="J456" s="16">
        <f t="shared" si="30"/>
        <v>41969.551388888889</v>
      </c>
      <c r="K456">
        <v>1414343571</v>
      </c>
      <c r="L456" s="16">
        <f t="shared" si="31"/>
        <v>41938.717256944445</v>
      </c>
      <c r="M456" t="b">
        <v>0</v>
      </c>
      <c r="N456">
        <v>5</v>
      </c>
      <c r="O456" t="b">
        <v>0</v>
      </c>
      <c r="P456" s="9" t="s">
        <v>8268</v>
      </c>
      <c r="Q456" s="9" t="s">
        <v>8274</v>
      </c>
      <c r="R456" s="7">
        <f t="shared" si="28"/>
        <v>8.2000000000000007E-3</v>
      </c>
      <c r="S456" s="8">
        <f t="shared" si="29"/>
        <v>16.399999999999999</v>
      </c>
    </row>
    <row r="457" spans="1:19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8221</v>
      </c>
      <c r="G457" t="s">
        <v>8224</v>
      </c>
      <c r="H457" t="s">
        <v>8246</v>
      </c>
      <c r="I457">
        <v>1334622660</v>
      </c>
      <c r="J457" s="16">
        <f t="shared" si="30"/>
        <v>41016.021527777775</v>
      </c>
      <c r="K457">
        <v>1330733022</v>
      </c>
      <c r="L457" s="16">
        <f t="shared" si="31"/>
        <v>40971.002569444441</v>
      </c>
      <c r="M457" t="b">
        <v>0</v>
      </c>
      <c r="N457">
        <v>2</v>
      </c>
      <c r="O457" t="b">
        <v>0</v>
      </c>
      <c r="P457" s="9" t="s">
        <v>8268</v>
      </c>
      <c r="Q457" s="9" t="s">
        <v>8274</v>
      </c>
      <c r="R457" s="7">
        <f t="shared" si="28"/>
        <v>6.9230769230769226E-4</v>
      </c>
      <c r="S457" s="8">
        <f t="shared" si="29"/>
        <v>22.5</v>
      </c>
    </row>
    <row r="458" spans="1:19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8221</v>
      </c>
      <c r="G458" t="s">
        <v>8224</v>
      </c>
      <c r="H458" t="s">
        <v>8246</v>
      </c>
      <c r="I458">
        <v>1382414340</v>
      </c>
      <c r="J458" s="16">
        <f t="shared" si="30"/>
        <v>41569.165972222225</v>
      </c>
      <c r="K458">
        <v>1380559201</v>
      </c>
      <c r="L458" s="16">
        <f t="shared" si="31"/>
        <v>41547.694456018515</v>
      </c>
      <c r="M458" t="b">
        <v>0</v>
      </c>
      <c r="N458">
        <v>3</v>
      </c>
      <c r="O458" t="b">
        <v>0</v>
      </c>
      <c r="P458" s="9" t="s">
        <v>8268</v>
      </c>
      <c r="Q458" s="9" t="s">
        <v>8274</v>
      </c>
      <c r="R458" s="7">
        <f t="shared" si="28"/>
        <v>6.8631863186318634E-3</v>
      </c>
      <c r="S458" s="8">
        <f t="shared" si="29"/>
        <v>20.333333333333332</v>
      </c>
    </row>
    <row r="459" spans="1:19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8221</v>
      </c>
      <c r="G459" t="s">
        <v>8229</v>
      </c>
      <c r="H459" t="s">
        <v>8251</v>
      </c>
      <c r="I459">
        <v>1408213512</v>
      </c>
      <c r="J459" s="16">
        <f t="shared" si="30"/>
        <v>41867.767500000002</v>
      </c>
      <c r="K459">
        <v>1405621512</v>
      </c>
      <c r="L459" s="16">
        <f t="shared" si="31"/>
        <v>41837.767500000002</v>
      </c>
      <c r="M459" t="b">
        <v>0</v>
      </c>
      <c r="N459">
        <v>0</v>
      </c>
      <c r="O459" t="b">
        <v>0</v>
      </c>
      <c r="P459" s="9" t="s">
        <v>8268</v>
      </c>
      <c r="Q459" s="9" t="s">
        <v>8274</v>
      </c>
      <c r="R459" s="7">
        <f t="shared" si="28"/>
        <v>0</v>
      </c>
      <c r="S459" s="8" t="e">
        <f t="shared" si="29"/>
        <v>#DIV/0!</v>
      </c>
    </row>
    <row r="460" spans="1:19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8221</v>
      </c>
      <c r="G460" t="s">
        <v>8225</v>
      </c>
      <c r="H460" t="s">
        <v>8247</v>
      </c>
      <c r="I460">
        <v>1368550060</v>
      </c>
      <c r="J460" s="16">
        <f t="shared" si="30"/>
        <v>41408.69976851852</v>
      </c>
      <c r="K460">
        <v>1365958060</v>
      </c>
      <c r="L460" s="16">
        <f t="shared" si="31"/>
        <v>41378.69976851852</v>
      </c>
      <c r="M460" t="b">
        <v>0</v>
      </c>
      <c r="N460">
        <v>49</v>
      </c>
      <c r="O460" t="b">
        <v>0</v>
      </c>
      <c r="P460" s="9" t="s">
        <v>8268</v>
      </c>
      <c r="Q460" s="9" t="s">
        <v>8274</v>
      </c>
      <c r="R460" s="7">
        <f t="shared" si="28"/>
        <v>8.2100000000000006E-2</v>
      </c>
      <c r="S460" s="8">
        <f t="shared" si="29"/>
        <v>16.755102040816325</v>
      </c>
    </row>
    <row r="461" spans="1:19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8221</v>
      </c>
      <c r="G461" t="s">
        <v>8224</v>
      </c>
      <c r="H461" t="s">
        <v>8246</v>
      </c>
      <c r="I461">
        <v>1321201327</v>
      </c>
      <c r="J461" s="16">
        <f t="shared" si="30"/>
        <v>40860.682025462964</v>
      </c>
      <c r="K461">
        <v>1316013727</v>
      </c>
      <c r="L461" s="16">
        <f t="shared" si="31"/>
        <v>40800.6403587963</v>
      </c>
      <c r="M461" t="b">
        <v>0</v>
      </c>
      <c r="N461">
        <v>1</v>
      </c>
      <c r="O461" t="b">
        <v>0</v>
      </c>
      <c r="P461" s="9" t="s">
        <v>8268</v>
      </c>
      <c r="Q461" s="9" t="s">
        <v>8274</v>
      </c>
      <c r="R461" s="7">
        <f t="shared" si="28"/>
        <v>6.4102564102564103E-4</v>
      </c>
      <c r="S461" s="8">
        <f t="shared" si="29"/>
        <v>25</v>
      </c>
    </row>
    <row r="462" spans="1:19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8221</v>
      </c>
      <c r="G462" t="s">
        <v>8224</v>
      </c>
      <c r="H462" t="s">
        <v>8246</v>
      </c>
      <c r="I462">
        <v>1401595200</v>
      </c>
      <c r="J462" s="16">
        <f t="shared" si="30"/>
        <v>41791.166666666664</v>
      </c>
      <c r="K462">
        <v>1398862875</v>
      </c>
      <c r="L462" s="16">
        <f t="shared" si="31"/>
        <v>41759.542534722219</v>
      </c>
      <c r="M462" t="b">
        <v>0</v>
      </c>
      <c r="N462">
        <v>2</v>
      </c>
      <c r="O462" t="b">
        <v>0</v>
      </c>
      <c r="P462" s="9" t="s">
        <v>8268</v>
      </c>
      <c r="Q462" s="9" t="s">
        <v>8274</v>
      </c>
      <c r="R462" s="7">
        <f t="shared" si="28"/>
        <v>2.9411764705882353E-3</v>
      </c>
      <c r="S462" s="8">
        <f t="shared" si="29"/>
        <v>12.5</v>
      </c>
    </row>
    <row r="463" spans="1:19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8221</v>
      </c>
      <c r="G463" t="s">
        <v>8225</v>
      </c>
      <c r="H463" t="s">
        <v>8247</v>
      </c>
      <c r="I463">
        <v>1370204367</v>
      </c>
      <c r="J463" s="16">
        <f t="shared" si="30"/>
        <v>41427.84684027778</v>
      </c>
      <c r="K463">
        <v>1368476367</v>
      </c>
      <c r="L463" s="16">
        <f t="shared" si="31"/>
        <v>41407.84684027778</v>
      </c>
      <c r="M463" t="b">
        <v>0</v>
      </c>
      <c r="N463">
        <v>0</v>
      </c>
      <c r="O463" t="b">
        <v>0</v>
      </c>
      <c r="P463" s="9" t="s">
        <v>8268</v>
      </c>
      <c r="Q463" s="9" t="s">
        <v>8274</v>
      </c>
      <c r="R463" s="7">
        <f t="shared" si="28"/>
        <v>0</v>
      </c>
      <c r="S463" s="8" t="e">
        <f t="shared" si="29"/>
        <v>#DIV/0!</v>
      </c>
    </row>
    <row r="464" spans="1:19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8221</v>
      </c>
      <c r="G464" t="s">
        <v>8224</v>
      </c>
      <c r="H464" t="s">
        <v>8246</v>
      </c>
      <c r="I464">
        <v>1312945341</v>
      </c>
      <c r="J464" s="16">
        <f t="shared" si="30"/>
        <v>40765.126631944448</v>
      </c>
      <c r="K464">
        <v>1307761341</v>
      </c>
      <c r="L464" s="16">
        <f t="shared" si="31"/>
        <v>40705.126631944448</v>
      </c>
      <c r="M464" t="b">
        <v>0</v>
      </c>
      <c r="N464">
        <v>0</v>
      </c>
      <c r="O464" t="b">
        <v>0</v>
      </c>
      <c r="P464" s="9" t="s">
        <v>8268</v>
      </c>
      <c r="Q464" s="9" t="s">
        <v>8274</v>
      </c>
      <c r="R464" s="7">
        <f t="shared" si="28"/>
        <v>0</v>
      </c>
      <c r="S464" s="8" t="e">
        <f t="shared" si="29"/>
        <v>#DIV/0!</v>
      </c>
    </row>
    <row r="465" spans="1:19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8221</v>
      </c>
      <c r="G465" t="s">
        <v>8224</v>
      </c>
      <c r="H465" t="s">
        <v>8246</v>
      </c>
      <c r="I465">
        <v>1316883753</v>
      </c>
      <c r="J465" s="16">
        <f t="shared" si="30"/>
        <v>40810.710104166668</v>
      </c>
      <c r="K465">
        <v>1311699753</v>
      </c>
      <c r="L465" s="16">
        <f t="shared" si="31"/>
        <v>40750.710104166668</v>
      </c>
      <c r="M465" t="b">
        <v>0</v>
      </c>
      <c r="N465">
        <v>11</v>
      </c>
      <c r="O465" t="b">
        <v>0</v>
      </c>
      <c r="P465" s="9" t="s">
        <v>8268</v>
      </c>
      <c r="Q465" s="9" t="s">
        <v>8274</v>
      </c>
      <c r="R465" s="7">
        <f t="shared" si="28"/>
        <v>2.2727272727272728E-2</v>
      </c>
      <c r="S465" s="8">
        <f t="shared" si="29"/>
        <v>113.63636363636364</v>
      </c>
    </row>
    <row r="466" spans="1:19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8221</v>
      </c>
      <c r="G466" t="s">
        <v>8236</v>
      </c>
      <c r="H466" t="s">
        <v>8249</v>
      </c>
      <c r="I466">
        <v>1463602935</v>
      </c>
      <c r="J466" s="16">
        <f t="shared" si="30"/>
        <v>42508.848784722228</v>
      </c>
      <c r="K466">
        <v>1461874935</v>
      </c>
      <c r="L466" s="16">
        <f t="shared" si="31"/>
        <v>42488.848784722228</v>
      </c>
      <c r="M466" t="b">
        <v>0</v>
      </c>
      <c r="N466">
        <v>1</v>
      </c>
      <c r="O466" t="b">
        <v>0</v>
      </c>
      <c r="P466" s="9" t="s">
        <v>8268</v>
      </c>
      <c r="Q466" s="9" t="s">
        <v>8274</v>
      </c>
      <c r="R466" s="7">
        <f t="shared" si="28"/>
        <v>9.9009900990099011E-4</v>
      </c>
      <c r="S466" s="8">
        <f t="shared" si="29"/>
        <v>1</v>
      </c>
    </row>
    <row r="467" spans="1:19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8221</v>
      </c>
      <c r="G467" t="s">
        <v>8224</v>
      </c>
      <c r="H467" t="s">
        <v>8246</v>
      </c>
      <c r="I467">
        <v>1403837574</v>
      </c>
      <c r="J467" s="16">
        <f t="shared" si="30"/>
        <v>41817.120069444441</v>
      </c>
      <c r="K467">
        <v>1402455174</v>
      </c>
      <c r="L467" s="16">
        <f t="shared" si="31"/>
        <v>41801.120069444441</v>
      </c>
      <c r="M467" t="b">
        <v>0</v>
      </c>
      <c r="N467">
        <v>8</v>
      </c>
      <c r="O467" t="b">
        <v>0</v>
      </c>
      <c r="P467" s="9" t="s">
        <v>8268</v>
      </c>
      <c r="Q467" s="9" t="s">
        <v>8274</v>
      </c>
      <c r="R467" s="7">
        <f t="shared" si="28"/>
        <v>0.26953125</v>
      </c>
      <c r="S467" s="8">
        <f t="shared" si="29"/>
        <v>17.25</v>
      </c>
    </row>
    <row r="468" spans="1:19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8221</v>
      </c>
      <c r="G468" t="s">
        <v>8224</v>
      </c>
      <c r="H468" t="s">
        <v>8246</v>
      </c>
      <c r="I468">
        <v>1347057464</v>
      </c>
      <c r="J468" s="16">
        <f t="shared" si="30"/>
        <v>41159.942870370374</v>
      </c>
      <c r="K468">
        <v>1344465464</v>
      </c>
      <c r="L468" s="16">
        <f t="shared" si="31"/>
        <v>41129.942870370374</v>
      </c>
      <c r="M468" t="b">
        <v>0</v>
      </c>
      <c r="N468">
        <v>5</v>
      </c>
      <c r="O468" t="b">
        <v>0</v>
      </c>
      <c r="P468" s="9" t="s">
        <v>8268</v>
      </c>
      <c r="Q468" s="9" t="s">
        <v>8274</v>
      </c>
      <c r="R468" s="7">
        <f t="shared" si="28"/>
        <v>7.6E-3</v>
      </c>
      <c r="S468" s="8">
        <f t="shared" si="29"/>
        <v>15.2</v>
      </c>
    </row>
    <row r="469" spans="1:19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8221</v>
      </c>
      <c r="G469" t="s">
        <v>8224</v>
      </c>
      <c r="H469" t="s">
        <v>8246</v>
      </c>
      <c r="I469">
        <v>1348849134</v>
      </c>
      <c r="J469" s="16">
        <f t="shared" si="30"/>
        <v>41180.679791666669</v>
      </c>
      <c r="K469">
        <v>1344961134</v>
      </c>
      <c r="L469" s="16">
        <f t="shared" si="31"/>
        <v>41135.679791666669</v>
      </c>
      <c r="M469" t="b">
        <v>0</v>
      </c>
      <c r="N469">
        <v>39</v>
      </c>
      <c r="O469" t="b">
        <v>0</v>
      </c>
      <c r="P469" s="9" t="s">
        <v>8268</v>
      </c>
      <c r="Q469" s="9" t="s">
        <v>8274</v>
      </c>
      <c r="R469" s="7">
        <f t="shared" si="28"/>
        <v>0.21575</v>
      </c>
      <c r="S469" s="8">
        <f t="shared" si="29"/>
        <v>110.64102564102564</v>
      </c>
    </row>
    <row r="470" spans="1:19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8221</v>
      </c>
      <c r="G470" t="s">
        <v>8224</v>
      </c>
      <c r="H470" t="s">
        <v>8246</v>
      </c>
      <c r="I470">
        <v>1341978665</v>
      </c>
      <c r="J470" s="16">
        <f t="shared" si="30"/>
        <v>41101.160474537035</v>
      </c>
      <c r="K470">
        <v>1336795283</v>
      </c>
      <c r="L470" s="16">
        <f t="shared" si="31"/>
        <v>41041.167627314811</v>
      </c>
      <c r="M470" t="b">
        <v>0</v>
      </c>
      <c r="N470">
        <v>0</v>
      </c>
      <c r="O470" t="b">
        <v>0</v>
      </c>
      <c r="P470" s="9" t="s">
        <v>8268</v>
      </c>
      <c r="Q470" s="9" t="s">
        <v>8274</v>
      </c>
      <c r="R470" s="7">
        <f t="shared" si="28"/>
        <v>0</v>
      </c>
      <c r="S470" s="8" t="e">
        <f t="shared" si="29"/>
        <v>#DIV/0!</v>
      </c>
    </row>
    <row r="471" spans="1:19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8221</v>
      </c>
      <c r="G471" t="s">
        <v>8225</v>
      </c>
      <c r="H471" t="s">
        <v>8247</v>
      </c>
      <c r="I471">
        <v>1409960724</v>
      </c>
      <c r="J471" s="16">
        <f t="shared" si="30"/>
        <v>41887.989861111113</v>
      </c>
      <c r="K471">
        <v>1404776724</v>
      </c>
      <c r="L471" s="16">
        <f t="shared" si="31"/>
        <v>41827.989861111113</v>
      </c>
      <c r="M471" t="b">
        <v>0</v>
      </c>
      <c r="N471">
        <v>0</v>
      </c>
      <c r="O471" t="b">
        <v>0</v>
      </c>
      <c r="P471" s="9" t="s">
        <v>8268</v>
      </c>
      <c r="Q471" s="9" t="s">
        <v>8274</v>
      </c>
      <c r="R471" s="7">
        <f t="shared" si="28"/>
        <v>0</v>
      </c>
      <c r="S471" s="8" t="e">
        <f t="shared" si="29"/>
        <v>#DIV/0!</v>
      </c>
    </row>
    <row r="472" spans="1:19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8221</v>
      </c>
      <c r="G472" t="s">
        <v>8224</v>
      </c>
      <c r="H472" t="s">
        <v>8246</v>
      </c>
      <c r="I472">
        <v>1389844800</v>
      </c>
      <c r="J472" s="16">
        <f t="shared" si="30"/>
        <v>41655.166666666664</v>
      </c>
      <c r="K472">
        <v>1385524889</v>
      </c>
      <c r="L472" s="16">
        <f t="shared" si="31"/>
        <v>41605.167696759258</v>
      </c>
      <c r="M472" t="b">
        <v>0</v>
      </c>
      <c r="N472">
        <v>2</v>
      </c>
      <c r="O472" t="b">
        <v>0</v>
      </c>
      <c r="P472" s="9" t="s">
        <v>8268</v>
      </c>
      <c r="Q472" s="9" t="s">
        <v>8274</v>
      </c>
      <c r="R472" s="7">
        <f t="shared" si="28"/>
        <v>1.0200000000000001E-2</v>
      </c>
      <c r="S472" s="8">
        <f t="shared" si="29"/>
        <v>25.5</v>
      </c>
    </row>
    <row r="473" spans="1:19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8221</v>
      </c>
      <c r="G473" t="s">
        <v>8224</v>
      </c>
      <c r="H473" t="s">
        <v>8246</v>
      </c>
      <c r="I473">
        <v>1397924379</v>
      </c>
      <c r="J473" s="16">
        <f t="shared" si="30"/>
        <v>41748.680312500001</v>
      </c>
      <c r="K473">
        <v>1394039979</v>
      </c>
      <c r="L473" s="16">
        <f t="shared" si="31"/>
        <v>41703.721979166665</v>
      </c>
      <c r="M473" t="b">
        <v>0</v>
      </c>
      <c r="N473">
        <v>170</v>
      </c>
      <c r="O473" t="b">
        <v>0</v>
      </c>
      <c r="P473" s="9" t="s">
        <v>8268</v>
      </c>
      <c r="Q473" s="9" t="s">
        <v>8274</v>
      </c>
      <c r="R473" s="7">
        <f t="shared" si="28"/>
        <v>0.11892727272727273</v>
      </c>
      <c r="S473" s="8">
        <f t="shared" si="29"/>
        <v>38.476470588235294</v>
      </c>
    </row>
    <row r="474" spans="1:19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8221</v>
      </c>
      <c r="G474" t="s">
        <v>8224</v>
      </c>
      <c r="H474" t="s">
        <v>8246</v>
      </c>
      <c r="I474">
        <v>1408831718</v>
      </c>
      <c r="J474" s="16">
        <f t="shared" si="30"/>
        <v>41874.922662037039</v>
      </c>
      <c r="K474">
        <v>1406239718</v>
      </c>
      <c r="L474" s="16">
        <f t="shared" si="31"/>
        <v>41844.922662037039</v>
      </c>
      <c r="M474" t="b">
        <v>0</v>
      </c>
      <c r="N474">
        <v>5</v>
      </c>
      <c r="O474" t="b">
        <v>0</v>
      </c>
      <c r="P474" s="9" t="s">
        <v>8268</v>
      </c>
      <c r="Q474" s="9" t="s">
        <v>8274</v>
      </c>
      <c r="R474" s="7">
        <f t="shared" si="28"/>
        <v>0.17624999999999999</v>
      </c>
      <c r="S474" s="8">
        <f t="shared" si="29"/>
        <v>28.2</v>
      </c>
    </row>
    <row r="475" spans="1:19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8221</v>
      </c>
      <c r="G475" t="s">
        <v>8224</v>
      </c>
      <c r="H475" t="s">
        <v>8246</v>
      </c>
      <c r="I475">
        <v>1410972319</v>
      </c>
      <c r="J475" s="16">
        <f t="shared" si="30"/>
        <v>41899.698136574072</v>
      </c>
      <c r="K475">
        <v>1408380319</v>
      </c>
      <c r="L475" s="16">
        <f t="shared" si="31"/>
        <v>41869.698136574072</v>
      </c>
      <c r="M475" t="b">
        <v>0</v>
      </c>
      <c r="N475">
        <v>14</v>
      </c>
      <c r="O475" t="b">
        <v>0</v>
      </c>
      <c r="P475" s="9" t="s">
        <v>8268</v>
      </c>
      <c r="Q475" s="9" t="s">
        <v>8274</v>
      </c>
      <c r="R475" s="7">
        <f t="shared" si="28"/>
        <v>2.87E-2</v>
      </c>
      <c r="S475" s="8">
        <f t="shared" si="29"/>
        <v>61.5</v>
      </c>
    </row>
    <row r="476" spans="1:19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8221</v>
      </c>
      <c r="G476" t="s">
        <v>8224</v>
      </c>
      <c r="H476" t="s">
        <v>8246</v>
      </c>
      <c r="I476">
        <v>1487318029</v>
      </c>
      <c r="J476" s="16">
        <f t="shared" si="30"/>
        <v>42783.329039351855</v>
      </c>
      <c r="K476">
        <v>1484726029</v>
      </c>
      <c r="L476" s="16">
        <f t="shared" si="31"/>
        <v>42753.329039351855</v>
      </c>
      <c r="M476" t="b">
        <v>0</v>
      </c>
      <c r="N476">
        <v>1</v>
      </c>
      <c r="O476" t="b">
        <v>0</v>
      </c>
      <c r="P476" s="9" t="s">
        <v>8268</v>
      </c>
      <c r="Q476" s="9" t="s">
        <v>8274</v>
      </c>
      <c r="R476" s="7">
        <f t="shared" si="28"/>
        <v>3.0303030303030303E-4</v>
      </c>
      <c r="S476" s="8">
        <f t="shared" si="29"/>
        <v>1</v>
      </c>
    </row>
    <row r="477" spans="1:19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8221</v>
      </c>
      <c r="G477" t="s">
        <v>8224</v>
      </c>
      <c r="H477" t="s">
        <v>8246</v>
      </c>
      <c r="I477">
        <v>1430877843</v>
      </c>
      <c r="J477" s="16">
        <f t="shared" si="30"/>
        <v>42130.086145833338</v>
      </c>
      <c r="K477">
        <v>1428285843</v>
      </c>
      <c r="L477" s="16">
        <f t="shared" si="31"/>
        <v>42100.086145833338</v>
      </c>
      <c r="M477" t="b">
        <v>0</v>
      </c>
      <c r="N477">
        <v>0</v>
      </c>
      <c r="O477" t="b">
        <v>0</v>
      </c>
      <c r="P477" s="9" t="s">
        <v>8268</v>
      </c>
      <c r="Q477" s="9" t="s">
        <v>8274</v>
      </c>
      <c r="R477" s="7">
        <f t="shared" si="28"/>
        <v>0</v>
      </c>
      <c r="S477" s="8" t="e">
        <f t="shared" si="29"/>
        <v>#DIV/0!</v>
      </c>
    </row>
    <row r="478" spans="1:19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8221</v>
      </c>
      <c r="G478" t="s">
        <v>8224</v>
      </c>
      <c r="H478" t="s">
        <v>8246</v>
      </c>
      <c r="I478">
        <v>1401767940</v>
      </c>
      <c r="J478" s="16">
        <f t="shared" si="30"/>
        <v>41793.165972222225</v>
      </c>
      <c r="K478">
        <v>1398727441</v>
      </c>
      <c r="L478" s="16">
        <f t="shared" si="31"/>
        <v>41757.975011574075</v>
      </c>
      <c r="M478" t="b">
        <v>0</v>
      </c>
      <c r="N478">
        <v>124</v>
      </c>
      <c r="O478" t="b">
        <v>0</v>
      </c>
      <c r="P478" s="9" t="s">
        <v>8268</v>
      </c>
      <c r="Q478" s="9" t="s">
        <v>8274</v>
      </c>
      <c r="R478" s="7">
        <f t="shared" si="28"/>
        <v>2.2302681818181819E-2</v>
      </c>
      <c r="S478" s="8">
        <f t="shared" si="29"/>
        <v>39.569274193548388</v>
      </c>
    </row>
    <row r="479" spans="1:19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8221</v>
      </c>
      <c r="G479" t="s">
        <v>8224</v>
      </c>
      <c r="H479" t="s">
        <v>8246</v>
      </c>
      <c r="I479">
        <v>1337371334</v>
      </c>
      <c r="J479" s="16">
        <f t="shared" si="30"/>
        <v>41047.83488425926</v>
      </c>
      <c r="K479">
        <v>1332187334</v>
      </c>
      <c r="L479" s="16">
        <f t="shared" si="31"/>
        <v>40987.83488425926</v>
      </c>
      <c r="M479" t="b">
        <v>0</v>
      </c>
      <c r="N479">
        <v>0</v>
      </c>
      <c r="O479" t="b">
        <v>0</v>
      </c>
      <c r="P479" s="9" t="s">
        <v>8268</v>
      </c>
      <c r="Q479" s="9" t="s">
        <v>8274</v>
      </c>
      <c r="R479" s="7">
        <f t="shared" si="28"/>
        <v>0</v>
      </c>
      <c r="S479" s="8" t="e">
        <f t="shared" si="29"/>
        <v>#DIV/0!</v>
      </c>
    </row>
    <row r="480" spans="1:19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8221</v>
      </c>
      <c r="G480" t="s">
        <v>8224</v>
      </c>
      <c r="H480" t="s">
        <v>8246</v>
      </c>
      <c r="I480">
        <v>1427921509</v>
      </c>
      <c r="J480" s="16">
        <f t="shared" si="30"/>
        <v>42095.869317129633</v>
      </c>
      <c r="K480">
        <v>1425333109</v>
      </c>
      <c r="L480" s="16">
        <f t="shared" si="31"/>
        <v>42065.910983796297</v>
      </c>
      <c r="M480" t="b">
        <v>0</v>
      </c>
      <c r="N480">
        <v>0</v>
      </c>
      <c r="O480" t="b">
        <v>0</v>
      </c>
      <c r="P480" s="9" t="s">
        <v>8268</v>
      </c>
      <c r="Q480" s="9" t="s">
        <v>8274</v>
      </c>
      <c r="R480" s="7">
        <f t="shared" si="28"/>
        <v>0</v>
      </c>
      <c r="S480" s="8" t="e">
        <f t="shared" si="29"/>
        <v>#DIV/0!</v>
      </c>
    </row>
    <row r="481" spans="1:19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8221</v>
      </c>
      <c r="G481" t="s">
        <v>8224</v>
      </c>
      <c r="H481" t="s">
        <v>8246</v>
      </c>
      <c r="I481">
        <v>1416566835</v>
      </c>
      <c r="J481" s="16">
        <f t="shared" si="30"/>
        <v>41964.449479166666</v>
      </c>
      <c r="K481">
        <v>1411379235</v>
      </c>
      <c r="L481" s="16">
        <f t="shared" si="31"/>
        <v>41904.407812500001</v>
      </c>
      <c r="M481" t="b">
        <v>0</v>
      </c>
      <c r="N481">
        <v>55</v>
      </c>
      <c r="O481" t="b">
        <v>0</v>
      </c>
      <c r="P481" s="9" t="s">
        <v>8268</v>
      </c>
      <c r="Q481" s="9" t="s">
        <v>8274</v>
      </c>
      <c r="R481" s="7">
        <f t="shared" si="28"/>
        <v>0.3256</v>
      </c>
      <c r="S481" s="8">
        <f t="shared" si="29"/>
        <v>88.8</v>
      </c>
    </row>
    <row r="482" spans="1:19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8221</v>
      </c>
      <c r="G482" t="s">
        <v>8224</v>
      </c>
      <c r="H482" t="s">
        <v>8246</v>
      </c>
      <c r="I482">
        <v>1376049615</v>
      </c>
      <c r="J482" s="16">
        <f t="shared" si="30"/>
        <v>41495.500173611108</v>
      </c>
      <c r="K482">
        <v>1373457615</v>
      </c>
      <c r="L482" s="16">
        <f t="shared" si="31"/>
        <v>41465.500173611108</v>
      </c>
      <c r="M482" t="b">
        <v>0</v>
      </c>
      <c r="N482">
        <v>140</v>
      </c>
      <c r="O482" t="b">
        <v>0</v>
      </c>
      <c r="P482" s="9" t="s">
        <v>8268</v>
      </c>
      <c r="Q482" s="9" t="s">
        <v>8274</v>
      </c>
      <c r="R482" s="7">
        <f t="shared" si="28"/>
        <v>0.19409999999999999</v>
      </c>
      <c r="S482" s="8">
        <f t="shared" si="29"/>
        <v>55.457142857142856</v>
      </c>
    </row>
    <row r="483" spans="1:19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8221</v>
      </c>
      <c r="G483" t="s">
        <v>8224</v>
      </c>
      <c r="H483" t="s">
        <v>8246</v>
      </c>
      <c r="I483">
        <v>1349885289</v>
      </c>
      <c r="J483" s="16">
        <f t="shared" si="30"/>
        <v>41192.672326388885</v>
      </c>
      <c r="K483">
        <v>1347293289</v>
      </c>
      <c r="L483" s="16">
        <f t="shared" si="31"/>
        <v>41162.672326388885</v>
      </c>
      <c r="M483" t="b">
        <v>0</v>
      </c>
      <c r="N483">
        <v>21</v>
      </c>
      <c r="O483" t="b">
        <v>0</v>
      </c>
      <c r="P483" s="9" t="s">
        <v>8268</v>
      </c>
      <c r="Q483" s="9" t="s">
        <v>8274</v>
      </c>
      <c r="R483" s="7">
        <f t="shared" si="28"/>
        <v>6.0999999999999999E-2</v>
      </c>
      <c r="S483" s="8">
        <f t="shared" si="29"/>
        <v>87.142857142857139</v>
      </c>
    </row>
    <row r="484" spans="1:19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8221</v>
      </c>
      <c r="G484" t="s">
        <v>8224</v>
      </c>
      <c r="H484" t="s">
        <v>8246</v>
      </c>
      <c r="I484">
        <v>1460644440</v>
      </c>
      <c r="J484" s="16">
        <f t="shared" si="30"/>
        <v>42474.606944444444</v>
      </c>
      <c r="K484">
        <v>1458336690</v>
      </c>
      <c r="L484" s="16">
        <f t="shared" si="31"/>
        <v>42447.896875000006</v>
      </c>
      <c r="M484" t="b">
        <v>0</v>
      </c>
      <c r="N484">
        <v>1</v>
      </c>
      <c r="O484" t="b">
        <v>0</v>
      </c>
      <c r="P484" s="9" t="s">
        <v>8268</v>
      </c>
      <c r="Q484" s="9" t="s">
        <v>8274</v>
      </c>
      <c r="R484" s="7">
        <f t="shared" si="28"/>
        <v>1E-3</v>
      </c>
      <c r="S484" s="8">
        <f t="shared" si="29"/>
        <v>10</v>
      </c>
    </row>
    <row r="485" spans="1:19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8221</v>
      </c>
      <c r="G485" t="s">
        <v>8225</v>
      </c>
      <c r="H485" t="s">
        <v>8247</v>
      </c>
      <c r="I485">
        <v>1359434672</v>
      </c>
      <c r="J485" s="16">
        <f t="shared" si="30"/>
        <v>41303.197592592594</v>
      </c>
      <c r="K485">
        <v>1354250672</v>
      </c>
      <c r="L485" s="16">
        <f t="shared" si="31"/>
        <v>41243.197592592594</v>
      </c>
      <c r="M485" t="b">
        <v>0</v>
      </c>
      <c r="N485">
        <v>147</v>
      </c>
      <c r="O485" t="b">
        <v>0</v>
      </c>
      <c r="P485" s="9" t="s">
        <v>8268</v>
      </c>
      <c r="Q485" s="9" t="s">
        <v>8274</v>
      </c>
      <c r="R485" s="7">
        <f t="shared" si="28"/>
        <v>0.502</v>
      </c>
      <c r="S485" s="8">
        <f t="shared" si="29"/>
        <v>51.224489795918366</v>
      </c>
    </row>
    <row r="486" spans="1:19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8221</v>
      </c>
      <c r="G486" t="s">
        <v>8225</v>
      </c>
      <c r="H486" t="s">
        <v>8247</v>
      </c>
      <c r="I486">
        <v>1446766372</v>
      </c>
      <c r="J486" s="16">
        <f t="shared" si="30"/>
        <v>42313.981157407412</v>
      </c>
      <c r="K486">
        <v>1443220372</v>
      </c>
      <c r="L486" s="16">
        <f t="shared" si="31"/>
        <v>42272.93949074074</v>
      </c>
      <c r="M486" t="b">
        <v>0</v>
      </c>
      <c r="N486">
        <v>11</v>
      </c>
      <c r="O486" t="b">
        <v>0</v>
      </c>
      <c r="P486" s="9" t="s">
        <v>8268</v>
      </c>
      <c r="Q486" s="9" t="s">
        <v>8274</v>
      </c>
      <c r="R486" s="7">
        <f t="shared" si="28"/>
        <v>1.8625E-3</v>
      </c>
      <c r="S486" s="8">
        <f t="shared" si="29"/>
        <v>13.545454545454545</v>
      </c>
    </row>
    <row r="487" spans="1:19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8221</v>
      </c>
      <c r="G487" t="s">
        <v>8225</v>
      </c>
      <c r="H487" t="s">
        <v>8247</v>
      </c>
      <c r="I487">
        <v>1368792499</v>
      </c>
      <c r="J487" s="16">
        <f t="shared" si="30"/>
        <v>41411.50577546296</v>
      </c>
      <c r="K487">
        <v>1366200499</v>
      </c>
      <c r="L487" s="16">
        <f t="shared" si="31"/>
        <v>41381.50577546296</v>
      </c>
      <c r="M487" t="b">
        <v>0</v>
      </c>
      <c r="N487">
        <v>125</v>
      </c>
      <c r="O487" t="b">
        <v>0</v>
      </c>
      <c r="P487" s="9" t="s">
        <v>8268</v>
      </c>
      <c r="Q487" s="9" t="s">
        <v>8274</v>
      </c>
      <c r="R487" s="7">
        <f t="shared" si="28"/>
        <v>0.21906971229845085</v>
      </c>
      <c r="S487" s="8">
        <f t="shared" si="29"/>
        <v>66.520080000000007</v>
      </c>
    </row>
    <row r="488" spans="1:19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8221</v>
      </c>
      <c r="G488" t="s">
        <v>8226</v>
      </c>
      <c r="H488" t="s">
        <v>8248</v>
      </c>
      <c r="I488">
        <v>1401662239</v>
      </c>
      <c r="J488" s="16">
        <f t="shared" si="30"/>
        <v>41791.94258101852</v>
      </c>
      <c r="K488">
        <v>1399070239</v>
      </c>
      <c r="L488" s="16">
        <f t="shared" si="31"/>
        <v>41761.94258101852</v>
      </c>
      <c r="M488" t="b">
        <v>0</v>
      </c>
      <c r="N488">
        <v>1</v>
      </c>
      <c r="O488" t="b">
        <v>0</v>
      </c>
      <c r="P488" s="9" t="s">
        <v>8268</v>
      </c>
      <c r="Q488" s="9" t="s">
        <v>8274</v>
      </c>
      <c r="R488" s="7">
        <f t="shared" si="28"/>
        <v>9.0909090909090904E-5</v>
      </c>
      <c r="S488" s="8">
        <f t="shared" si="29"/>
        <v>50</v>
      </c>
    </row>
    <row r="489" spans="1:19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8221</v>
      </c>
      <c r="G489" t="s">
        <v>8229</v>
      </c>
      <c r="H489" t="s">
        <v>8251</v>
      </c>
      <c r="I489">
        <v>1482678994</v>
      </c>
      <c r="J489" s="16">
        <f t="shared" si="30"/>
        <v>42729.636504629627</v>
      </c>
      <c r="K489">
        <v>1477491394</v>
      </c>
      <c r="L489" s="16">
        <f t="shared" si="31"/>
        <v>42669.594837962963</v>
      </c>
      <c r="M489" t="b">
        <v>0</v>
      </c>
      <c r="N489">
        <v>0</v>
      </c>
      <c r="O489" t="b">
        <v>0</v>
      </c>
      <c r="P489" s="9" t="s">
        <v>8268</v>
      </c>
      <c r="Q489" s="9" t="s">
        <v>8274</v>
      </c>
      <c r="R489" s="7">
        <f t="shared" si="28"/>
        <v>0</v>
      </c>
      <c r="S489" s="8" t="e">
        <f t="shared" si="29"/>
        <v>#DIV/0!</v>
      </c>
    </row>
    <row r="490" spans="1:19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8221</v>
      </c>
      <c r="G490" t="s">
        <v>8224</v>
      </c>
      <c r="H490" t="s">
        <v>8246</v>
      </c>
      <c r="I490">
        <v>1483924700</v>
      </c>
      <c r="J490" s="16">
        <f t="shared" si="30"/>
        <v>42744.054398148146</v>
      </c>
      <c r="K490">
        <v>1481332700</v>
      </c>
      <c r="L490" s="16">
        <f t="shared" si="31"/>
        <v>42714.054398148146</v>
      </c>
      <c r="M490" t="b">
        <v>0</v>
      </c>
      <c r="N490">
        <v>0</v>
      </c>
      <c r="O490" t="b">
        <v>0</v>
      </c>
      <c r="P490" s="9" t="s">
        <v>8268</v>
      </c>
      <c r="Q490" s="9" t="s">
        <v>8274</v>
      </c>
      <c r="R490" s="7">
        <f t="shared" si="28"/>
        <v>0</v>
      </c>
      <c r="S490" s="8" t="e">
        <f t="shared" si="29"/>
        <v>#DIV/0!</v>
      </c>
    </row>
    <row r="491" spans="1:19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8221</v>
      </c>
      <c r="G491" t="s">
        <v>8224</v>
      </c>
      <c r="H491" t="s">
        <v>8246</v>
      </c>
      <c r="I491">
        <v>1325763180</v>
      </c>
      <c r="J491" s="16">
        <f t="shared" si="30"/>
        <v>40913.481249999997</v>
      </c>
      <c r="K491">
        <v>1323084816</v>
      </c>
      <c r="L491" s="16">
        <f t="shared" si="31"/>
        <v>40882.481666666667</v>
      </c>
      <c r="M491" t="b">
        <v>0</v>
      </c>
      <c r="N491">
        <v>3</v>
      </c>
      <c r="O491" t="b">
        <v>0</v>
      </c>
      <c r="P491" s="9" t="s">
        <v>8268</v>
      </c>
      <c r="Q491" s="9" t="s">
        <v>8274</v>
      </c>
      <c r="R491" s="7">
        <f t="shared" si="28"/>
        <v>2.8667813379201833E-3</v>
      </c>
      <c r="S491" s="8">
        <f t="shared" si="29"/>
        <v>71.666666666666671</v>
      </c>
    </row>
    <row r="492" spans="1:19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8221</v>
      </c>
      <c r="G492" t="s">
        <v>8224</v>
      </c>
      <c r="H492" t="s">
        <v>8246</v>
      </c>
      <c r="I492">
        <v>1345677285</v>
      </c>
      <c r="J492" s="16">
        <f t="shared" si="30"/>
        <v>41143.968576388892</v>
      </c>
      <c r="K492">
        <v>1343085285</v>
      </c>
      <c r="L492" s="16">
        <f t="shared" si="31"/>
        <v>41113.968576388892</v>
      </c>
      <c r="M492" t="b">
        <v>0</v>
      </c>
      <c r="N492">
        <v>0</v>
      </c>
      <c r="O492" t="b">
        <v>0</v>
      </c>
      <c r="P492" s="9" t="s">
        <v>8268</v>
      </c>
      <c r="Q492" s="9" t="s">
        <v>8274</v>
      </c>
      <c r="R492" s="7">
        <f t="shared" si="28"/>
        <v>0</v>
      </c>
      <c r="S492" s="8" t="e">
        <f t="shared" si="29"/>
        <v>#DIV/0!</v>
      </c>
    </row>
    <row r="493" spans="1:19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8221</v>
      </c>
      <c r="G493" t="s">
        <v>8224</v>
      </c>
      <c r="H493" t="s">
        <v>8246</v>
      </c>
      <c r="I493">
        <v>1453937699</v>
      </c>
      <c r="J493" s="16">
        <f t="shared" si="30"/>
        <v>42396.982627314821</v>
      </c>
      <c r="K493">
        <v>1451345699</v>
      </c>
      <c r="L493" s="16">
        <f t="shared" si="31"/>
        <v>42366.982627314821</v>
      </c>
      <c r="M493" t="b">
        <v>0</v>
      </c>
      <c r="N493">
        <v>0</v>
      </c>
      <c r="O493" t="b">
        <v>0</v>
      </c>
      <c r="P493" s="9" t="s">
        <v>8268</v>
      </c>
      <c r="Q493" s="9" t="s">
        <v>8274</v>
      </c>
      <c r="R493" s="7">
        <f t="shared" si="28"/>
        <v>0</v>
      </c>
      <c r="S493" s="8" t="e">
        <f t="shared" si="29"/>
        <v>#DIV/0!</v>
      </c>
    </row>
    <row r="494" spans="1:19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8221</v>
      </c>
      <c r="G494" t="s">
        <v>8235</v>
      </c>
      <c r="H494" t="s">
        <v>8255</v>
      </c>
      <c r="I494">
        <v>1476319830</v>
      </c>
      <c r="J494" s="16">
        <f t="shared" si="30"/>
        <v>42656.03506944445</v>
      </c>
      <c r="K494">
        <v>1471135830</v>
      </c>
      <c r="L494" s="16">
        <f t="shared" si="31"/>
        <v>42596.03506944445</v>
      </c>
      <c r="M494" t="b">
        <v>0</v>
      </c>
      <c r="N494">
        <v>0</v>
      </c>
      <c r="O494" t="b">
        <v>0</v>
      </c>
      <c r="P494" s="9" t="s">
        <v>8268</v>
      </c>
      <c r="Q494" s="9" t="s">
        <v>8274</v>
      </c>
      <c r="R494" s="7">
        <f t="shared" si="28"/>
        <v>0</v>
      </c>
      <c r="S494" s="8" t="e">
        <f t="shared" si="29"/>
        <v>#DIV/0!</v>
      </c>
    </row>
    <row r="495" spans="1:19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8221</v>
      </c>
      <c r="G495" t="s">
        <v>8225</v>
      </c>
      <c r="H495" t="s">
        <v>8247</v>
      </c>
      <c r="I495">
        <v>1432142738</v>
      </c>
      <c r="J495" s="16">
        <f t="shared" si="30"/>
        <v>42144.726134259254</v>
      </c>
      <c r="K495">
        <v>1429550738</v>
      </c>
      <c r="L495" s="16">
        <f t="shared" si="31"/>
        <v>42114.726134259254</v>
      </c>
      <c r="M495" t="b">
        <v>0</v>
      </c>
      <c r="N495">
        <v>0</v>
      </c>
      <c r="O495" t="b">
        <v>0</v>
      </c>
      <c r="P495" s="9" t="s">
        <v>8268</v>
      </c>
      <c r="Q495" s="9" t="s">
        <v>8274</v>
      </c>
      <c r="R495" s="7">
        <f t="shared" si="28"/>
        <v>0</v>
      </c>
      <c r="S495" s="8" t="e">
        <f t="shared" si="29"/>
        <v>#DIV/0!</v>
      </c>
    </row>
    <row r="496" spans="1:19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8221</v>
      </c>
      <c r="G496" t="s">
        <v>8224</v>
      </c>
      <c r="H496" t="s">
        <v>8246</v>
      </c>
      <c r="I496">
        <v>1404356400</v>
      </c>
      <c r="J496" s="16">
        <f t="shared" si="30"/>
        <v>41823.125</v>
      </c>
      <c r="K496">
        <v>1402343765</v>
      </c>
      <c r="L496" s="16">
        <f t="shared" si="31"/>
        <v>41799.830613425926</v>
      </c>
      <c r="M496" t="b">
        <v>0</v>
      </c>
      <c r="N496">
        <v>3</v>
      </c>
      <c r="O496" t="b">
        <v>0</v>
      </c>
      <c r="P496" s="9" t="s">
        <v>8268</v>
      </c>
      <c r="Q496" s="9" t="s">
        <v>8274</v>
      </c>
      <c r="R496" s="7">
        <f t="shared" si="28"/>
        <v>1.5499999999999999E-3</v>
      </c>
      <c r="S496" s="8">
        <f t="shared" si="29"/>
        <v>10.333333333333334</v>
      </c>
    </row>
    <row r="497" spans="1:19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8221</v>
      </c>
      <c r="G497" t="s">
        <v>8224</v>
      </c>
      <c r="H497" t="s">
        <v>8246</v>
      </c>
      <c r="I497">
        <v>1437076305</v>
      </c>
      <c r="J497" s="16">
        <f t="shared" si="30"/>
        <v>42201.827604166669</v>
      </c>
      <c r="K497">
        <v>1434484305</v>
      </c>
      <c r="L497" s="16">
        <f t="shared" si="31"/>
        <v>42171.827604166669</v>
      </c>
      <c r="M497" t="b">
        <v>0</v>
      </c>
      <c r="N497">
        <v>0</v>
      </c>
      <c r="O497" t="b">
        <v>0</v>
      </c>
      <c r="P497" s="9" t="s">
        <v>8268</v>
      </c>
      <c r="Q497" s="9" t="s">
        <v>8274</v>
      </c>
      <c r="R497" s="7">
        <f t="shared" si="28"/>
        <v>0</v>
      </c>
      <c r="S497" s="8" t="e">
        <f t="shared" si="29"/>
        <v>#DIV/0!</v>
      </c>
    </row>
    <row r="498" spans="1:19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8221</v>
      </c>
      <c r="G498" t="s">
        <v>8224</v>
      </c>
      <c r="H498" t="s">
        <v>8246</v>
      </c>
      <c r="I498">
        <v>1392070874</v>
      </c>
      <c r="J498" s="16">
        <f t="shared" si="30"/>
        <v>41680.93141203704</v>
      </c>
      <c r="K498">
        <v>1386886874</v>
      </c>
      <c r="L498" s="16">
        <f t="shared" si="31"/>
        <v>41620.93141203704</v>
      </c>
      <c r="M498" t="b">
        <v>0</v>
      </c>
      <c r="N498">
        <v>1</v>
      </c>
      <c r="O498" t="b">
        <v>0</v>
      </c>
      <c r="P498" s="9" t="s">
        <v>8268</v>
      </c>
      <c r="Q498" s="9" t="s">
        <v>8274</v>
      </c>
      <c r="R498" s="7">
        <f t="shared" si="28"/>
        <v>1.6666666666666667E-5</v>
      </c>
      <c r="S498" s="8">
        <f t="shared" si="29"/>
        <v>1</v>
      </c>
    </row>
    <row r="499" spans="1:19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8221</v>
      </c>
      <c r="G499" t="s">
        <v>8224</v>
      </c>
      <c r="H499" t="s">
        <v>8246</v>
      </c>
      <c r="I499">
        <v>1419483600</v>
      </c>
      <c r="J499" s="16">
        <f t="shared" si="30"/>
        <v>41998.208333333328</v>
      </c>
      <c r="K499">
        <v>1414889665</v>
      </c>
      <c r="L499" s="16">
        <f t="shared" si="31"/>
        <v>41945.037789351853</v>
      </c>
      <c r="M499" t="b">
        <v>0</v>
      </c>
      <c r="N499">
        <v>3</v>
      </c>
      <c r="O499" t="b">
        <v>0</v>
      </c>
      <c r="P499" s="9" t="s">
        <v>8268</v>
      </c>
      <c r="Q499" s="9" t="s">
        <v>8274</v>
      </c>
      <c r="R499" s="7">
        <f t="shared" si="28"/>
        <v>6.6964285714285711E-3</v>
      </c>
      <c r="S499" s="8">
        <f t="shared" si="29"/>
        <v>10</v>
      </c>
    </row>
    <row r="500" spans="1:19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8221</v>
      </c>
      <c r="G500" t="s">
        <v>8224</v>
      </c>
      <c r="H500" t="s">
        <v>8246</v>
      </c>
      <c r="I500">
        <v>1324664249</v>
      </c>
      <c r="J500" s="16">
        <f t="shared" si="30"/>
        <v>40900.762141203704</v>
      </c>
      <c r="K500">
        <v>1321035449</v>
      </c>
      <c r="L500" s="16">
        <f t="shared" si="31"/>
        <v>40858.762141203704</v>
      </c>
      <c r="M500" t="b">
        <v>0</v>
      </c>
      <c r="N500">
        <v>22</v>
      </c>
      <c r="O500" t="b">
        <v>0</v>
      </c>
      <c r="P500" s="9" t="s">
        <v>8268</v>
      </c>
      <c r="Q500" s="9" t="s">
        <v>8274</v>
      </c>
      <c r="R500" s="7">
        <f t="shared" si="28"/>
        <v>4.5985132395404561E-2</v>
      </c>
      <c r="S500" s="8">
        <f t="shared" si="29"/>
        <v>136.09090909090909</v>
      </c>
    </row>
    <row r="501" spans="1:19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8221</v>
      </c>
      <c r="G501" t="s">
        <v>8224</v>
      </c>
      <c r="H501" t="s">
        <v>8246</v>
      </c>
      <c r="I501">
        <v>1255381140</v>
      </c>
      <c r="J501" s="16">
        <f t="shared" si="30"/>
        <v>40098.874305555553</v>
      </c>
      <c r="K501">
        <v>1250630968</v>
      </c>
      <c r="L501" s="16">
        <f t="shared" si="31"/>
        <v>40043.895462962959</v>
      </c>
      <c r="M501" t="b">
        <v>0</v>
      </c>
      <c r="N501">
        <v>26</v>
      </c>
      <c r="O501" t="b">
        <v>0</v>
      </c>
      <c r="P501" s="9" t="s">
        <v>8268</v>
      </c>
      <c r="Q501" s="9" t="s">
        <v>8274</v>
      </c>
      <c r="R501" s="7">
        <f t="shared" si="28"/>
        <v>9.5500000000000002E-2</v>
      </c>
      <c r="S501" s="8">
        <f t="shared" si="29"/>
        <v>73.461538461538467</v>
      </c>
    </row>
    <row r="502" spans="1:19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8221</v>
      </c>
      <c r="G502" t="s">
        <v>8224</v>
      </c>
      <c r="H502" t="s">
        <v>8246</v>
      </c>
      <c r="I502">
        <v>1273356960</v>
      </c>
      <c r="J502" s="16">
        <f t="shared" si="30"/>
        <v>40306.927777777775</v>
      </c>
      <c r="K502">
        <v>1268255751</v>
      </c>
      <c r="L502" s="16">
        <f t="shared" si="31"/>
        <v>40247.886006944449</v>
      </c>
      <c r="M502" t="b">
        <v>0</v>
      </c>
      <c r="N502">
        <v>4</v>
      </c>
      <c r="O502" t="b">
        <v>0</v>
      </c>
      <c r="P502" s="9" t="s">
        <v>8268</v>
      </c>
      <c r="Q502" s="9" t="s">
        <v>8274</v>
      </c>
      <c r="R502" s="7">
        <f t="shared" si="28"/>
        <v>3.307692307692308E-2</v>
      </c>
      <c r="S502" s="8">
        <f t="shared" si="29"/>
        <v>53.75</v>
      </c>
    </row>
    <row r="503" spans="1:19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8221</v>
      </c>
      <c r="G503" t="s">
        <v>8224</v>
      </c>
      <c r="H503" t="s">
        <v>8246</v>
      </c>
      <c r="I503">
        <v>1310189851</v>
      </c>
      <c r="J503" s="16">
        <f t="shared" si="30"/>
        <v>40733.234386574077</v>
      </c>
      <c r="K503">
        <v>1307597851</v>
      </c>
      <c r="L503" s="16">
        <f t="shared" si="31"/>
        <v>40703.234386574077</v>
      </c>
      <c r="M503" t="b">
        <v>0</v>
      </c>
      <c r="N503">
        <v>0</v>
      </c>
      <c r="O503" t="b">
        <v>0</v>
      </c>
      <c r="P503" s="9" t="s">
        <v>8268</v>
      </c>
      <c r="Q503" s="9" t="s">
        <v>8274</v>
      </c>
      <c r="R503" s="7">
        <f t="shared" si="28"/>
        <v>0</v>
      </c>
      <c r="S503" s="8" t="e">
        <f t="shared" si="29"/>
        <v>#DIV/0!</v>
      </c>
    </row>
    <row r="504" spans="1:19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8221</v>
      </c>
      <c r="G504" t="s">
        <v>8224</v>
      </c>
      <c r="H504" t="s">
        <v>8246</v>
      </c>
      <c r="I504">
        <v>1332073025</v>
      </c>
      <c r="J504" s="16">
        <f t="shared" si="30"/>
        <v>40986.511863425927</v>
      </c>
      <c r="K504">
        <v>1329484625</v>
      </c>
      <c r="L504" s="16">
        <f t="shared" si="31"/>
        <v>40956.553530092591</v>
      </c>
      <c r="M504" t="b">
        <v>0</v>
      </c>
      <c r="N504">
        <v>4</v>
      </c>
      <c r="O504" t="b">
        <v>0</v>
      </c>
      <c r="P504" s="9" t="s">
        <v>8268</v>
      </c>
      <c r="Q504" s="9" t="s">
        <v>8274</v>
      </c>
      <c r="R504" s="7">
        <f t="shared" si="28"/>
        <v>1.15E-2</v>
      </c>
      <c r="S504" s="8">
        <f t="shared" si="29"/>
        <v>57.5</v>
      </c>
    </row>
    <row r="505" spans="1:19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8221</v>
      </c>
      <c r="G505" t="s">
        <v>8225</v>
      </c>
      <c r="H505" t="s">
        <v>8247</v>
      </c>
      <c r="I505">
        <v>1421498303</v>
      </c>
      <c r="J505" s="16">
        <f t="shared" si="30"/>
        <v>42021.526655092588</v>
      </c>
      <c r="K505">
        <v>1418906303</v>
      </c>
      <c r="L505" s="16">
        <f t="shared" si="31"/>
        <v>41991.526655092588</v>
      </c>
      <c r="M505" t="b">
        <v>0</v>
      </c>
      <c r="N505">
        <v>9</v>
      </c>
      <c r="O505" t="b">
        <v>0</v>
      </c>
      <c r="P505" s="9" t="s">
        <v>8268</v>
      </c>
      <c r="Q505" s="9" t="s">
        <v>8274</v>
      </c>
      <c r="R505" s="7">
        <f t="shared" si="28"/>
        <v>1.7538461538461537E-2</v>
      </c>
      <c r="S505" s="8">
        <f t="shared" si="29"/>
        <v>12.666666666666666</v>
      </c>
    </row>
    <row r="506" spans="1:19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8221</v>
      </c>
      <c r="G506" t="s">
        <v>8224</v>
      </c>
      <c r="H506" t="s">
        <v>8246</v>
      </c>
      <c r="I506">
        <v>1334097387</v>
      </c>
      <c r="J506" s="16">
        <f t="shared" si="30"/>
        <v>41009.941979166666</v>
      </c>
      <c r="K506">
        <v>1328916987</v>
      </c>
      <c r="L506" s="16">
        <f t="shared" si="31"/>
        <v>40949.98364583333</v>
      </c>
      <c r="M506" t="b">
        <v>0</v>
      </c>
      <c r="N506">
        <v>5</v>
      </c>
      <c r="O506" t="b">
        <v>0</v>
      </c>
      <c r="P506" s="9" t="s">
        <v>8268</v>
      </c>
      <c r="Q506" s="9" t="s">
        <v>8274</v>
      </c>
      <c r="R506" s="7">
        <f t="shared" si="28"/>
        <v>1.3673469387755101E-2</v>
      </c>
      <c r="S506" s="8">
        <f t="shared" si="29"/>
        <v>67</v>
      </c>
    </row>
    <row r="507" spans="1:19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8221</v>
      </c>
      <c r="G507" t="s">
        <v>8224</v>
      </c>
      <c r="H507" t="s">
        <v>8246</v>
      </c>
      <c r="I507">
        <v>1451010086</v>
      </c>
      <c r="J507" s="16">
        <f t="shared" si="30"/>
        <v>42363.098217592589</v>
      </c>
      <c r="K507">
        <v>1447122086</v>
      </c>
      <c r="L507" s="16">
        <f t="shared" si="31"/>
        <v>42318.098217592589</v>
      </c>
      <c r="M507" t="b">
        <v>0</v>
      </c>
      <c r="N507">
        <v>14</v>
      </c>
      <c r="O507" t="b">
        <v>0</v>
      </c>
      <c r="P507" s="9" t="s">
        <v>8268</v>
      </c>
      <c r="Q507" s="9" t="s">
        <v>8274</v>
      </c>
      <c r="R507" s="7">
        <f t="shared" si="28"/>
        <v>4.3333333333333331E-3</v>
      </c>
      <c r="S507" s="8">
        <f t="shared" si="29"/>
        <v>3.7142857142857144</v>
      </c>
    </row>
    <row r="508" spans="1:19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8221</v>
      </c>
      <c r="G508" t="s">
        <v>8224</v>
      </c>
      <c r="H508" t="s">
        <v>8246</v>
      </c>
      <c r="I508">
        <v>1376140520</v>
      </c>
      <c r="J508" s="16">
        <f t="shared" si="30"/>
        <v>41496.552314814813</v>
      </c>
      <c r="K508">
        <v>1373548520</v>
      </c>
      <c r="L508" s="16">
        <f t="shared" si="31"/>
        <v>41466.552314814813</v>
      </c>
      <c r="M508" t="b">
        <v>0</v>
      </c>
      <c r="N508">
        <v>1</v>
      </c>
      <c r="O508" t="b">
        <v>0</v>
      </c>
      <c r="P508" s="9" t="s">
        <v>8268</v>
      </c>
      <c r="Q508" s="9" t="s">
        <v>8274</v>
      </c>
      <c r="R508" s="7">
        <f t="shared" si="28"/>
        <v>1.25E-3</v>
      </c>
      <c r="S508" s="8">
        <f t="shared" si="29"/>
        <v>250</v>
      </c>
    </row>
    <row r="509" spans="1:19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8221</v>
      </c>
      <c r="G509" t="s">
        <v>8224</v>
      </c>
      <c r="H509" t="s">
        <v>8246</v>
      </c>
      <c r="I509">
        <v>1350687657</v>
      </c>
      <c r="J509" s="16">
        <f t="shared" si="30"/>
        <v>41201.958993055552</v>
      </c>
      <c r="K509">
        <v>1346799657</v>
      </c>
      <c r="L509" s="16">
        <f t="shared" si="31"/>
        <v>41156.958993055552</v>
      </c>
      <c r="M509" t="b">
        <v>0</v>
      </c>
      <c r="N509">
        <v>10</v>
      </c>
      <c r="O509" t="b">
        <v>0</v>
      </c>
      <c r="P509" s="9" t="s">
        <v>8268</v>
      </c>
      <c r="Q509" s="9" t="s">
        <v>8274</v>
      </c>
      <c r="R509" s="7">
        <f t="shared" si="28"/>
        <v>3.2000000000000001E-2</v>
      </c>
      <c r="S509" s="8">
        <f t="shared" si="29"/>
        <v>64</v>
      </c>
    </row>
    <row r="510" spans="1:19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8221</v>
      </c>
      <c r="G510" t="s">
        <v>8224</v>
      </c>
      <c r="H510" t="s">
        <v>8246</v>
      </c>
      <c r="I510">
        <v>1337955240</v>
      </c>
      <c r="J510" s="16">
        <f t="shared" si="30"/>
        <v>41054.593055555553</v>
      </c>
      <c r="K510">
        <v>1332808501</v>
      </c>
      <c r="L510" s="16">
        <f t="shared" si="31"/>
        <v>40995.024317129632</v>
      </c>
      <c r="M510" t="b">
        <v>0</v>
      </c>
      <c r="N510">
        <v>3</v>
      </c>
      <c r="O510" t="b">
        <v>0</v>
      </c>
      <c r="P510" s="9" t="s">
        <v>8268</v>
      </c>
      <c r="Q510" s="9" t="s">
        <v>8274</v>
      </c>
      <c r="R510" s="7">
        <f t="shared" si="28"/>
        <v>8.0000000000000002E-3</v>
      </c>
      <c r="S510" s="8">
        <f t="shared" si="29"/>
        <v>133.33333333333334</v>
      </c>
    </row>
    <row r="511" spans="1:19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8221</v>
      </c>
      <c r="G511" t="s">
        <v>8225</v>
      </c>
      <c r="H511" t="s">
        <v>8247</v>
      </c>
      <c r="I511">
        <v>1435504170</v>
      </c>
      <c r="J511" s="16">
        <f t="shared" si="30"/>
        <v>42183.631597222222</v>
      </c>
      <c r="K511">
        <v>1432912170</v>
      </c>
      <c r="L511" s="16">
        <f t="shared" si="31"/>
        <v>42153.631597222222</v>
      </c>
      <c r="M511" t="b">
        <v>0</v>
      </c>
      <c r="N511">
        <v>1</v>
      </c>
      <c r="O511" t="b">
        <v>0</v>
      </c>
      <c r="P511" s="9" t="s">
        <v>8268</v>
      </c>
      <c r="Q511" s="9" t="s">
        <v>8274</v>
      </c>
      <c r="R511" s="7">
        <f t="shared" si="28"/>
        <v>2E-3</v>
      </c>
      <c r="S511" s="8">
        <f t="shared" si="29"/>
        <v>10</v>
      </c>
    </row>
    <row r="512" spans="1:19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8221</v>
      </c>
      <c r="G512" t="s">
        <v>8224</v>
      </c>
      <c r="H512" t="s">
        <v>8246</v>
      </c>
      <c r="I512">
        <v>1456805639</v>
      </c>
      <c r="J512" s="16">
        <f t="shared" si="30"/>
        <v>42430.176377314812</v>
      </c>
      <c r="K512">
        <v>1454213639</v>
      </c>
      <c r="L512" s="16">
        <f t="shared" si="31"/>
        <v>42400.176377314812</v>
      </c>
      <c r="M512" t="b">
        <v>0</v>
      </c>
      <c r="N512">
        <v>0</v>
      </c>
      <c r="O512" t="b">
        <v>0</v>
      </c>
      <c r="P512" s="9" t="s">
        <v>8268</v>
      </c>
      <c r="Q512" s="9" t="s">
        <v>8274</v>
      </c>
      <c r="R512" s="7">
        <f t="shared" si="28"/>
        <v>0</v>
      </c>
      <c r="S512" s="8" t="e">
        <f t="shared" si="29"/>
        <v>#DIV/0!</v>
      </c>
    </row>
    <row r="513" spans="1:19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8221</v>
      </c>
      <c r="G513" t="s">
        <v>8224</v>
      </c>
      <c r="H513" t="s">
        <v>8246</v>
      </c>
      <c r="I513">
        <v>1365228982</v>
      </c>
      <c r="J513" s="16">
        <f t="shared" si="30"/>
        <v>41370.261365740742</v>
      </c>
      <c r="K513">
        <v>1362640582</v>
      </c>
      <c r="L513" s="16">
        <f t="shared" si="31"/>
        <v>41340.303032407406</v>
      </c>
      <c r="M513" t="b">
        <v>0</v>
      </c>
      <c r="N513">
        <v>5</v>
      </c>
      <c r="O513" t="b">
        <v>0</v>
      </c>
      <c r="P513" s="9" t="s">
        <v>8268</v>
      </c>
      <c r="Q513" s="9" t="s">
        <v>8274</v>
      </c>
      <c r="R513" s="7">
        <f t="shared" si="28"/>
        <v>0.03</v>
      </c>
      <c r="S513" s="8">
        <f t="shared" si="29"/>
        <v>30</v>
      </c>
    </row>
    <row r="514" spans="1:19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8221</v>
      </c>
      <c r="G514" t="s">
        <v>8224</v>
      </c>
      <c r="H514" t="s">
        <v>8246</v>
      </c>
      <c r="I514">
        <v>1479667727</v>
      </c>
      <c r="J514" s="16">
        <f t="shared" si="30"/>
        <v>42694.783877314811</v>
      </c>
      <c r="K514">
        <v>1475776127</v>
      </c>
      <c r="L514" s="16">
        <f t="shared" si="31"/>
        <v>42649.742210648154</v>
      </c>
      <c r="M514" t="b">
        <v>0</v>
      </c>
      <c r="N514">
        <v>2</v>
      </c>
      <c r="O514" t="b">
        <v>0</v>
      </c>
      <c r="P514" s="9" t="s">
        <v>8268</v>
      </c>
      <c r="Q514" s="9" t="s">
        <v>8274</v>
      </c>
      <c r="R514" s="7">
        <f t="shared" ref="R514:R577" si="32">E514/D514</f>
        <v>1.3749999999999999E-3</v>
      </c>
      <c r="S514" s="8">
        <f t="shared" ref="S514:S577" si="33">IF(E514/N514 &gt; 0, E514/N514, FALSE)</f>
        <v>5.5</v>
      </c>
    </row>
    <row r="515" spans="1:19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8221</v>
      </c>
      <c r="G515" t="s">
        <v>8224</v>
      </c>
      <c r="H515" t="s">
        <v>8246</v>
      </c>
      <c r="I515">
        <v>1471244400</v>
      </c>
      <c r="J515" s="16">
        <f t="shared" ref="J515:J578" si="34">(((I515/60)/60)/24)+DATE(1970,1,1)</f>
        <v>42597.291666666672</v>
      </c>
      <c r="K515">
        <v>1467387705</v>
      </c>
      <c r="L515" s="16">
        <f t="shared" ref="L515:L578" si="35">(((K515/60)/60)/24)+DATE(1970,1,1)</f>
        <v>42552.653993055559</v>
      </c>
      <c r="M515" t="b">
        <v>0</v>
      </c>
      <c r="N515">
        <v>68</v>
      </c>
      <c r="O515" t="b">
        <v>0</v>
      </c>
      <c r="P515" s="9" t="s">
        <v>8268</v>
      </c>
      <c r="Q515" s="9" t="s">
        <v>8274</v>
      </c>
      <c r="R515" s="7">
        <f t="shared" si="32"/>
        <v>0.13924</v>
      </c>
      <c r="S515" s="8">
        <f t="shared" si="33"/>
        <v>102.38235294117646</v>
      </c>
    </row>
    <row r="516" spans="1:19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8221</v>
      </c>
      <c r="G516" t="s">
        <v>8229</v>
      </c>
      <c r="H516" t="s">
        <v>8251</v>
      </c>
      <c r="I516">
        <v>1407595447</v>
      </c>
      <c r="J516" s="16">
        <f t="shared" si="34"/>
        <v>41860.613969907405</v>
      </c>
      <c r="K516">
        <v>1405003447</v>
      </c>
      <c r="L516" s="16">
        <f t="shared" si="35"/>
        <v>41830.613969907405</v>
      </c>
      <c r="M516" t="b">
        <v>0</v>
      </c>
      <c r="N516">
        <v>3</v>
      </c>
      <c r="O516" t="b">
        <v>0</v>
      </c>
      <c r="P516" s="9" t="s">
        <v>8268</v>
      </c>
      <c r="Q516" s="9" t="s">
        <v>8274</v>
      </c>
      <c r="R516" s="7">
        <f t="shared" si="32"/>
        <v>3.3333333333333333E-2</v>
      </c>
      <c r="S516" s="8">
        <f t="shared" si="33"/>
        <v>16.666666666666668</v>
      </c>
    </row>
    <row r="517" spans="1:19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8221</v>
      </c>
      <c r="G517" t="s">
        <v>8224</v>
      </c>
      <c r="H517" t="s">
        <v>8246</v>
      </c>
      <c r="I517">
        <v>1451389601</v>
      </c>
      <c r="J517" s="16">
        <f t="shared" si="34"/>
        <v>42367.490752314814</v>
      </c>
      <c r="K517">
        <v>1447933601</v>
      </c>
      <c r="L517" s="16">
        <f t="shared" si="35"/>
        <v>42327.490752314814</v>
      </c>
      <c r="M517" t="b">
        <v>0</v>
      </c>
      <c r="N517">
        <v>34</v>
      </c>
      <c r="O517" t="b">
        <v>0</v>
      </c>
      <c r="P517" s="9" t="s">
        <v>8268</v>
      </c>
      <c r="Q517" s="9" t="s">
        <v>8274</v>
      </c>
      <c r="R517" s="7">
        <f t="shared" si="32"/>
        <v>0.25413402061855672</v>
      </c>
      <c r="S517" s="8">
        <f t="shared" si="33"/>
        <v>725.02941176470586</v>
      </c>
    </row>
    <row r="518" spans="1:19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8221</v>
      </c>
      <c r="G518" t="s">
        <v>8225</v>
      </c>
      <c r="H518" t="s">
        <v>8247</v>
      </c>
      <c r="I518">
        <v>1432752080</v>
      </c>
      <c r="J518" s="16">
        <f t="shared" si="34"/>
        <v>42151.778703703705</v>
      </c>
      <c r="K518">
        <v>1427568080</v>
      </c>
      <c r="L518" s="16">
        <f t="shared" si="35"/>
        <v>42091.778703703705</v>
      </c>
      <c r="M518" t="b">
        <v>0</v>
      </c>
      <c r="N518">
        <v>0</v>
      </c>
      <c r="O518" t="b">
        <v>0</v>
      </c>
      <c r="P518" s="9" t="s">
        <v>8268</v>
      </c>
      <c r="Q518" s="9" t="s">
        <v>8274</v>
      </c>
      <c r="R518" s="7">
        <f t="shared" si="32"/>
        <v>0</v>
      </c>
      <c r="S518" s="8" t="e">
        <f t="shared" si="33"/>
        <v>#DIV/0!</v>
      </c>
    </row>
    <row r="519" spans="1:19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8221</v>
      </c>
      <c r="G519" t="s">
        <v>8224</v>
      </c>
      <c r="H519" t="s">
        <v>8246</v>
      </c>
      <c r="I519">
        <v>1486046761</v>
      </c>
      <c r="J519" s="16">
        <f t="shared" si="34"/>
        <v>42768.615289351852</v>
      </c>
      <c r="K519">
        <v>1483454761</v>
      </c>
      <c r="L519" s="16">
        <f t="shared" si="35"/>
        <v>42738.615289351852</v>
      </c>
      <c r="M519" t="b">
        <v>0</v>
      </c>
      <c r="N519">
        <v>3</v>
      </c>
      <c r="O519" t="b">
        <v>0</v>
      </c>
      <c r="P519" s="9" t="s">
        <v>8268</v>
      </c>
      <c r="Q519" s="9" t="s">
        <v>8274</v>
      </c>
      <c r="R519" s="7">
        <f t="shared" si="32"/>
        <v>1.3666666666666667E-2</v>
      </c>
      <c r="S519" s="8">
        <f t="shared" si="33"/>
        <v>68.333333333333329</v>
      </c>
    </row>
    <row r="520" spans="1:19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8221</v>
      </c>
      <c r="G520" t="s">
        <v>8224</v>
      </c>
      <c r="H520" t="s">
        <v>8246</v>
      </c>
      <c r="I520">
        <v>1441550760</v>
      </c>
      <c r="J520" s="16">
        <f t="shared" si="34"/>
        <v>42253.615277777775</v>
      </c>
      <c r="K520">
        <v>1438958824</v>
      </c>
      <c r="L520" s="16">
        <f t="shared" si="35"/>
        <v>42223.616018518514</v>
      </c>
      <c r="M520" t="b">
        <v>0</v>
      </c>
      <c r="N520">
        <v>0</v>
      </c>
      <c r="O520" t="b">
        <v>0</v>
      </c>
      <c r="P520" s="9" t="s">
        <v>8268</v>
      </c>
      <c r="Q520" s="9" t="s">
        <v>8274</v>
      </c>
      <c r="R520" s="7">
        <f t="shared" si="32"/>
        <v>0</v>
      </c>
      <c r="S520" s="8" t="e">
        <f t="shared" si="33"/>
        <v>#DIV/0!</v>
      </c>
    </row>
    <row r="521" spans="1:19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8221</v>
      </c>
      <c r="G521" t="s">
        <v>8224</v>
      </c>
      <c r="H521" t="s">
        <v>8246</v>
      </c>
      <c r="I521">
        <v>1354699421</v>
      </c>
      <c r="J521" s="16">
        <f t="shared" si="34"/>
        <v>41248.391446759262</v>
      </c>
      <c r="K521">
        <v>1352107421</v>
      </c>
      <c r="L521" s="16">
        <f t="shared" si="35"/>
        <v>41218.391446759262</v>
      </c>
      <c r="M521" t="b">
        <v>0</v>
      </c>
      <c r="N521">
        <v>70</v>
      </c>
      <c r="O521" t="b">
        <v>0</v>
      </c>
      <c r="P521" s="9" t="s">
        <v>8268</v>
      </c>
      <c r="Q521" s="9" t="s">
        <v>8274</v>
      </c>
      <c r="R521" s="7">
        <f t="shared" si="32"/>
        <v>0.22881426547787684</v>
      </c>
      <c r="S521" s="8">
        <f t="shared" si="33"/>
        <v>39.228571428571428</v>
      </c>
    </row>
    <row r="522" spans="1:19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 s="16">
        <f t="shared" si="34"/>
        <v>42348.702094907407</v>
      </c>
      <c r="K522">
        <v>1447174261</v>
      </c>
      <c r="L522" s="16">
        <f t="shared" si="35"/>
        <v>42318.702094907407</v>
      </c>
      <c r="M522" t="b">
        <v>0</v>
      </c>
      <c r="N522">
        <v>34</v>
      </c>
      <c r="O522" t="b">
        <v>1</v>
      </c>
      <c r="P522" s="9" t="s">
        <v>8275</v>
      </c>
      <c r="Q522" s="9" t="s">
        <v>8276</v>
      </c>
      <c r="R522" s="7">
        <f t="shared" si="32"/>
        <v>1.0209999999999999</v>
      </c>
      <c r="S522" s="8">
        <f t="shared" si="33"/>
        <v>150.14705882352942</v>
      </c>
    </row>
    <row r="523" spans="1:19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 s="16">
        <f t="shared" si="34"/>
        <v>42675.207638888889</v>
      </c>
      <c r="K523">
        <v>1475460819</v>
      </c>
      <c r="L523" s="16">
        <f t="shared" si="35"/>
        <v>42646.092812499999</v>
      </c>
      <c r="M523" t="b">
        <v>0</v>
      </c>
      <c r="N523">
        <v>56</v>
      </c>
      <c r="O523" t="b">
        <v>1</v>
      </c>
      <c r="P523" s="9" t="s">
        <v>8275</v>
      </c>
      <c r="Q523" s="9" t="s">
        <v>8276</v>
      </c>
      <c r="R523" s="7">
        <f t="shared" si="32"/>
        <v>1.0464</v>
      </c>
      <c r="S523" s="8">
        <f t="shared" si="33"/>
        <v>93.428571428571431</v>
      </c>
    </row>
    <row r="524" spans="1:19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 s="16">
        <f t="shared" si="34"/>
        <v>42449.999131944445</v>
      </c>
      <c r="K524">
        <v>1456793925</v>
      </c>
      <c r="L524" s="16">
        <f t="shared" si="35"/>
        <v>42430.040798611109</v>
      </c>
      <c r="M524" t="b">
        <v>0</v>
      </c>
      <c r="N524">
        <v>31</v>
      </c>
      <c r="O524" t="b">
        <v>1</v>
      </c>
      <c r="P524" s="9" t="s">
        <v>8275</v>
      </c>
      <c r="Q524" s="9" t="s">
        <v>8276</v>
      </c>
      <c r="R524" s="7">
        <f t="shared" si="32"/>
        <v>1.1466666666666667</v>
      </c>
      <c r="S524" s="8">
        <f t="shared" si="33"/>
        <v>110.96774193548387</v>
      </c>
    </row>
    <row r="525" spans="1:19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 s="16">
        <f t="shared" si="34"/>
        <v>42268.13282407407</v>
      </c>
      <c r="K525">
        <v>1440213076</v>
      </c>
      <c r="L525" s="16">
        <f t="shared" si="35"/>
        <v>42238.13282407407</v>
      </c>
      <c r="M525" t="b">
        <v>0</v>
      </c>
      <c r="N525">
        <v>84</v>
      </c>
      <c r="O525" t="b">
        <v>1</v>
      </c>
      <c r="P525" s="9" t="s">
        <v>8275</v>
      </c>
      <c r="Q525" s="9" t="s">
        <v>8276</v>
      </c>
      <c r="R525" s="7">
        <f t="shared" si="32"/>
        <v>1.206</v>
      </c>
      <c r="S525" s="8">
        <f t="shared" si="33"/>
        <v>71.785714285714292</v>
      </c>
    </row>
    <row r="526" spans="1:19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 s="16">
        <f t="shared" si="34"/>
        <v>42522.717233796298</v>
      </c>
      <c r="K526">
        <v>1462209169</v>
      </c>
      <c r="L526" s="16">
        <f t="shared" si="35"/>
        <v>42492.717233796298</v>
      </c>
      <c r="M526" t="b">
        <v>0</v>
      </c>
      <c r="N526">
        <v>130</v>
      </c>
      <c r="O526" t="b">
        <v>1</v>
      </c>
      <c r="P526" s="9" t="s">
        <v>8275</v>
      </c>
      <c r="Q526" s="9" t="s">
        <v>8276</v>
      </c>
      <c r="R526" s="7">
        <f t="shared" si="32"/>
        <v>1.0867285714285715</v>
      </c>
      <c r="S526" s="8">
        <f t="shared" si="33"/>
        <v>29.258076923076924</v>
      </c>
    </row>
    <row r="527" spans="1:19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 s="16">
        <f t="shared" si="34"/>
        <v>41895.400937500002</v>
      </c>
      <c r="K527">
        <v>1406713041</v>
      </c>
      <c r="L527" s="16">
        <f t="shared" si="35"/>
        <v>41850.400937500002</v>
      </c>
      <c r="M527" t="b">
        <v>0</v>
      </c>
      <c r="N527">
        <v>12</v>
      </c>
      <c r="O527" t="b">
        <v>1</v>
      </c>
      <c r="P527" s="9" t="s">
        <v>8275</v>
      </c>
      <c r="Q527" s="9" t="s">
        <v>8276</v>
      </c>
      <c r="R527" s="7">
        <f t="shared" si="32"/>
        <v>1</v>
      </c>
      <c r="S527" s="8">
        <f t="shared" si="33"/>
        <v>1000</v>
      </c>
    </row>
    <row r="528" spans="1:19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 s="16">
        <f t="shared" si="34"/>
        <v>42223.708333333328</v>
      </c>
      <c r="K528">
        <v>1436278344</v>
      </c>
      <c r="L528" s="16">
        <f t="shared" si="35"/>
        <v>42192.591944444444</v>
      </c>
      <c r="M528" t="b">
        <v>0</v>
      </c>
      <c r="N528">
        <v>23</v>
      </c>
      <c r="O528" t="b">
        <v>1</v>
      </c>
      <c r="P528" s="9" t="s">
        <v>8275</v>
      </c>
      <c r="Q528" s="9" t="s">
        <v>8276</v>
      </c>
      <c r="R528" s="7">
        <f t="shared" si="32"/>
        <v>1.1399999999999999</v>
      </c>
      <c r="S528" s="8">
        <f t="shared" si="33"/>
        <v>74.347826086956516</v>
      </c>
    </row>
    <row r="529" spans="1:19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 s="16">
        <f t="shared" si="34"/>
        <v>42783.670138888891</v>
      </c>
      <c r="K529">
        <v>1484715366</v>
      </c>
      <c r="L529" s="16">
        <f t="shared" si="35"/>
        <v>42753.205625000002</v>
      </c>
      <c r="M529" t="b">
        <v>0</v>
      </c>
      <c r="N529">
        <v>158</v>
      </c>
      <c r="O529" t="b">
        <v>1</v>
      </c>
      <c r="P529" s="9" t="s">
        <v>8275</v>
      </c>
      <c r="Q529" s="9" t="s">
        <v>8276</v>
      </c>
      <c r="R529" s="7">
        <f t="shared" si="32"/>
        <v>1.0085</v>
      </c>
      <c r="S529" s="8">
        <f t="shared" si="33"/>
        <v>63.829113924050631</v>
      </c>
    </row>
    <row r="530" spans="1:19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 s="16">
        <f t="shared" si="34"/>
        <v>42176.888888888891</v>
      </c>
      <c r="K530">
        <v>1433109907</v>
      </c>
      <c r="L530" s="16">
        <f t="shared" si="35"/>
        <v>42155.920219907406</v>
      </c>
      <c r="M530" t="b">
        <v>0</v>
      </c>
      <c r="N530">
        <v>30</v>
      </c>
      <c r="O530" t="b">
        <v>1</v>
      </c>
      <c r="P530" s="9" t="s">
        <v>8275</v>
      </c>
      <c r="Q530" s="9" t="s">
        <v>8276</v>
      </c>
      <c r="R530" s="7">
        <f t="shared" si="32"/>
        <v>1.1565217391304348</v>
      </c>
      <c r="S530" s="8">
        <f t="shared" si="33"/>
        <v>44.333333333333336</v>
      </c>
    </row>
    <row r="531" spans="1:19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 s="16">
        <f t="shared" si="34"/>
        <v>42746.208333333328</v>
      </c>
      <c r="K531">
        <v>1482281094</v>
      </c>
      <c r="L531" s="16">
        <f t="shared" si="35"/>
        <v>42725.031180555554</v>
      </c>
      <c r="M531" t="b">
        <v>0</v>
      </c>
      <c r="N531">
        <v>18</v>
      </c>
      <c r="O531" t="b">
        <v>1</v>
      </c>
      <c r="P531" s="9" t="s">
        <v>8275</v>
      </c>
      <c r="Q531" s="9" t="s">
        <v>8276</v>
      </c>
      <c r="R531" s="7">
        <f t="shared" si="32"/>
        <v>1.3041666666666667</v>
      </c>
      <c r="S531" s="8">
        <f t="shared" si="33"/>
        <v>86.944444444444443</v>
      </c>
    </row>
    <row r="532" spans="1:19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 s="16">
        <f t="shared" si="34"/>
        <v>42179.083333333328</v>
      </c>
      <c r="K532">
        <v>1433254268</v>
      </c>
      <c r="L532" s="16">
        <f t="shared" si="35"/>
        <v>42157.591064814813</v>
      </c>
      <c r="M532" t="b">
        <v>0</v>
      </c>
      <c r="N532">
        <v>29</v>
      </c>
      <c r="O532" t="b">
        <v>1</v>
      </c>
      <c r="P532" s="9" t="s">
        <v>8275</v>
      </c>
      <c r="Q532" s="9" t="s">
        <v>8276</v>
      </c>
      <c r="R532" s="7">
        <f t="shared" si="32"/>
        <v>1.0778267254038179</v>
      </c>
      <c r="S532" s="8">
        <f t="shared" si="33"/>
        <v>126.55172413793103</v>
      </c>
    </row>
    <row r="533" spans="1:19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 s="16">
        <f t="shared" si="34"/>
        <v>42721.290972222225</v>
      </c>
      <c r="K533">
        <v>1478050429</v>
      </c>
      <c r="L533" s="16">
        <f t="shared" si="35"/>
        <v>42676.065150462964</v>
      </c>
      <c r="M533" t="b">
        <v>0</v>
      </c>
      <c r="N533">
        <v>31</v>
      </c>
      <c r="O533" t="b">
        <v>1</v>
      </c>
      <c r="P533" s="9" t="s">
        <v>8275</v>
      </c>
      <c r="Q533" s="9" t="s">
        <v>8276</v>
      </c>
      <c r="R533" s="7">
        <f t="shared" si="32"/>
        <v>1</v>
      </c>
      <c r="S533" s="8">
        <f t="shared" si="33"/>
        <v>129.03225806451613</v>
      </c>
    </row>
    <row r="534" spans="1:19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 s="16">
        <f t="shared" si="34"/>
        <v>42503.007037037038</v>
      </c>
      <c r="K534">
        <v>1460506208</v>
      </c>
      <c r="L534" s="16">
        <f t="shared" si="35"/>
        <v>42473.007037037038</v>
      </c>
      <c r="M534" t="b">
        <v>0</v>
      </c>
      <c r="N534">
        <v>173</v>
      </c>
      <c r="O534" t="b">
        <v>1</v>
      </c>
      <c r="P534" s="9" t="s">
        <v>8275</v>
      </c>
      <c r="Q534" s="9" t="s">
        <v>8276</v>
      </c>
      <c r="R534" s="7">
        <f t="shared" si="32"/>
        <v>1.2324999999999999</v>
      </c>
      <c r="S534" s="8">
        <f t="shared" si="33"/>
        <v>71.242774566473983</v>
      </c>
    </row>
    <row r="535" spans="1:19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 s="16">
        <f t="shared" si="34"/>
        <v>42506.43478009259</v>
      </c>
      <c r="K535">
        <v>1461320765</v>
      </c>
      <c r="L535" s="16">
        <f t="shared" si="35"/>
        <v>42482.43478009259</v>
      </c>
      <c r="M535" t="b">
        <v>0</v>
      </c>
      <c r="N535">
        <v>17</v>
      </c>
      <c r="O535" t="b">
        <v>1</v>
      </c>
      <c r="P535" s="9" t="s">
        <v>8275</v>
      </c>
      <c r="Q535" s="9" t="s">
        <v>8276</v>
      </c>
      <c r="R535" s="7">
        <f t="shared" si="32"/>
        <v>1.002</v>
      </c>
      <c r="S535" s="8">
        <f t="shared" si="33"/>
        <v>117.88235294117646</v>
      </c>
    </row>
    <row r="536" spans="1:19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 s="16">
        <f t="shared" si="34"/>
        <v>42309.958333333328</v>
      </c>
      <c r="K536">
        <v>1443036470</v>
      </c>
      <c r="L536" s="16">
        <f t="shared" si="35"/>
        <v>42270.810995370368</v>
      </c>
      <c r="M536" t="b">
        <v>0</v>
      </c>
      <c r="N536">
        <v>48</v>
      </c>
      <c r="O536" t="b">
        <v>1</v>
      </c>
      <c r="P536" s="9" t="s">
        <v>8275</v>
      </c>
      <c r="Q536" s="9" t="s">
        <v>8276</v>
      </c>
      <c r="R536" s="7">
        <f t="shared" si="32"/>
        <v>1.0466666666666666</v>
      </c>
      <c r="S536" s="8">
        <f t="shared" si="33"/>
        <v>327.08333333333331</v>
      </c>
    </row>
    <row r="537" spans="1:19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 s="16">
        <f t="shared" si="34"/>
        <v>42741.545196759253</v>
      </c>
      <c r="K537">
        <v>1481115905</v>
      </c>
      <c r="L537" s="16">
        <f t="shared" si="35"/>
        <v>42711.545196759253</v>
      </c>
      <c r="M537" t="b">
        <v>0</v>
      </c>
      <c r="N537">
        <v>59</v>
      </c>
      <c r="O537" t="b">
        <v>1</v>
      </c>
      <c r="P537" s="9" t="s">
        <v>8275</v>
      </c>
      <c r="Q537" s="9" t="s">
        <v>8276</v>
      </c>
      <c r="R537" s="7">
        <f t="shared" si="32"/>
        <v>1.0249999999999999</v>
      </c>
      <c r="S537" s="8">
        <f t="shared" si="33"/>
        <v>34.745762711864408</v>
      </c>
    </row>
    <row r="538" spans="1:19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 s="16">
        <f t="shared" si="34"/>
        <v>42219.75</v>
      </c>
      <c r="K538">
        <v>1435133807</v>
      </c>
      <c r="L538" s="16">
        <f t="shared" si="35"/>
        <v>42179.344988425932</v>
      </c>
      <c r="M538" t="b">
        <v>0</v>
      </c>
      <c r="N538">
        <v>39</v>
      </c>
      <c r="O538" t="b">
        <v>1</v>
      </c>
      <c r="P538" s="9" t="s">
        <v>8275</v>
      </c>
      <c r="Q538" s="9" t="s">
        <v>8276</v>
      </c>
      <c r="R538" s="7">
        <f t="shared" si="32"/>
        <v>1.1825757575757576</v>
      </c>
      <c r="S538" s="8">
        <f t="shared" si="33"/>
        <v>100.06410256410257</v>
      </c>
    </row>
    <row r="539" spans="1:19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 s="16">
        <f t="shared" si="34"/>
        <v>42312.810081018513</v>
      </c>
      <c r="K539">
        <v>1444069591</v>
      </c>
      <c r="L539" s="16">
        <f t="shared" si="35"/>
        <v>42282.768414351856</v>
      </c>
      <c r="M539" t="b">
        <v>0</v>
      </c>
      <c r="N539">
        <v>59</v>
      </c>
      <c r="O539" t="b">
        <v>1</v>
      </c>
      <c r="P539" s="9" t="s">
        <v>8275</v>
      </c>
      <c r="Q539" s="9" t="s">
        <v>8276</v>
      </c>
      <c r="R539" s="7">
        <f t="shared" si="32"/>
        <v>1.2050000000000001</v>
      </c>
      <c r="S539" s="8">
        <f t="shared" si="33"/>
        <v>40.847457627118644</v>
      </c>
    </row>
    <row r="540" spans="1:19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 s="16">
        <f t="shared" si="34"/>
        <v>42503.794710648144</v>
      </c>
      <c r="K540">
        <v>1460574263</v>
      </c>
      <c r="L540" s="16">
        <f t="shared" si="35"/>
        <v>42473.794710648144</v>
      </c>
      <c r="M540" t="b">
        <v>0</v>
      </c>
      <c r="N540">
        <v>60</v>
      </c>
      <c r="O540" t="b">
        <v>1</v>
      </c>
      <c r="P540" s="9" t="s">
        <v>8275</v>
      </c>
      <c r="Q540" s="9" t="s">
        <v>8276</v>
      </c>
      <c r="R540" s="7">
        <f t="shared" si="32"/>
        <v>3.0242</v>
      </c>
      <c r="S540" s="8">
        <f t="shared" si="33"/>
        <v>252.01666666666668</v>
      </c>
    </row>
    <row r="541" spans="1:19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 s="16">
        <f t="shared" si="34"/>
        <v>42556.049849537041</v>
      </c>
      <c r="K541">
        <v>1465866707</v>
      </c>
      <c r="L541" s="16">
        <f t="shared" si="35"/>
        <v>42535.049849537041</v>
      </c>
      <c r="M541" t="b">
        <v>0</v>
      </c>
      <c r="N541">
        <v>20</v>
      </c>
      <c r="O541" t="b">
        <v>1</v>
      </c>
      <c r="P541" s="9" t="s">
        <v>8275</v>
      </c>
      <c r="Q541" s="9" t="s">
        <v>8276</v>
      </c>
      <c r="R541" s="7">
        <f t="shared" si="32"/>
        <v>1.00644</v>
      </c>
      <c r="S541" s="8">
        <f t="shared" si="33"/>
        <v>25.161000000000001</v>
      </c>
    </row>
    <row r="542" spans="1:19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8221</v>
      </c>
      <c r="G542" t="s">
        <v>8224</v>
      </c>
      <c r="H542" t="s">
        <v>8246</v>
      </c>
      <c r="I542">
        <v>1423078606</v>
      </c>
      <c r="J542" s="16">
        <f t="shared" si="34"/>
        <v>42039.817199074074</v>
      </c>
      <c r="K542">
        <v>1420486606</v>
      </c>
      <c r="L542" s="16">
        <f t="shared" si="35"/>
        <v>42009.817199074074</v>
      </c>
      <c r="M542" t="b">
        <v>0</v>
      </c>
      <c r="N542">
        <v>1</v>
      </c>
      <c r="O542" t="b">
        <v>0</v>
      </c>
      <c r="P542" s="9" t="s">
        <v>8277</v>
      </c>
      <c r="Q542" s="9" t="s">
        <v>8278</v>
      </c>
      <c r="R542" s="7">
        <f t="shared" si="32"/>
        <v>6.666666666666667E-5</v>
      </c>
      <c r="S542" s="8">
        <f t="shared" si="33"/>
        <v>1</v>
      </c>
    </row>
    <row r="543" spans="1:19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8221</v>
      </c>
      <c r="G543" t="s">
        <v>8224</v>
      </c>
      <c r="H543" t="s">
        <v>8246</v>
      </c>
      <c r="I543">
        <v>1446080834</v>
      </c>
      <c r="J543" s="16">
        <f t="shared" si="34"/>
        <v>42306.046689814815</v>
      </c>
      <c r="K543">
        <v>1443488834</v>
      </c>
      <c r="L543" s="16">
        <f t="shared" si="35"/>
        <v>42276.046689814815</v>
      </c>
      <c r="M543" t="b">
        <v>0</v>
      </c>
      <c r="N543">
        <v>1</v>
      </c>
      <c r="O543" t="b">
        <v>0</v>
      </c>
      <c r="P543" s="9" t="s">
        <v>8277</v>
      </c>
      <c r="Q543" s="9" t="s">
        <v>8278</v>
      </c>
      <c r="R543" s="7">
        <f t="shared" si="32"/>
        <v>5.5555555555555558E-3</v>
      </c>
      <c r="S543" s="8">
        <f t="shared" si="33"/>
        <v>25</v>
      </c>
    </row>
    <row r="544" spans="1:19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8221</v>
      </c>
      <c r="G544" t="s">
        <v>8224</v>
      </c>
      <c r="H544" t="s">
        <v>8246</v>
      </c>
      <c r="I544">
        <v>1462293716</v>
      </c>
      <c r="J544" s="16">
        <f t="shared" si="34"/>
        <v>42493.695787037039</v>
      </c>
      <c r="K544">
        <v>1457113316</v>
      </c>
      <c r="L544" s="16">
        <f t="shared" si="35"/>
        <v>42433.737453703703</v>
      </c>
      <c r="M544" t="b">
        <v>0</v>
      </c>
      <c r="N544">
        <v>1</v>
      </c>
      <c r="O544" t="b">
        <v>0</v>
      </c>
      <c r="P544" s="9" t="s">
        <v>8277</v>
      </c>
      <c r="Q544" s="9" t="s">
        <v>8278</v>
      </c>
      <c r="R544" s="7">
        <f t="shared" si="32"/>
        <v>3.9999999999999998E-6</v>
      </c>
      <c r="S544" s="8">
        <f t="shared" si="33"/>
        <v>1</v>
      </c>
    </row>
    <row r="545" spans="1:19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8221</v>
      </c>
      <c r="G545" t="s">
        <v>8226</v>
      </c>
      <c r="H545" t="s">
        <v>8248</v>
      </c>
      <c r="I545">
        <v>1414807962</v>
      </c>
      <c r="J545" s="16">
        <f t="shared" si="34"/>
        <v>41944.092152777775</v>
      </c>
      <c r="K545">
        <v>1412215962</v>
      </c>
      <c r="L545" s="16">
        <f t="shared" si="35"/>
        <v>41914.092152777775</v>
      </c>
      <c r="M545" t="b">
        <v>0</v>
      </c>
      <c r="N545">
        <v>2</v>
      </c>
      <c r="O545" t="b">
        <v>0</v>
      </c>
      <c r="P545" s="9" t="s">
        <v>8277</v>
      </c>
      <c r="Q545" s="9" t="s">
        <v>8278</v>
      </c>
      <c r="R545" s="7">
        <f t="shared" si="32"/>
        <v>3.1818181818181819E-3</v>
      </c>
      <c r="S545" s="8">
        <f t="shared" si="33"/>
        <v>35</v>
      </c>
    </row>
    <row r="546" spans="1:19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8221</v>
      </c>
      <c r="G546" t="s">
        <v>8224</v>
      </c>
      <c r="H546" t="s">
        <v>8246</v>
      </c>
      <c r="I546">
        <v>1467647160</v>
      </c>
      <c r="J546" s="16">
        <f t="shared" si="34"/>
        <v>42555.656944444447</v>
      </c>
      <c r="K546">
        <v>1465055160</v>
      </c>
      <c r="L546" s="16">
        <f t="shared" si="35"/>
        <v>42525.656944444447</v>
      </c>
      <c r="M546" t="b">
        <v>0</v>
      </c>
      <c r="N546">
        <v>2</v>
      </c>
      <c r="O546" t="b">
        <v>0</v>
      </c>
      <c r="P546" s="9" t="s">
        <v>8277</v>
      </c>
      <c r="Q546" s="9" t="s">
        <v>8278</v>
      </c>
      <c r="R546" s="7">
        <f t="shared" si="32"/>
        <v>1.2E-2</v>
      </c>
      <c r="S546" s="8">
        <f t="shared" si="33"/>
        <v>3</v>
      </c>
    </row>
    <row r="547" spans="1:19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8221</v>
      </c>
      <c r="G547" t="s">
        <v>8230</v>
      </c>
      <c r="H547" t="s">
        <v>8249</v>
      </c>
      <c r="I547">
        <v>1447600389</v>
      </c>
      <c r="J547" s="16">
        <f t="shared" si="34"/>
        <v>42323.634131944447</v>
      </c>
      <c r="K547">
        <v>1444140789</v>
      </c>
      <c r="L547" s="16">
        <f t="shared" si="35"/>
        <v>42283.592465277776</v>
      </c>
      <c r="M547" t="b">
        <v>0</v>
      </c>
      <c r="N547">
        <v>34</v>
      </c>
      <c r="O547" t="b">
        <v>0</v>
      </c>
      <c r="P547" s="9" t="s">
        <v>8277</v>
      </c>
      <c r="Q547" s="9" t="s">
        <v>8278</v>
      </c>
      <c r="R547" s="7">
        <f t="shared" si="32"/>
        <v>0.27383999999999997</v>
      </c>
      <c r="S547" s="8">
        <f t="shared" si="33"/>
        <v>402.70588235294116</v>
      </c>
    </row>
    <row r="548" spans="1:19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8221</v>
      </c>
      <c r="G548" t="s">
        <v>8224</v>
      </c>
      <c r="H548" t="s">
        <v>8246</v>
      </c>
      <c r="I548">
        <v>1445097715</v>
      </c>
      <c r="J548" s="16">
        <f t="shared" si="34"/>
        <v>42294.667997685188</v>
      </c>
      <c r="K548">
        <v>1441209715</v>
      </c>
      <c r="L548" s="16">
        <f t="shared" si="35"/>
        <v>42249.667997685188</v>
      </c>
      <c r="M548" t="b">
        <v>0</v>
      </c>
      <c r="N548">
        <v>2</v>
      </c>
      <c r="O548" t="b">
        <v>0</v>
      </c>
      <c r="P548" s="9" t="s">
        <v>8277</v>
      </c>
      <c r="Q548" s="9" t="s">
        <v>8278</v>
      </c>
      <c r="R548" s="7">
        <f t="shared" si="32"/>
        <v>8.6666666666666663E-4</v>
      </c>
      <c r="S548" s="8">
        <f t="shared" si="33"/>
        <v>26</v>
      </c>
    </row>
    <row r="549" spans="1:19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8221</v>
      </c>
      <c r="G549" t="s">
        <v>8225</v>
      </c>
      <c r="H549" t="s">
        <v>8247</v>
      </c>
      <c r="I549">
        <v>1455122564</v>
      </c>
      <c r="J549" s="16">
        <f t="shared" si="34"/>
        <v>42410.696342592593</v>
      </c>
      <c r="K549">
        <v>1452530564</v>
      </c>
      <c r="L549" s="16">
        <f t="shared" si="35"/>
        <v>42380.696342592593</v>
      </c>
      <c r="M549" t="b">
        <v>0</v>
      </c>
      <c r="N549">
        <v>0</v>
      </c>
      <c r="O549" t="b">
        <v>0</v>
      </c>
      <c r="P549" s="9" t="s">
        <v>8277</v>
      </c>
      <c r="Q549" s="9" t="s">
        <v>8278</v>
      </c>
      <c r="R549" s="7">
        <f t="shared" si="32"/>
        <v>0</v>
      </c>
      <c r="S549" s="8" t="e">
        <f t="shared" si="33"/>
        <v>#DIV/0!</v>
      </c>
    </row>
    <row r="550" spans="1:19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8221</v>
      </c>
      <c r="G550" t="s">
        <v>8225</v>
      </c>
      <c r="H550" t="s">
        <v>8247</v>
      </c>
      <c r="I550">
        <v>1446154848</v>
      </c>
      <c r="J550" s="16">
        <f t="shared" si="34"/>
        <v>42306.903333333335</v>
      </c>
      <c r="K550">
        <v>1443562848</v>
      </c>
      <c r="L550" s="16">
        <f t="shared" si="35"/>
        <v>42276.903333333335</v>
      </c>
      <c r="M550" t="b">
        <v>0</v>
      </c>
      <c r="N550">
        <v>1</v>
      </c>
      <c r="O550" t="b">
        <v>0</v>
      </c>
      <c r="P550" s="9" t="s">
        <v>8277</v>
      </c>
      <c r="Q550" s="9" t="s">
        <v>8278</v>
      </c>
      <c r="R550" s="7">
        <f t="shared" si="32"/>
        <v>8.9999999999999998E-4</v>
      </c>
      <c r="S550" s="8">
        <f t="shared" si="33"/>
        <v>9</v>
      </c>
    </row>
    <row r="551" spans="1:19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8221</v>
      </c>
      <c r="G551" t="s">
        <v>8225</v>
      </c>
      <c r="H551" t="s">
        <v>8247</v>
      </c>
      <c r="I551">
        <v>1436368622</v>
      </c>
      <c r="J551" s="16">
        <f t="shared" si="34"/>
        <v>42193.636828703704</v>
      </c>
      <c r="K551">
        <v>1433776622</v>
      </c>
      <c r="L551" s="16">
        <f t="shared" si="35"/>
        <v>42163.636828703704</v>
      </c>
      <c r="M551" t="b">
        <v>0</v>
      </c>
      <c r="N551">
        <v>8</v>
      </c>
      <c r="O551" t="b">
        <v>0</v>
      </c>
      <c r="P551" s="9" t="s">
        <v>8277</v>
      </c>
      <c r="Q551" s="9" t="s">
        <v>8278</v>
      </c>
      <c r="R551" s="7">
        <f t="shared" si="32"/>
        <v>2.7199999999999998E-2</v>
      </c>
      <c r="S551" s="8">
        <f t="shared" si="33"/>
        <v>8.5</v>
      </c>
    </row>
    <row r="552" spans="1:19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8221</v>
      </c>
      <c r="G552" t="s">
        <v>8229</v>
      </c>
      <c r="H552" t="s">
        <v>8251</v>
      </c>
      <c r="I552">
        <v>1485838800</v>
      </c>
      <c r="J552" s="16">
        <f t="shared" si="34"/>
        <v>42766.208333333328</v>
      </c>
      <c r="K552">
        <v>1484756245</v>
      </c>
      <c r="L552" s="16">
        <f t="shared" si="35"/>
        <v>42753.678761574076</v>
      </c>
      <c r="M552" t="b">
        <v>0</v>
      </c>
      <c r="N552">
        <v>4</v>
      </c>
      <c r="O552" t="b">
        <v>0</v>
      </c>
      <c r="P552" s="9" t="s">
        <v>8277</v>
      </c>
      <c r="Q552" s="9" t="s">
        <v>8278</v>
      </c>
      <c r="R552" s="7">
        <f t="shared" si="32"/>
        <v>7.0000000000000001E-3</v>
      </c>
      <c r="S552" s="8">
        <f t="shared" si="33"/>
        <v>8.75</v>
      </c>
    </row>
    <row r="553" spans="1:19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8221</v>
      </c>
      <c r="G553" t="s">
        <v>8224</v>
      </c>
      <c r="H553" t="s">
        <v>8246</v>
      </c>
      <c r="I553">
        <v>1438451580</v>
      </c>
      <c r="J553" s="16">
        <f t="shared" si="34"/>
        <v>42217.745138888888</v>
      </c>
      <c r="K553">
        <v>1434609424</v>
      </c>
      <c r="L553" s="16">
        <f t="shared" si="35"/>
        <v>42173.275740740741</v>
      </c>
      <c r="M553" t="b">
        <v>0</v>
      </c>
      <c r="N553">
        <v>28</v>
      </c>
      <c r="O553" t="b">
        <v>0</v>
      </c>
      <c r="P553" s="9" t="s">
        <v>8277</v>
      </c>
      <c r="Q553" s="9" t="s">
        <v>8278</v>
      </c>
      <c r="R553" s="7">
        <f t="shared" si="32"/>
        <v>5.0413333333333331E-2</v>
      </c>
      <c r="S553" s="8">
        <f t="shared" si="33"/>
        <v>135.03571428571428</v>
      </c>
    </row>
    <row r="554" spans="1:19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8221</v>
      </c>
      <c r="G554" t="s">
        <v>8229</v>
      </c>
      <c r="H554" t="s">
        <v>8251</v>
      </c>
      <c r="I554">
        <v>1452350896</v>
      </c>
      <c r="J554" s="16">
        <f t="shared" si="34"/>
        <v>42378.616851851853</v>
      </c>
      <c r="K554">
        <v>1447166896</v>
      </c>
      <c r="L554" s="16">
        <f t="shared" si="35"/>
        <v>42318.616851851853</v>
      </c>
      <c r="M554" t="b">
        <v>0</v>
      </c>
      <c r="N554">
        <v>0</v>
      </c>
      <c r="O554" t="b">
        <v>0</v>
      </c>
      <c r="P554" s="9" t="s">
        <v>8277</v>
      </c>
      <c r="Q554" s="9" t="s">
        <v>8278</v>
      </c>
      <c r="R554" s="7">
        <f t="shared" si="32"/>
        <v>0</v>
      </c>
      <c r="S554" s="8" t="e">
        <f t="shared" si="33"/>
        <v>#DIV/0!</v>
      </c>
    </row>
    <row r="555" spans="1:19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8221</v>
      </c>
      <c r="G555" t="s">
        <v>8224</v>
      </c>
      <c r="H555" t="s">
        <v>8246</v>
      </c>
      <c r="I555">
        <v>1415988991</v>
      </c>
      <c r="J555" s="16">
        <f t="shared" si="34"/>
        <v>41957.761469907404</v>
      </c>
      <c r="K555">
        <v>1413393391</v>
      </c>
      <c r="L555" s="16">
        <f t="shared" si="35"/>
        <v>41927.71980324074</v>
      </c>
      <c r="M555" t="b">
        <v>0</v>
      </c>
      <c r="N555">
        <v>6</v>
      </c>
      <c r="O555" t="b">
        <v>0</v>
      </c>
      <c r="P555" s="9" t="s">
        <v>8277</v>
      </c>
      <c r="Q555" s="9" t="s">
        <v>8278</v>
      </c>
      <c r="R555" s="7">
        <f t="shared" si="32"/>
        <v>4.9199999999999999E-3</v>
      </c>
      <c r="S555" s="8">
        <f t="shared" si="33"/>
        <v>20.5</v>
      </c>
    </row>
    <row r="556" spans="1:19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8221</v>
      </c>
      <c r="G556" t="s">
        <v>8224</v>
      </c>
      <c r="H556" t="s">
        <v>8246</v>
      </c>
      <c r="I556">
        <v>1413735972</v>
      </c>
      <c r="J556" s="16">
        <f t="shared" si="34"/>
        <v>41931.684861111113</v>
      </c>
      <c r="K556">
        <v>1411143972</v>
      </c>
      <c r="L556" s="16">
        <f t="shared" si="35"/>
        <v>41901.684861111113</v>
      </c>
      <c r="M556" t="b">
        <v>0</v>
      </c>
      <c r="N556">
        <v>22</v>
      </c>
      <c r="O556" t="b">
        <v>0</v>
      </c>
      <c r="P556" s="9" t="s">
        <v>8277</v>
      </c>
      <c r="Q556" s="9" t="s">
        <v>8278</v>
      </c>
      <c r="R556" s="7">
        <f t="shared" si="32"/>
        <v>0.36589147286821705</v>
      </c>
      <c r="S556" s="8">
        <f t="shared" si="33"/>
        <v>64.36363636363636</v>
      </c>
    </row>
    <row r="557" spans="1:19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8221</v>
      </c>
      <c r="G557" t="s">
        <v>8225</v>
      </c>
      <c r="H557" t="s">
        <v>8247</v>
      </c>
      <c r="I557">
        <v>1465720143</v>
      </c>
      <c r="J557" s="16">
        <f t="shared" si="34"/>
        <v>42533.353506944448</v>
      </c>
      <c r="K557">
        <v>1463128143</v>
      </c>
      <c r="L557" s="16">
        <f t="shared" si="35"/>
        <v>42503.353506944448</v>
      </c>
      <c r="M557" t="b">
        <v>0</v>
      </c>
      <c r="N557">
        <v>0</v>
      </c>
      <c r="O557" t="b">
        <v>0</v>
      </c>
      <c r="P557" s="9" t="s">
        <v>8277</v>
      </c>
      <c r="Q557" s="9" t="s">
        <v>8278</v>
      </c>
      <c r="R557" s="7">
        <f t="shared" si="32"/>
        <v>0</v>
      </c>
      <c r="S557" s="8" t="e">
        <f t="shared" si="33"/>
        <v>#DIV/0!</v>
      </c>
    </row>
    <row r="558" spans="1:19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8221</v>
      </c>
      <c r="G558" t="s">
        <v>8224</v>
      </c>
      <c r="H558" t="s">
        <v>8246</v>
      </c>
      <c r="I558">
        <v>1452112717</v>
      </c>
      <c r="J558" s="16">
        <f t="shared" si="34"/>
        <v>42375.860150462962</v>
      </c>
      <c r="K558">
        <v>1449520717</v>
      </c>
      <c r="L558" s="16">
        <f t="shared" si="35"/>
        <v>42345.860150462962</v>
      </c>
      <c r="M558" t="b">
        <v>0</v>
      </c>
      <c r="N558">
        <v>1</v>
      </c>
      <c r="O558" t="b">
        <v>0</v>
      </c>
      <c r="P558" s="9" t="s">
        <v>8277</v>
      </c>
      <c r="Q558" s="9" t="s">
        <v>8278</v>
      </c>
      <c r="R558" s="7">
        <f t="shared" si="32"/>
        <v>2.5000000000000001E-2</v>
      </c>
      <c r="S558" s="8">
        <f t="shared" si="33"/>
        <v>200</v>
      </c>
    </row>
    <row r="559" spans="1:19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8221</v>
      </c>
      <c r="G559" t="s">
        <v>8236</v>
      </c>
      <c r="H559" t="s">
        <v>8249</v>
      </c>
      <c r="I559">
        <v>1480721803</v>
      </c>
      <c r="J559" s="16">
        <f t="shared" si="34"/>
        <v>42706.983831018515</v>
      </c>
      <c r="K559">
        <v>1478126203</v>
      </c>
      <c r="L559" s="16">
        <f t="shared" si="35"/>
        <v>42676.942164351851</v>
      </c>
      <c r="M559" t="b">
        <v>0</v>
      </c>
      <c r="N559">
        <v>20</v>
      </c>
      <c r="O559" t="b">
        <v>0</v>
      </c>
      <c r="P559" s="9" t="s">
        <v>8277</v>
      </c>
      <c r="Q559" s="9" t="s">
        <v>8278</v>
      </c>
      <c r="R559" s="7">
        <f t="shared" si="32"/>
        <v>9.1066666666666674E-3</v>
      </c>
      <c r="S559" s="8">
        <f t="shared" si="33"/>
        <v>68.3</v>
      </c>
    </row>
    <row r="560" spans="1:19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8221</v>
      </c>
      <c r="G560" t="s">
        <v>8224</v>
      </c>
      <c r="H560" t="s">
        <v>8246</v>
      </c>
      <c r="I560">
        <v>1427227905</v>
      </c>
      <c r="J560" s="16">
        <f t="shared" si="34"/>
        <v>42087.841493055559</v>
      </c>
      <c r="K560">
        <v>1424639505</v>
      </c>
      <c r="L560" s="16">
        <f t="shared" si="35"/>
        <v>42057.883159722223</v>
      </c>
      <c r="M560" t="b">
        <v>0</v>
      </c>
      <c r="N560">
        <v>0</v>
      </c>
      <c r="O560" t="b">
        <v>0</v>
      </c>
      <c r="P560" s="9" t="s">
        <v>8277</v>
      </c>
      <c r="Q560" s="9" t="s">
        <v>8278</v>
      </c>
      <c r="R560" s="7">
        <f t="shared" si="32"/>
        <v>0</v>
      </c>
      <c r="S560" s="8" t="e">
        <f t="shared" si="33"/>
        <v>#DIV/0!</v>
      </c>
    </row>
    <row r="561" spans="1:19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8221</v>
      </c>
      <c r="G561" t="s">
        <v>8224</v>
      </c>
      <c r="H561" t="s">
        <v>8246</v>
      </c>
      <c r="I561">
        <v>1449989260</v>
      </c>
      <c r="J561" s="16">
        <f t="shared" si="34"/>
        <v>42351.283101851848</v>
      </c>
      <c r="K561">
        <v>1447397260</v>
      </c>
      <c r="L561" s="16">
        <f t="shared" si="35"/>
        <v>42321.283101851848</v>
      </c>
      <c r="M561" t="b">
        <v>0</v>
      </c>
      <c r="N561">
        <v>1</v>
      </c>
      <c r="O561" t="b">
        <v>0</v>
      </c>
      <c r="P561" s="9" t="s">
        <v>8277</v>
      </c>
      <c r="Q561" s="9" t="s">
        <v>8278</v>
      </c>
      <c r="R561" s="7">
        <f t="shared" si="32"/>
        <v>2.0833333333333335E-4</v>
      </c>
      <c r="S561" s="8">
        <f t="shared" si="33"/>
        <v>50</v>
      </c>
    </row>
    <row r="562" spans="1:19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8221</v>
      </c>
      <c r="G562" t="s">
        <v>8229</v>
      </c>
      <c r="H562" t="s">
        <v>8251</v>
      </c>
      <c r="I562">
        <v>1418841045</v>
      </c>
      <c r="J562" s="16">
        <f t="shared" si="34"/>
        <v>41990.771354166667</v>
      </c>
      <c r="K562">
        <v>1416249045</v>
      </c>
      <c r="L562" s="16">
        <f t="shared" si="35"/>
        <v>41960.771354166667</v>
      </c>
      <c r="M562" t="b">
        <v>0</v>
      </c>
      <c r="N562">
        <v>3</v>
      </c>
      <c r="O562" t="b">
        <v>0</v>
      </c>
      <c r="P562" s="9" t="s">
        <v>8277</v>
      </c>
      <c r="Q562" s="9" t="s">
        <v>8278</v>
      </c>
      <c r="R562" s="7">
        <f t="shared" si="32"/>
        <v>1.2E-4</v>
      </c>
      <c r="S562" s="8">
        <f t="shared" si="33"/>
        <v>4</v>
      </c>
    </row>
    <row r="563" spans="1:19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8221</v>
      </c>
      <c r="G563" t="s">
        <v>8224</v>
      </c>
      <c r="H563" t="s">
        <v>8246</v>
      </c>
      <c r="I563">
        <v>1445874513</v>
      </c>
      <c r="J563" s="16">
        <f t="shared" si="34"/>
        <v>42303.658715277779</v>
      </c>
      <c r="K563">
        <v>1442850513</v>
      </c>
      <c r="L563" s="16">
        <f t="shared" si="35"/>
        <v>42268.658715277779</v>
      </c>
      <c r="M563" t="b">
        <v>0</v>
      </c>
      <c r="N563">
        <v>2</v>
      </c>
      <c r="O563" t="b">
        <v>0</v>
      </c>
      <c r="P563" s="9" t="s">
        <v>8277</v>
      </c>
      <c r="Q563" s="9" t="s">
        <v>8278</v>
      </c>
      <c r="R563" s="7">
        <f t="shared" si="32"/>
        <v>3.6666666666666666E-3</v>
      </c>
      <c r="S563" s="8">
        <f t="shared" si="33"/>
        <v>27.5</v>
      </c>
    </row>
    <row r="564" spans="1:19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8221</v>
      </c>
      <c r="G564" t="s">
        <v>8233</v>
      </c>
      <c r="H564" t="s">
        <v>8249</v>
      </c>
      <c r="I564">
        <v>1482052815</v>
      </c>
      <c r="J564" s="16">
        <f t="shared" si="34"/>
        <v>42722.389062500006</v>
      </c>
      <c r="K564">
        <v>1479460815</v>
      </c>
      <c r="L564" s="16">
        <f t="shared" si="35"/>
        <v>42692.389062500006</v>
      </c>
      <c r="M564" t="b">
        <v>0</v>
      </c>
      <c r="N564">
        <v>0</v>
      </c>
      <c r="O564" t="b">
        <v>0</v>
      </c>
      <c r="P564" s="9" t="s">
        <v>8277</v>
      </c>
      <c r="Q564" s="9" t="s">
        <v>8278</v>
      </c>
      <c r="R564" s="7">
        <f t="shared" si="32"/>
        <v>0</v>
      </c>
      <c r="S564" s="8" t="e">
        <f t="shared" si="33"/>
        <v>#DIV/0!</v>
      </c>
    </row>
    <row r="565" spans="1:19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8221</v>
      </c>
      <c r="G565" t="s">
        <v>8226</v>
      </c>
      <c r="H565" t="s">
        <v>8248</v>
      </c>
      <c r="I565">
        <v>1424137247</v>
      </c>
      <c r="J565" s="16">
        <f t="shared" si="34"/>
        <v>42052.069988425923</v>
      </c>
      <c r="K565">
        <v>1421545247</v>
      </c>
      <c r="L565" s="16">
        <f t="shared" si="35"/>
        <v>42022.069988425923</v>
      </c>
      <c r="M565" t="b">
        <v>0</v>
      </c>
      <c r="N565">
        <v>2</v>
      </c>
      <c r="O565" t="b">
        <v>0</v>
      </c>
      <c r="P565" s="9" t="s">
        <v>8277</v>
      </c>
      <c r="Q565" s="9" t="s">
        <v>8278</v>
      </c>
      <c r="R565" s="7">
        <f t="shared" si="32"/>
        <v>9.0666666666666662E-4</v>
      </c>
      <c r="S565" s="8">
        <f t="shared" si="33"/>
        <v>34</v>
      </c>
    </row>
    <row r="566" spans="1:19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8221</v>
      </c>
      <c r="G566" t="s">
        <v>8230</v>
      </c>
      <c r="H566" t="s">
        <v>8249</v>
      </c>
      <c r="I566">
        <v>1457822275</v>
      </c>
      <c r="J566" s="16">
        <f t="shared" si="34"/>
        <v>42441.942997685182</v>
      </c>
      <c r="K566">
        <v>1455230275</v>
      </c>
      <c r="L566" s="16">
        <f t="shared" si="35"/>
        <v>42411.942997685182</v>
      </c>
      <c r="M566" t="b">
        <v>0</v>
      </c>
      <c r="N566">
        <v>1</v>
      </c>
      <c r="O566" t="b">
        <v>0</v>
      </c>
      <c r="P566" s="9" t="s">
        <v>8277</v>
      </c>
      <c r="Q566" s="9" t="s">
        <v>8278</v>
      </c>
      <c r="R566" s="7">
        <f t="shared" si="32"/>
        <v>5.5555555555555558E-5</v>
      </c>
      <c r="S566" s="8">
        <f t="shared" si="33"/>
        <v>1</v>
      </c>
    </row>
    <row r="567" spans="1:19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8221</v>
      </c>
      <c r="G567" t="s">
        <v>8225</v>
      </c>
      <c r="H567" t="s">
        <v>8247</v>
      </c>
      <c r="I567">
        <v>1436554249</v>
      </c>
      <c r="J567" s="16">
        <f t="shared" si="34"/>
        <v>42195.785289351858</v>
      </c>
      <c r="K567">
        <v>1433962249</v>
      </c>
      <c r="L567" s="16">
        <f t="shared" si="35"/>
        <v>42165.785289351858</v>
      </c>
      <c r="M567" t="b">
        <v>0</v>
      </c>
      <c r="N567">
        <v>0</v>
      </c>
      <c r="O567" t="b">
        <v>0</v>
      </c>
      <c r="P567" s="9" t="s">
        <v>8277</v>
      </c>
      <c r="Q567" s="9" t="s">
        <v>8278</v>
      </c>
      <c r="R567" s="7">
        <f t="shared" si="32"/>
        <v>0</v>
      </c>
      <c r="S567" s="8" t="e">
        <f t="shared" si="33"/>
        <v>#DIV/0!</v>
      </c>
    </row>
    <row r="568" spans="1:19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8221</v>
      </c>
      <c r="G568" t="s">
        <v>8224</v>
      </c>
      <c r="H568" t="s">
        <v>8246</v>
      </c>
      <c r="I568">
        <v>1468513533</v>
      </c>
      <c r="J568" s="16">
        <f t="shared" si="34"/>
        <v>42565.68440972222</v>
      </c>
      <c r="K568">
        <v>1465921533</v>
      </c>
      <c r="L568" s="16">
        <f t="shared" si="35"/>
        <v>42535.68440972222</v>
      </c>
      <c r="M568" t="b">
        <v>0</v>
      </c>
      <c r="N568">
        <v>1</v>
      </c>
      <c r="O568" t="b">
        <v>0</v>
      </c>
      <c r="P568" s="9" t="s">
        <v>8277</v>
      </c>
      <c r="Q568" s="9" t="s">
        <v>8278</v>
      </c>
      <c r="R568" s="7">
        <f t="shared" si="32"/>
        <v>2.0000000000000001E-4</v>
      </c>
      <c r="S568" s="8">
        <f t="shared" si="33"/>
        <v>1</v>
      </c>
    </row>
    <row r="569" spans="1:19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8221</v>
      </c>
      <c r="G569" t="s">
        <v>8224</v>
      </c>
      <c r="H569" t="s">
        <v>8246</v>
      </c>
      <c r="I569">
        <v>1420143194</v>
      </c>
      <c r="J569" s="16">
        <f t="shared" si="34"/>
        <v>42005.842523148152</v>
      </c>
      <c r="K569">
        <v>1417551194</v>
      </c>
      <c r="L569" s="16">
        <f t="shared" si="35"/>
        <v>41975.842523148152</v>
      </c>
      <c r="M569" t="b">
        <v>0</v>
      </c>
      <c r="N569">
        <v>0</v>
      </c>
      <c r="O569" t="b">
        <v>0</v>
      </c>
      <c r="P569" s="9" t="s">
        <v>8277</v>
      </c>
      <c r="Q569" s="9" t="s">
        <v>8278</v>
      </c>
      <c r="R569" s="7">
        <f t="shared" si="32"/>
        <v>0</v>
      </c>
      <c r="S569" s="8" t="e">
        <f t="shared" si="33"/>
        <v>#DIV/0!</v>
      </c>
    </row>
    <row r="570" spans="1:19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8221</v>
      </c>
      <c r="G570" t="s">
        <v>8228</v>
      </c>
      <c r="H570" t="s">
        <v>8250</v>
      </c>
      <c r="I570">
        <v>1452942000</v>
      </c>
      <c r="J570" s="16">
        <f t="shared" si="34"/>
        <v>42385.458333333328</v>
      </c>
      <c r="K570">
        <v>1449785223</v>
      </c>
      <c r="L570" s="16">
        <f t="shared" si="35"/>
        <v>42348.9215625</v>
      </c>
      <c r="M570" t="b">
        <v>0</v>
      </c>
      <c r="N570">
        <v>5</v>
      </c>
      <c r="O570" t="b">
        <v>0</v>
      </c>
      <c r="P570" s="9" t="s">
        <v>8277</v>
      </c>
      <c r="Q570" s="9" t="s">
        <v>8278</v>
      </c>
      <c r="R570" s="7">
        <f t="shared" si="32"/>
        <v>0.01</v>
      </c>
      <c r="S570" s="8">
        <f t="shared" si="33"/>
        <v>49</v>
      </c>
    </row>
    <row r="571" spans="1:19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8221</v>
      </c>
      <c r="G571" t="s">
        <v>8229</v>
      </c>
      <c r="H571" t="s">
        <v>8251</v>
      </c>
      <c r="I571">
        <v>1451679612</v>
      </c>
      <c r="J571" s="16">
        <f t="shared" si="34"/>
        <v>42370.847361111111</v>
      </c>
      <c r="K571">
        <v>1449087612</v>
      </c>
      <c r="L571" s="16">
        <f t="shared" si="35"/>
        <v>42340.847361111111</v>
      </c>
      <c r="M571" t="b">
        <v>0</v>
      </c>
      <c r="N571">
        <v>1</v>
      </c>
      <c r="O571" t="b">
        <v>0</v>
      </c>
      <c r="P571" s="9" t="s">
        <v>8277</v>
      </c>
      <c r="Q571" s="9" t="s">
        <v>8278</v>
      </c>
      <c r="R571" s="7">
        <f t="shared" si="32"/>
        <v>8.0000000000000002E-3</v>
      </c>
      <c r="S571" s="8">
        <f t="shared" si="33"/>
        <v>20</v>
      </c>
    </row>
    <row r="572" spans="1:19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8221</v>
      </c>
      <c r="G572" t="s">
        <v>8224</v>
      </c>
      <c r="H572" t="s">
        <v>8246</v>
      </c>
      <c r="I572">
        <v>1455822569</v>
      </c>
      <c r="J572" s="16">
        <f t="shared" si="34"/>
        <v>42418.798252314817</v>
      </c>
      <c r="K572">
        <v>1453230569</v>
      </c>
      <c r="L572" s="16">
        <f t="shared" si="35"/>
        <v>42388.798252314817</v>
      </c>
      <c r="M572" t="b">
        <v>0</v>
      </c>
      <c r="N572">
        <v>1</v>
      </c>
      <c r="O572" t="b">
        <v>0</v>
      </c>
      <c r="P572" s="9" t="s">
        <v>8277</v>
      </c>
      <c r="Q572" s="9" t="s">
        <v>8278</v>
      </c>
      <c r="R572" s="7">
        <f t="shared" si="32"/>
        <v>1.6705882352941177E-3</v>
      </c>
      <c r="S572" s="8">
        <f t="shared" si="33"/>
        <v>142</v>
      </c>
    </row>
    <row r="573" spans="1:19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8221</v>
      </c>
      <c r="G573" t="s">
        <v>8224</v>
      </c>
      <c r="H573" t="s">
        <v>8246</v>
      </c>
      <c r="I573">
        <v>1437969540</v>
      </c>
      <c r="J573" s="16">
        <f t="shared" si="34"/>
        <v>42212.165972222225</v>
      </c>
      <c r="K573">
        <v>1436297723</v>
      </c>
      <c r="L573" s="16">
        <f t="shared" si="35"/>
        <v>42192.816238425927</v>
      </c>
      <c r="M573" t="b">
        <v>0</v>
      </c>
      <c r="N573">
        <v>2</v>
      </c>
      <c r="O573" t="b">
        <v>0</v>
      </c>
      <c r="P573" s="9" t="s">
        <v>8277</v>
      </c>
      <c r="Q573" s="9" t="s">
        <v>8278</v>
      </c>
      <c r="R573" s="7">
        <f t="shared" si="32"/>
        <v>4.2399999999999998E-3</v>
      </c>
      <c r="S573" s="8">
        <f t="shared" si="33"/>
        <v>53</v>
      </c>
    </row>
    <row r="574" spans="1:19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8221</v>
      </c>
      <c r="G574" t="s">
        <v>8224</v>
      </c>
      <c r="H574" t="s">
        <v>8246</v>
      </c>
      <c r="I574">
        <v>1446660688</v>
      </c>
      <c r="J574" s="16">
        <f t="shared" si="34"/>
        <v>42312.757962962962</v>
      </c>
      <c r="K574">
        <v>1444065088</v>
      </c>
      <c r="L574" s="16">
        <f t="shared" si="35"/>
        <v>42282.71629629629</v>
      </c>
      <c r="M574" t="b">
        <v>0</v>
      </c>
      <c r="N574">
        <v>0</v>
      </c>
      <c r="O574" t="b">
        <v>0</v>
      </c>
      <c r="P574" s="9" t="s">
        <v>8277</v>
      </c>
      <c r="Q574" s="9" t="s">
        <v>8278</v>
      </c>
      <c r="R574" s="7">
        <f t="shared" si="32"/>
        <v>0</v>
      </c>
      <c r="S574" s="8" t="e">
        <f t="shared" si="33"/>
        <v>#DIV/0!</v>
      </c>
    </row>
    <row r="575" spans="1:19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8221</v>
      </c>
      <c r="G575" t="s">
        <v>8224</v>
      </c>
      <c r="H575" t="s">
        <v>8246</v>
      </c>
      <c r="I575">
        <v>1421543520</v>
      </c>
      <c r="J575" s="16">
        <f t="shared" si="34"/>
        <v>42022.05</v>
      </c>
      <c r="K575">
        <v>1416445931</v>
      </c>
      <c r="L575" s="16">
        <f t="shared" si="35"/>
        <v>41963.050127314811</v>
      </c>
      <c r="M575" t="b">
        <v>0</v>
      </c>
      <c r="N575">
        <v>9</v>
      </c>
      <c r="O575" t="b">
        <v>0</v>
      </c>
      <c r="P575" s="9" t="s">
        <v>8277</v>
      </c>
      <c r="Q575" s="9" t="s">
        <v>8278</v>
      </c>
      <c r="R575" s="7">
        <f t="shared" si="32"/>
        <v>3.892538925389254E-3</v>
      </c>
      <c r="S575" s="8">
        <f t="shared" si="33"/>
        <v>38.444444444444443</v>
      </c>
    </row>
    <row r="576" spans="1:19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8221</v>
      </c>
      <c r="G576" t="s">
        <v>8225</v>
      </c>
      <c r="H576" t="s">
        <v>8247</v>
      </c>
      <c r="I576">
        <v>1476873507</v>
      </c>
      <c r="J576" s="16">
        <f t="shared" si="34"/>
        <v>42662.443368055552</v>
      </c>
      <c r="K576">
        <v>1474281507</v>
      </c>
      <c r="L576" s="16">
        <f t="shared" si="35"/>
        <v>42632.443368055552</v>
      </c>
      <c r="M576" t="b">
        <v>0</v>
      </c>
      <c r="N576">
        <v>4</v>
      </c>
      <c r="O576" t="b">
        <v>0</v>
      </c>
      <c r="P576" s="9" t="s">
        <v>8277</v>
      </c>
      <c r="Q576" s="9" t="s">
        <v>8278</v>
      </c>
      <c r="R576" s="7">
        <f t="shared" si="32"/>
        <v>7.1556350626118068E-3</v>
      </c>
      <c r="S576" s="8">
        <f t="shared" si="33"/>
        <v>20</v>
      </c>
    </row>
    <row r="577" spans="1:19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8221</v>
      </c>
      <c r="G577" t="s">
        <v>8236</v>
      </c>
      <c r="H577" t="s">
        <v>8249</v>
      </c>
      <c r="I577">
        <v>1434213443</v>
      </c>
      <c r="J577" s="16">
        <f t="shared" si="34"/>
        <v>42168.692627314813</v>
      </c>
      <c r="K577">
        <v>1431621443</v>
      </c>
      <c r="L577" s="16">
        <f t="shared" si="35"/>
        <v>42138.692627314813</v>
      </c>
      <c r="M577" t="b">
        <v>0</v>
      </c>
      <c r="N577">
        <v>4</v>
      </c>
      <c r="O577" t="b">
        <v>0</v>
      </c>
      <c r="P577" s="9" t="s">
        <v>8277</v>
      </c>
      <c r="Q577" s="9" t="s">
        <v>8278</v>
      </c>
      <c r="R577" s="7">
        <f t="shared" si="32"/>
        <v>4.3166666666666666E-3</v>
      </c>
      <c r="S577" s="8">
        <f t="shared" si="33"/>
        <v>64.75</v>
      </c>
    </row>
    <row r="578" spans="1:19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8221</v>
      </c>
      <c r="G578" t="s">
        <v>8224</v>
      </c>
      <c r="H578" t="s">
        <v>8246</v>
      </c>
      <c r="I578">
        <v>1427537952</v>
      </c>
      <c r="J578" s="16">
        <f t="shared" si="34"/>
        <v>42091.43</v>
      </c>
      <c r="K578">
        <v>1422357552</v>
      </c>
      <c r="L578" s="16">
        <f t="shared" si="35"/>
        <v>42031.471666666665</v>
      </c>
      <c r="M578" t="b">
        <v>0</v>
      </c>
      <c r="N578">
        <v>1</v>
      </c>
      <c r="O578" t="b">
        <v>0</v>
      </c>
      <c r="P578" s="9" t="s">
        <v>8277</v>
      </c>
      <c r="Q578" s="9" t="s">
        <v>8278</v>
      </c>
      <c r="R578" s="7">
        <f t="shared" ref="R578:R641" si="36">E578/D578</f>
        <v>1.2500000000000001E-5</v>
      </c>
      <c r="S578" s="8">
        <f t="shared" ref="S578:S641" si="37">IF(E578/N578 &gt; 0, E578/N578, FALSE)</f>
        <v>1</v>
      </c>
    </row>
    <row r="579" spans="1:19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8221</v>
      </c>
      <c r="G579" t="s">
        <v>8224</v>
      </c>
      <c r="H579" t="s">
        <v>8246</v>
      </c>
      <c r="I579">
        <v>1463753302</v>
      </c>
      <c r="J579" s="16">
        <f t="shared" ref="J579:J642" si="38">(((I579/60)/60)/24)+DATE(1970,1,1)</f>
        <v>42510.589143518519</v>
      </c>
      <c r="K579">
        <v>1458569302</v>
      </c>
      <c r="L579" s="16">
        <f t="shared" ref="L579:L642" si="39">(((K579/60)/60)/24)+DATE(1970,1,1)</f>
        <v>42450.589143518519</v>
      </c>
      <c r="M579" t="b">
        <v>0</v>
      </c>
      <c r="N579">
        <v>1</v>
      </c>
      <c r="O579" t="b">
        <v>0</v>
      </c>
      <c r="P579" s="9" t="s">
        <v>8277</v>
      </c>
      <c r="Q579" s="9" t="s">
        <v>8278</v>
      </c>
      <c r="R579" s="7">
        <f t="shared" si="36"/>
        <v>2E-3</v>
      </c>
      <c r="S579" s="8">
        <f t="shared" si="37"/>
        <v>10</v>
      </c>
    </row>
    <row r="580" spans="1:19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8221</v>
      </c>
      <c r="G580" t="s">
        <v>8225</v>
      </c>
      <c r="H580" t="s">
        <v>8247</v>
      </c>
      <c r="I580">
        <v>1441633993</v>
      </c>
      <c r="J580" s="16">
        <f t="shared" si="38"/>
        <v>42254.578622685185</v>
      </c>
      <c r="K580">
        <v>1439560393</v>
      </c>
      <c r="L580" s="16">
        <f t="shared" si="39"/>
        <v>42230.578622685185</v>
      </c>
      <c r="M580" t="b">
        <v>0</v>
      </c>
      <c r="N580">
        <v>7</v>
      </c>
      <c r="O580" t="b">
        <v>0</v>
      </c>
      <c r="P580" s="9" t="s">
        <v>8277</v>
      </c>
      <c r="Q580" s="9" t="s">
        <v>8278</v>
      </c>
      <c r="R580" s="7">
        <f t="shared" si="36"/>
        <v>1.12E-4</v>
      </c>
      <c r="S580" s="8">
        <f t="shared" si="37"/>
        <v>2</v>
      </c>
    </row>
    <row r="581" spans="1:19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8221</v>
      </c>
      <c r="G581" t="s">
        <v>8224</v>
      </c>
      <c r="H581" t="s">
        <v>8246</v>
      </c>
      <c r="I581">
        <v>1419539223</v>
      </c>
      <c r="J581" s="16">
        <f t="shared" si="38"/>
        <v>41998.852118055554</v>
      </c>
      <c r="K581">
        <v>1416947223</v>
      </c>
      <c r="L581" s="16">
        <f t="shared" si="39"/>
        <v>41968.852118055554</v>
      </c>
      <c r="M581" t="b">
        <v>0</v>
      </c>
      <c r="N581">
        <v>5</v>
      </c>
      <c r="O581" t="b">
        <v>0</v>
      </c>
      <c r="P581" s="9" t="s">
        <v>8277</v>
      </c>
      <c r="Q581" s="9" t="s">
        <v>8278</v>
      </c>
      <c r="R581" s="7">
        <f t="shared" si="36"/>
        <v>1.4583333333333334E-2</v>
      </c>
      <c r="S581" s="8">
        <f t="shared" si="37"/>
        <v>35</v>
      </c>
    </row>
    <row r="582" spans="1:19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8221</v>
      </c>
      <c r="G582" t="s">
        <v>8224</v>
      </c>
      <c r="H582" t="s">
        <v>8246</v>
      </c>
      <c r="I582">
        <v>1474580867</v>
      </c>
      <c r="J582" s="16">
        <f t="shared" si="38"/>
        <v>42635.908182870371</v>
      </c>
      <c r="K582">
        <v>1471988867</v>
      </c>
      <c r="L582" s="16">
        <f t="shared" si="39"/>
        <v>42605.908182870371</v>
      </c>
      <c r="M582" t="b">
        <v>0</v>
      </c>
      <c r="N582">
        <v>1</v>
      </c>
      <c r="O582" t="b">
        <v>0</v>
      </c>
      <c r="P582" s="9" t="s">
        <v>8277</v>
      </c>
      <c r="Q582" s="9" t="s">
        <v>8278</v>
      </c>
      <c r="R582" s="7">
        <f t="shared" si="36"/>
        <v>3.3333333333333332E-4</v>
      </c>
      <c r="S582" s="8">
        <f t="shared" si="37"/>
        <v>1</v>
      </c>
    </row>
    <row r="583" spans="1:19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8221</v>
      </c>
      <c r="G583" t="s">
        <v>8224</v>
      </c>
      <c r="H583" t="s">
        <v>8246</v>
      </c>
      <c r="I583">
        <v>1438474704</v>
      </c>
      <c r="J583" s="16">
        <f t="shared" si="38"/>
        <v>42218.012777777782</v>
      </c>
      <c r="K583">
        <v>1435882704</v>
      </c>
      <c r="L583" s="16">
        <f t="shared" si="39"/>
        <v>42188.012777777782</v>
      </c>
      <c r="M583" t="b">
        <v>0</v>
      </c>
      <c r="N583">
        <v>0</v>
      </c>
      <c r="O583" t="b">
        <v>0</v>
      </c>
      <c r="P583" s="9" t="s">
        <v>8277</v>
      </c>
      <c r="Q583" s="9" t="s">
        <v>8278</v>
      </c>
      <c r="R583" s="7">
        <f t="shared" si="36"/>
        <v>0</v>
      </c>
      <c r="S583" s="8" t="e">
        <f t="shared" si="37"/>
        <v>#DIV/0!</v>
      </c>
    </row>
    <row r="584" spans="1:19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8221</v>
      </c>
      <c r="G584" t="s">
        <v>8224</v>
      </c>
      <c r="H584" t="s">
        <v>8246</v>
      </c>
      <c r="I584">
        <v>1426442400</v>
      </c>
      <c r="J584" s="16">
        <f t="shared" si="38"/>
        <v>42078.75</v>
      </c>
      <c r="K584">
        <v>1424454319</v>
      </c>
      <c r="L584" s="16">
        <f t="shared" si="39"/>
        <v>42055.739803240736</v>
      </c>
      <c r="M584" t="b">
        <v>0</v>
      </c>
      <c r="N584">
        <v>0</v>
      </c>
      <c r="O584" t="b">
        <v>0</v>
      </c>
      <c r="P584" s="9" t="s">
        <v>8277</v>
      </c>
      <c r="Q584" s="9" t="s">
        <v>8278</v>
      </c>
      <c r="R584" s="7">
        <f t="shared" si="36"/>
        <v>0</v>
      </c>
      <c r="S584" s="8" t="e">
        <f t="shared" si="37"/>
        <v>#DIV/0!</v>
      </c>
    </row>
    <row r="585" spans="1:19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8221</v>
      </c>
      <c r="G585" t="s">
        <v>8224</v>
      </c>
      <c r="H585" t="s">
        <v>8246</v>
      </c>
      <c r="I585">
        <v>1426800687</v>
      </c>
      <c r="J585" s="16">
        <f t="shared" si="38"/>
        <v>42082.896840277783</v>
      </c>
      <c r="K585">
        <v>1424212287</v>
      </c>
      <c r="L585" s="16">
        <f t="shared" si="39"/>
        <v>42052.93850694444</v>
      </c>
      <c r="M585" t="b">
        <v>0</v>
      </c>
      <c r="N585">
        <v>1</v>
      </c>
      <c r="O585" t="b">
        <v>0</v>
      </c>
      <c r="P585" s="9" t="s">
        <v>8277</v>
      </c>
      <c r="Q585" s="9" t="s">
        <v>8278</v>
      </c>
      <c r="R585" s="7">
        <f t="shared" si="36"/>
        <v>1.1111111111111112E-4</v>
      </c>
      <c r="S585" s="8">
        <f t="shared" si="37"/>
        <v>1</v>
      </c>
    </row>
    <row r="586" spans="1:19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8221</v>
      </c>
      <c r="G586" t="s">
        <v>8224</v>
      </c>
      <c r="H586" t="s">
        <v>8246</v>
      </c>
      <c r="I586">
        <v>1426522316</v>
      </c>
      <c r="J586" s="16">
        <f t="shared" si="38"/>
        <v>42079.674953703703</v>
      </c>
      <c r="K586">
        <v>1423933916</v>
      </c>
      <c r="L586" s="16">
        <f t="shared" si="39"/>
        <v>42049.716620370367</v>
      </c>
      <c r="M586" t="b">
        <v>0</v>
      </c>
      <c r="N586">
        <v>2</v>
      </c>
      <c r="O586" t="b">
        <v>0</v>
      </c>
      <c r="P586" s="9" t="s">
        <v>8277</v>
      </c>
      <c r="Q586" s="9" t="s">
        <v>8278</v>
      </c>
      <c r="R586" s="7">
        <f t="shared" si="36"/>
        <v>0.01</v>
      </c>
      <c r="S586" s="8">
        <f t="shared" si="37"/>
        <v>5</v>
      </c>
    </row>
    <row r="587" spans="1:19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8221</v>
      </c>
      <c r="G587" t="s">
        <v>8225</v>
      </c>
      <c r="H587" t="s">
        <v>8247</v>
      </c>
      <c r="I587">
        <v>1448928000</v>
      </c>
      <c r="J587" s="16">
        <f t="shared" si="38"/>
        <v>42339</v>
      </c>
      <c r="K587">
        <v>1444123377</v>
      </c>
      <c r="L587" s="16">
        <f t="shared" si="39"/>
        <v>42283.3909375</v>
      </c>
      <c r="M587" t="b">
        <v>0</v>
      </c>
      <c r="N587">
        <v>0</v>
      </c>
      <c r="O587" t="b">
        <v>0</v>
      </c>
      <c r="P587" s="9" t="s">
        <v>8277</v>
      </c>
      <c r="Q587" s="9" t="s">
        <v>8278</v>
      </c>
      <c r="R587" s="7">
        <f t="shared" si="36"/>
        <v>0</v>
      </c>
      <c r="S587" s="8" t="e">
        <f t="shared" si="37"/>
        <v>#DIV/0!</v>
      </c>
    </row>
    <row r="588" spans="1:19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8221</v>
      </c>
      <c r="G588" t="s">
        <v>8224</v>
      </c>
      <c r="H588" t="s">
        <v>8246</v>
      </c>
      <c r="I588">
        <v>1424032207</v>
      </c>
      <c r="J588" s="16">
        <f t="shared" si="38"/>
        <v>42050.854247685187</v>
      </c>
      <c r="K588">
        <v>1421440207</v>
      </c>
      <c r="L588" s="16">
        <f t="shared" si="39"/>
        <v>42020.854247685187</v>
      </c>
      <c r="M588" t="b">
        <v>0</v>
      </c>
      <c r="N588">
        <v>4</v>
      </c>
      <c r="O588" t="b">
        <v>0</v>
      </c>
      <c r="P588" s="9" t="s">
        <v>8277</v>
      </c>
      <c r="Q588" s="9" t="s">
        <v>8278</v>
      </c>
      <c r="R588" s="7">
        <f t="shared" si="36"/>
        <v>5.5999999999999999E-3</v>
      </c>
      <c r="S588" s="8">
        <f t="shared" si="37"/>
        <v>14</v>
      </c>
    </row>
    <row r="589" spans="1:19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8221</v>
      </c>
      <c r="G589" t="s">
        <v>8229</v>
      </c>
      <c r="H589" t="s">
        <v>8251</v>
      </c>
      <c r="I589">
        <v>1429207833</v>
      </c>
      <c r="J589" s="16">
        <f t="shared" si="38"/>
        <v>42110.757326388892</v>
      </c>
      <c r="K589">
        <v>1426615833</v>
      </c>
      <c r="L589" s="16">
        <f t="shared" si="39"/>
        <v>42080.757326388892</v>
      </c>
      <c r="M589" t="b">
        <v>0</v>
      </c>
      <c r="N589">
        <v>7</v>
      </c>
      <c r="O589" t="b">
        <v>0</v>
      </c>
      <c r="P589" s="9" t="s">
        <v>8277</v>
      </c>
      <c r="Q589" s="9" t="s">
        <v>8278</v>
      </c>
      <c r="R589" s="7">
        <f t="shared" si="36"/>
        <v>9.0833333333333335E-2</v>
      </c>
      <c r="S589" s="8">
        <f t="shared" si="37"/>
        <v>389.28571428571428</v>
      </c>
    </row>
    <row r="590" spans="1:19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8221</v>
      </c>
      <c r="G590" t="s">
        <v>8237</v>
      </c>
      <c r="H590" t="s">
        <v>8249</v>
      </c>
      <c r="I590">
        <v>1479410886</v>
      </c>
      <c r="J590" s="16">
        <f t="shared" si="38"/>
        <v>42691.811180555553</v>
      </c>
      <c r="K590">
        <v>1474223286</v>
      </c>
      <c r="L590" s="16">
        <f t="shared" si="39"/>
        <v>42631.769513888896</v>
      </c>
      <c r="M590" t="b">
        <v>0</v>
      </c>
      <c r="N590">
        <v>2</v>
      </c>
      <c r="O590" t="b">
        <v>0</v>
      </c>
      <c r="P590" s="9" t="s">
        <v>8277</v>
      </c>
      <c r="Q590" s="9" t="s">
        <v>8278</v>
      </c>
      <c r="R590" s="7">
        <f t="shared" si="36"/>
        <v>3.3444444444444443E-2</v>
      </c>
      <c r="S590" s="8">
        <f t="shared" si="37"/>
        <v>150.5</v>
      </c>
    </row>
    <row r="591" spans="1:19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8221</v>
      </c>
      <c r="G591" t="s">
        <v>8224</v>
      </c>
      <c r="H591" t="s">
        <v>8246</v>
      </c>
      <c r="I591">
        <v>1436366699</v>
      </c>
      <c r="J591" s="16">
        <f t="shared" si="38"/>
        <v>42193.614571759259</v>
      </c>
      <c r="K591">
        <v>1435070699</v>
      </c>
      <c r="L591" s="16">
        <f t="shared" si="39"/>
        <v>42178.614571759259</v>
      </c>
      <c r="M591" t="b">
        <v>0</v>
      </c>
      <c r="N591">
        <v>1</v>
      </c>
      <c r="O591" t="b">
        <v>0</v>
      </c>
      <c r="P591" s="9" t="s">
        <v>8277</v>
      </c>
      <c r="Q591" s="9" t="s">
        <v>8278</v>
      </c>
      <c r="R591" s="7">
        <f t="shared" si="36"/>
        <v>1.3333333333333334E-4</v>
      </c>
      <c r="S591" s="8">
        <f t="shared" si="37"/>
        <v>1</v>
      </c>
    </row>
    <row r="592" spans="1:19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8221</v>
      </c>
      <c r="G592" t="s">
        <v>8225</v>
      </c>
      <c r="H592" t="s">
        <v>8247</v>
      </c>
      <c r="I592">
        <v>1454936460</v>
      </c>
      <c r="J592" s="16">
        <f t="shared" si="38"/>
        <v>42408.542361111111</v>
      </c>
      <c r="K592">
        <v>1452259131</v>
      </c>
      <c r="L592" s="16">
        <f t="shared" si="39"/>
        <v>42377.554756944446</v>
      </c>
      <c r="M592" t="b">
        <v>0</v>
      </c>
      <c r="N592">
        <v>9</v>
      </c>
      <c r="O592" t="b">
        <v>0</v>
      </c>
      <c r="P592" s="9" t="s">
        <v>8277</v>
      </c>
      <c r="Q592" s="9" t="s">
        <v>8278</v>
      </c>
      <c r="R592" s="7">
        <f t="shared" si="36"/>
        <v>4.4600000000000001E-2</v>
      </c>
      <c r="S592" s="8">
        <f t="shared" si="37"/>
        <v>24.777777777777779</v>
      </c>
    </row>
    <row r="593" spans="1:19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8221</v>
      </c>
      <c r="G593" t="s">
        <v>8224</v>
      </c>
      <c r="H593" t="s">
        <v>8246</v>
      </c>
      <c r="I593">
        <v>1437570130</v>
      </c>
      <c r="J593" s="16">
        <f t="shared" si="38"/>
        <v>42207.543171296296</v>
      </c>
      <c r="K593">
        <v>1434978130</v>
      </c>
      <c r="L593" s="16">
        <f t="shared" si="39"/>
        <v>42177.543171296296</v>
      </c>
      <c r="M593" t="b">
        <v>0</v>
      </c>
      <c r="N593">
        <v>2</v>
      </c>
      <c r="O593" t="b">
        <v>0</v>
      </c>
      <c r="P593" s="9" t="s">
        <v>8277</v>
      </c>
      <c r="Q593" s="9" t="s">
        <v>8278</v>
      </c>
      <c r="R593" s="7">
        <f t="shared" si="36"/>
        <v>6.0999999999999997E-4</v>
      </c>
      <c r="S593" s="8">
        <f t="shared" si="37"/>
        <v>30.5</v>
      </c>
    </row>
    <row r="594" spans="1:19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8221</v>
      </c>
      <c r="G594" t="s">
        <v>8224</v>
      </c>
      <c r="H594" t="s">
        <v>8246</v>
      </c>
      <c r="I594">
        <v>1417584860</v>
      </c>
      <c r="J594" s="16">
        <f t="shared" si="38"/>
        <v>41976.232175925921</v>
      </c>
      <c r="K594">
        <v>1414992860</v>
      </c>
      <c r="L594" s="16">
        <f t="shared" si="39"/>
        <v>41946.232175925928</v>
      </c>
      <c r="M594" t="b">
        <v>0</v>
      </c>
      <c r="N594">
        <v>1</v>
      </c>
      <c r="O594" t="b">
        <v>0</v>
      </c>
      <c r="P594" s="9" t="s">
        <v>8277</v>
      </c>
      <c r="Q594" s="9" t="s">
        <v>8278</v>
      </c>
      <c r="R594" s="7">
        <f t="shared" si="36"/>
        <v>3.3333333333333333E-2</v>
      </c>
      <c r="S594" s="8">
        <f t="shared" si="37"/>
        <v>250</v>
      </c>
    </row>
    <row r="595" spans="1:19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8221</v>
      </c>
      <c r="G595" t="s">
        <v>8225</v>
      </c>
      <c r="H595" t="s">
        <v>8247</v>
      </c>
      <c r="I595">
        <v>1428333345</v>
      </c>
      <c r="J595" s="16">
        <f t="shared" si="38"/>
        <v>42100.635937500003</v>
      </c>
      <c r="K595">
        <v>1425744945</v>
      </c>
      <c r="L595" s="16">
        <f t="shared" si="39"/>
        <v>42070.677604166667</v>
      </c>
      <c r="M595" t="b">
        <v>0</v>
      </c>
      <c r="N595">
        <v>7</v>
      </c>
      <c r="O595" t="b">
        <v>0</v>
      </c>
      <c r="P595" s="9" t="s">
        <v>8277</v>
      </c>
      <c r="Q595" s="9" t="s">
        <v>8278</v>
      </c>
      <c r="R595" s="7">
        <f t="shared" si="36"/>
        <v>0.23</v>
      </c>
      <c r="S595" s="8">
        <f t="shared" si="37"/>
        <v>16.428571428571427</v>
      </c>
    </row>
    <row r="596" spans="1:19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8221</v>
      </c>
      <c r="G596" t="s">
        <v>8224</v>
      </c>
      <c r="H596" t="s">
        <v>8246</v>
      </c>
      <c r="I596">
        <v>1460832206</v>
      </c>
      <c r="J596" s="16">
        <f t="shared" si="38"/>
        <v>42476.780162037037</v>
      </c>
      <c r="K596">
        <v>1458240206</v>
      </c>
      <c r="L596" s="16">
        <f t="shared" si="39"/>
        <v>42446.780162037037</v>
      </c>
      <c r="M596" t="b">
        <v>0</v>
      </c>
      <c r="N596">
        <v>2</v>
      </c>
      <c r="O596" t="b">
        <v>0</v>
      </c>
      <c r="P596" s="9" t="s">
        <v>8277</v>
      </c>
      <c r="Q596" s="9" t="s">
        <v>8278</v>
      </c>
      <c r="R596" s="7">
        <f t="shared" si="36"/>
        <v>1.0399999999999999E-3</v>
      </c>
      <c r="S596" s="8">
        <f t="shared" si="37"/>
        <v>13</v>
      </c>
    </row>
    <row r="597" spans="1:19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8221</v>
      </c>
      <c r="G597" t="s">
        <v>8224</v>
      </c>
      <c r="H597" t="s">
        <v>8246</v>
      </c>
      <c r="I597">
        <v>1430703638</v>
      </c>
      <c r="J597" s="16">
        <f t="shared" si="38"/>
        <v>42128.069884259254</v>
      </c>
      <c r="K597">
        <v>1426815638</v>
      </c>
      <c r="L597" s="16">
        <f t="shared" si="39"/>
        <v>42083.069884259254</v>
      </c>
      <c r="M597" t="b">
        <v>0</v>
      </c>
      <c r="N597">
        <v>8</v>
      </c>
      <c r="O597" t="b">
        <v>0</v>
      </c>
      <c r="P597" s="9" t="s">
        <v>8277</v>
      </c>
      <c r="Q597" s="9" t="s">
        <v>8278</v>
      </c>
      <c r="R597" s="7">
        <f t="shared" si="36"/>
        <v>4.2599999999999999E-3</v>
      </c>
      <c r="S597" s="8">
        <f t="shared" si="37"/>
        <v>53.25</v>
      </c>
    </row>
    <row r="598" spans="1:19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8221</v>
      </c>
      <c r="G598" t="s">
        <v>8224</v>
      </c>
      <c r="H598" t="s">
        <v>8246</v>
      </c>
      <c r="I598">
        <v>1478122292</v>
      </c>
      <c r="J598" s="16">
        <f t="shared" si="38"/>
        <v>42676.896898148145</v>
      </c>
      <c r="K598">
        <v>1475530292</v>
      </c>
      <c r="L598" s="16">
        <f t="shared" si="39"/>
        <v>42646.896898148145</v>
      </c>
      <c r="M598" t="b">
        <v>0</v>
      </c>
      <c r="N598">
        <v>2</v>
      </c>
      <c r="O598" t="b">
        <v>0</v>
      </c>
      <c r="P598" s="9" t="s">
        <v>8277</v>
      </c>
      <c r="Q598" s="9" t="s">
        <v>8278</v>
      </c>
      <c r="R598" s="7">
        <f t="shared" si="36"/>
        <v>2.9999999999999997E-4</v>
      </c>
      <c r="S598" s="8">
        <f t="shared" si="37"/>
        <v>3</v>
      </c>
    </row>
    <row r="599" spans="1:19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8221</v>
      </c>
      <c r="G599" t="s">
        <v>8224</v>
      </c>
      <c r="H599" t="s">
        <v>8246</v>
      </c>
      <c r="I599">
        <v>1469980800</v>
      </c>
      <c r="J599" s="16">
        <f t="shared" si="38"/>
        <v>42582.666666666672</v>
      </c>
      <c r="K599">
        <v>1466787335</v>
      </c>
      <c r="L599" s="16">
        <f t="shared" si="39"/>
        <v>42545.705266203702</v>
      </c>
      <c r="M599" t="b">
        <v>0</v>
      </c>
      <c r="N599">
        <v>2</v>
      </c>
      <c r="O599" t="b">
        <v>0</v>
      </c>
      <c r="P599" s="9" t="s">
        <v>8277</v>
      </c>
      <c r="Q599" s="9" t="s">
        <v>8278</v>
      </c>
      <c r="R599" s="7">
        <f t="shared" si="36"/>
        <v>2.6666666666666666E-3</v>
      </c>
      <c r="S599" s="8">
        <f t="shared" si="37"/>
        <v>10</v>
      </c>
    </row>
    <row r="600" spans="1:19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8221</v>
      </c>
      <c r="G600" t="s">
        <v>8224</v>
      </c>
      <c r="H600" t="s">
        <v>8246</v>
      </c>
      <c r="I600">
        <v>1417737781</v>
      </c>
      <c r="J600" s="16">
        <f t="shared" si="38"/>
        <v>41978.00209490741</v>
      </c>
      <c r="K600">
        <v>1415145781</v>
      </c>
      <c r="L600" s="16">
        <f t="shared" si="39"/>
        <v>41948.00209490741</v>
      </c>
      <c r="M600" t="b">
        <v>0</v>
      </c>
      <c r="N600">
        <v>7</v>
      </c>
      <c r="O600" t="b">
        <v>0</v>
      </c>
      <c r="P600" s="9" t="s">
        <v>8277</v>
      </c>
      <c r="Q600" s="9" t="s">
        <v>8278</v>
      </c>
      <c r="R600" s="7">
        <f t="shared" si="36"/>
        <v>0.34</v>
      </c>
      <c r="S600" s="8">
        <f t="shared" si="37"/>
        <v>121.42857142857143</v>
      </c>
    </row>
    <row r="601" spans="1:19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8221</v>
      </c>
      <c r="G601" t="s">
        <v>8224</v>
      </c>
      <c r="H601" t="s">
        <v>8246</v>
      </c>
      <c r="I601">
        <v>1425827760</v>
      </c>
      <c r="J601" s="16">
        <f t="shared" si="38"/>
        <v>42071.636111111111</v>
      </c>
      <c r="K601">
        <v>1423769402</v>
      </c>
      <c r="L601" s="16">
        <f t="shared" si="39"/>
        <v>42047.812523148154</v>
      </c>
      <c r="M601" t="b">
        <v>0</v>
      </c>
      <c r="N601">
        <v>2</v>
      </c>
      <c r="O601" t="b">
        <v>0</v>
      </c>
      <c r="P601" s="9" t="s">
        <v>8277</v>
      </c>
      <c r="Q601" s="9" t="s">
        <v>8278</v>
      </c>
      <c r="R601" s="7">
        <f t="shared" si="36"/>
        <v>6.2E-4</v>
      </c>
      <c r="S601" s="8">
        <f t="shared" si="37"/>
        <v>15.5</v>
      </c>
    </row>
    <row r="602" spans="1:19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 s="16">
        <f t="shared" si="38"/>
        <v>42133.798171296294</v>
      </c>
      <c r="K602">
        <v>1426014562</v>
      </c>
      <c r="L602" s="16">
        <f t="shared" si="39"/>
        <v>42073.798171296294</v>
      </c>
      <c r="M602" t="b">
        <v>0</v>
      </c>
      <c r="N602">
        <v>1</v>
      </c>
      <c r="O602" t="b">
        <v>0</v>
      </c>
      <c r="P602" s="9" t="s">
        <v>8277</v>
      </c>
      <c r="Q602" s="9" t="s">
        <v>8278</v>
      </c>
      <c r="R602" s="7">
        <f t="shared" si="36"/>
        <v>0.02</v>
      </c>
      <c r="S602" s="8">
        <f t="shared" si="37"/>
        <v>100</v>
      </c>
    </row>
    <row r="603" spans="1:19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 s="16">
        <f t="shared" si="38"/>
        <v>41999.858090277776</v>
      </c>
      <c r="K603">
        <v>1417034139</v>
      </c>
      <c r="L603" s="16">
        <f t="shared" si="39"/>
        <v>41969.858090277776</v>
      </c>
      <c r="M603" t="b">
        <v>0</v>
      </c>
      <c r="N603">
        <v>6</v>
      </c>
      <c r="O603" t="b">
        <v>0</v>
      </c>
      <c r="P603" s="9" t="s">
        <v>8277</v>
      </c>
      <c r="Q603" s="9" t="s">
        <v>8278</v>
      </c>
      <c r="R603" s="7">
        <f t="shared" si="36"/>
        <v>1.4E-2</v>
      </c>
      <c r="S603" s="8">
        <f t="shared" si="37"/>
        <v>23.333333333333332</v>
      </c>
    </row>
    <row r="604" spans="1:19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8220</v>
      </c>
      <c r="G604" t="s">
        <v>8224</v>
      </c>
      <c r="H604" t="s">
        <v>8246</v>
      </c>
      <c r="I604">
        <v>1434654215</v>
      </c>
      <c r="J604" s="16">
        <f t="shared" si="38"/>
        <v>42173.79415509259</v>
      </c>
      <c r="K604">
        <v>1432062215</v>
      </c>
      <c r="L604" s="16">
        <f t="shared" si="39"/>
        <v>42143.79415509259</v>
      </c>
      <c r="M604" t="b">
        <v>0</v>
      </c>
      <c r="N604">
        <v>0</v>
      </c>
      <c r="O604" t="b">
        <v>0</v>
      </c>
      <c r="P604" s="9" t="s">
        <v>8277</v>
      </c>
      <c r="Q604" s="9" t="s">
        <v>8278</v>
      </c>
      <c r="R604" s="7">
        <f t="shared" si="36"/>
        <v>0</v>
      </c>
      <c r="S604" s="8" t="e">
        <f t="shared" si="37"/>
        <v>#DIV/0!</v>
      </c>
    </row>
    <row r="605" spans="1:19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 s="16">
        <f t="shared" si="38"/>
        <v>41865.639155092591</v>
      </c>
      <c r="K605">
        <v>1405437623</v>
      </c>
      <c r="L605" s="16">
        <f t="shared" si="39"/>
        <v>41835.639155092591</v>
      </c>
      <c r="M605" t="b">
        <v>0</v>
      </c>
      <c r="N605">
        <v>13</v>
      </c>
      <c r="O605" t="b">
        <v>0</v>
      </c>
      <c r="P605" s="9" t="s">
        <v>8277</v>
      </c>
      <c r="Q605" s="9" t="s">
        <v>8278</v>
      </c>
      <c r="R605" s="7">
        <f t="shared" si="36"/>
        <v>3.9334666666666664E-2</v>
      </c>
      <c r="S605" s="8">
        <f t="shared" si="37"/>
        <v>45.386153846153846</v>
      </c>
    </row>
    <row r="606" spans="1:19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8220</v>
      </c>
      <c r="G606" t="s">
        <v>8224</v>
      </c>
      <c r="H606" t="s">
        <v>8246</v>
      </c>
      <c r="I606">
        <v>1409187056</v>
      </c>
      <c r="J606" s="16">
        <f t="shared" si="38"/>
        <v>41879.035370370373</v>
      </c>
      <c r="K606">
        <v>1406595056</v>
      </c>
      <c r="L606" s="16">
        <f t="shared" si="39"/>
        <v>41849.035370370373</v>
      </c>
      <c r="M606" t="b">
        <v>0</v>
      </c>
      <c r="N606">
        <v>0</v>
      </c>
      <c r="O606" t="b">
        <v>0</v>
      </c>
      <c r="P606" s="9" t="s">
        <v>8277</v>
      </c>
      <c r="Q606" s="9" t="s">
        <v>8278</v>
      </c>
      <c r="R606" s="7">
        <f t="shared" si="36"/>
        <v>0</v>
      </c>
      <c r="S606" s="8" t="e">
        <f t="shared" si="37"/>
        <v>#DIV/0!</v>
      </c>
    </row>
    <row r="607" spans="1:19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 s="16">
        <f t="shared" si="38"/>
        <v>42239.357731481476</v>
      </c>
      <c r="K607">
        <v>1436430908</v>
      </c>
      <c r="L607" s="16">
        <f t="shared" si="39"/>
        <v>42194.357731481476</v>
      </c>
      <c r="M607" t="b">
        <v>0</v>
      </c>
      <c r="N607">
        <v>8</v>
      </c>
      <c r="O607" t="b">
        <v>0</v>
      </c>
      <c r="P607" s="9" t="s">
        <v>8277</v>
      </c>
      <c r="Q607" s="9" t="s">
        <v>8278</v>
      </c>
      <c r="R607" s="7">
        <f t="shared" si="36"/>
        <v>2.6200000000000001E-2</v>
      </c>
      <c r="S607" s="8">
        <f t="shared" si="37"/>
        <v>16.375</v>
      </c>
    </row>
    <row r="608" spans="1:19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8220</v>
      </c>
      <c r="G608" t="s">
        <v>8233</v>
      </c>
      <c r="H608" t="s">
        <v>8249</v>
      </c>
      <c r="I608">
        <v>1432479600</v>
      </c>
      <c r="J608" s="16">
        <f t="shared" si="38"/>
        <v>42148.625</v>
      </c>
      <c r="K608">
        <v>1428507409</v>
      </c>
      <c r="L608" s="16">
        <f t="shared" si="39"/>
        <v>42102.650567129633</v>
      </c>
      <c r="M608" t="b">
        <v>0</v>
      </c>
      <c r="N608">
        <v>1</v>
      </c>
      <c r="O608" t="b">
        <v>0</v>
      </c>
      <c r="P608" s="9" t="s">
        <v>8277</v>
      </c>
      <c r="Q608" s="9" t="s">
        <v>8278</v>
      </c>
      <c r="R608" s="7">
        <f t="shared" si="36"/>
        <v>2E-3</v>
      </c>
      <c r="S608" s="8">
        <f t="shared" si="37"/>
        <v>10</v>
      </c>
    </row>
    <row r="609" spans="1:19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8220</v>
      </c>
      <c r="G609" t="s">
        <v>8224</v>
      </c>
      <c r="H609" t="s">
        <v>8246</v>
      </c>
      <c r="I609">
        <v>1448225336</v>
      </c>
      <c r="J609" s="16">
        <f t="shared" si="38"/>
        <v>42330.867314814815</v>
      </c>
      <c r="K609">
        <v>1445629736</v>
      </c>
      <c r="L609" s="16">
        <f t="shared" si="39"/>
        <v>42300.825648148151</v>
      </c>
      <c r="M609" t="b">
        <v>0</v>
      </c>
      <c r="N609">
        <v>0</v>
      </c>
      <c r="O609" t="b">
        <v>0</v>
      </c>
      <c r="P609" s="9" t="s">
        <v>8277</v>
      </c>
      <c r="Q609" s="9" t="s">
        <v>8278</v>
      </c>
      <c r="R609" s="7">
        <f t="shared" si="36"/>
        <v>0</v>
      </c>
      <c r="S609" s="8" t="e">
        <f t="shared" si="37"/>
        <v>#DIV/0!</v>
      </c>
    </row>
    <row r="610" spans="1:19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 s="16">
        <f t="shared" si="38"/>
        <v>42170.921064814815</v>
      </c>
      <c r="K610">
        <v>1431813980</v>
      </c>
      <c r="L610" s="16">
        <f t="shared" si="39"/>
        <v>42140.921064814815</v>
      </c>
      <c r="M610" t="b">
        <v>0</v>
      </c>
      <c r="N610">
        <v>5</v>
      </c>
      <c r="O610" t="b">
        <v>0</v>
      </c>
      <c r="P610" s="9" t="s">
        <v>8277</v>
      </c>
      <c r="Q610" s="9" t="s">
        <v>8278</v>
      </c>
      <c r="R610" s="7">
        <f t="shared" si="36"/>
        <v>9.7400000000000004E-3</v>
      </c>
      <c r="S610" s="8">
        <f t="shared" si="37"/>
        <v>292.2</v>
      </c>
    </row>
    <row r="611" spans="1:19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8220</v>
      </c>
      <c r="G611" t="s">
        <v>8225</v>
      </c>
      <c r="H611" t="s">
        <v>8247</v>
      </c>
      <c r="I611">
        <v>1448761744</v>
      </c>
      <c r="J611" s="16">
        <f t="shared" si="38"/>
        <v>42337.075740740736</v>
      </c>
      <c r="K611">
        <v>1446166144</v>
      </c>
      <c r="L611" s="16">
        <f t="shared" si="39"/>
        <v>42307.034074074079</v>
      </c>
      <c r="M611" t="b">
        <v>0</v>
      </c>
      <c r="N611">
        <v>1</v>
      </c>
      <c r="O611" t="b">
        <v>0</v>
      </c>
      <c r="P611" s="9" t="s">
        <v>8277</v>
      </c>
      <c r="Q611" s="9" t="s">
        <v>8278</v>
      </c>
      <c r="R611" s="7">
        <f t="shared" si="36"/>
        <v>6.41025641025641E-3</v>
      </c>
      <c r="S611" s="8">
        <f t="shared" si="37"/>
        <v>5</v>
      </c>
    </row>
    <row r="612" spans="1:19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8220</v>
      </c>
      <c r="G612" t="s">
        <v>8224</v>
      </c>
      <c r="H612" t="s">
        <v>8246</v>
      </c>
      <c r="I612">
        <v>1429732586</v>
      </c>
      <c r="J612" s="16">
        <f t="shared" si="38"/>
        <v>42116.83085648148</v>
      </c>
      <c r="K612">
        <v>1427140586</v>
      </c>
      <c r="L612" s="16">
        <f t="shared" si="39"/>
        <v>42086.83085648148</v>
      </c>
      <c r="M612" t="b">
        <v>0</v>
      </c>
      <c r="N612">
        <v>0</v>
      </c>
      <c r="O612" t="b">
        <v>0</v>
      </c>
      <c r="P612" s="9" t="s">
        <v>8277</v>
      </c>
      <c r="Q612" s="9" t="s">
        <v>8278</v>
      </c>
      <c r="R612" s="7">
        <f t="shared" si="36"/>
        <v>0</v>
      </c>
      <c r="S612" s="8" t="e">
        <f t="shared" si="37"/>
        <v>#DIV/0!</v>
      </c>
    </row>
    <row r="613" spans="1:19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8220</v>
      </c>
      <c r="G613" t="s">
        <v>8230</v>
      </c>
      <c r="H613" t="s">
        <v>8249</v>
      </c>
      <c r="I613">
        <v>1453210037</v>
      </c>
      <c r="J613" s="16">
        <f t="shared" si="38"/>
        <v>42388.560613425929</v>
      </c>
      <c r="K613">
        <v>1448026037</v>
      </c>
      <c r="L613" s="16">
        <f t="shared" si="39"/>
        <v>42328.560613425929</v>
      </c>
      <c r="M613" t="b">
        <v>0</v>
      </c>
      <c r="N613">
        <v>0</v>
      </c>
      <c r="O613" t="b">
        <v>0</v>
      </c>
      <c r="P613" s="9" t="s">
        <v>8277</v>
      </c>
      <c r="Q613" s="9" t="s">
        <v>8278</v>
      </c>
      <c r="R613" s="7">
        <f t="shared" si="36"/>
        <v>0</v>
      </c>
      <c r="S613" s="8" t="e">
        <f t="shared" si="37"/>
        <v>#DIV/0!</v>
      </c>
    </row>
    <row r="614" spans="1:19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8220</v>
      </c>
      <c r="G614" t="s">
        <v>8237</v>
      </c>
      <c r="H614" t="s">
        <v>8249</v>
      </c>
      <c r="I614">
        <v>1472777146</v>
      </c>
      <c r="J614" s="16">
        <f t="shared" si="38"/>
        <v>42615.031782407401</v>
      </c>
      <c r="K614">
        <v>1470185146</v>
      </c>
      <c r="L614" s="16">
        <f t="shared" si="39"/>
        <v>42585.031782407401</v>
      </c>
      <c r="M614" t="b">
        <v>0</v>
      </c>
      <c r="N614">
        <v>0</v>
      </c>
      <c r="O614" t="b">
        <v>0</v>
      </c>
      <c r="P614" s="9" t="s">
        <v>8277</v>
      </c>
      <c r="Q614" s="9" t="s">
        <v>8278</v>
      </c>
      <c r="R614" s="7">
        <f t="shared" si="36"/>
        <v>0</v>
      </c>
      <c r="S614" s="8" t="e">
        <f t="shared" si="37"/>
        <v>#DIV/0!</v>
      </c>
    </row>
    <row r="615" spans="1:19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 s="16">
        <f t="shared" si="38"/>
        <v>42278.207638888889</v>
      </c>
      <c r="K615">
        <v>1441022120</v>
      </c>
      <c r="L615" s="16">
        <f t="shared" si="39"/>
        <v>42247.496759259258</v>
      </c>
      <c r="M615" t="b">
        <v>0</v>
      </c>
      <c r="N615">
        <v>121</v>
      </c>
      <c r="O615" t="b">
        <v>0</v>
      </c>
      <c r="P615" s="9" t="s">
        <v>8277</v>
      </c>
      <c r="Q615" s="9" t="s">
        <v>8278</v>
      </c>
      <c r="R615" s="7">
        <f t="shared" si="36"/>
        <v>0.21363333333333334</v>
      </c>
      <c r="S615" s="8">
        <f t="shared" si="37"/>
        <v>105.93388429752066</v>
      </c>
    </row>
    <row r="616" spans="1:19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8220</v>
      </c>
      <c r="G616" t="s">
        <v>8224</v>
      </c>
      <c r="H616" t="s">
        <v>8246</v>
      </c>
      <c r="I616">
        <v>1466731740</v>
      </c>
      <c r="J616" s="16">
        <f t="shared" si="38"/>
        <v>42545.061805555553</v>
      </c>
      <c r="K616">
        <v>1464139740</v>
      </c>
      <c r="L616" s="16">
        <f t="shared" si="39"/>
        <v>42515.061805555553</v>
      </c>
      <c r="M616" t="b">
        <v>0</v>
      </c>
      <c r="N616">
        <v>0</v>
      </c>
      <c r="O616" t="b">
        <v>0</v>
      </c>
      <c r="P616" s="9" t="s">
        <v>8277</v>
      </c>
      <c r="Q616" s="9" t="s">
        <v>8278</v>
      </c>
      <c r="R616" s="7">
        <f t="shared" si="36"/>
        <v>0</v>
      </c>
      <c r="S616" s="8" t="e">
        <f t="shared" si="37"/>
        <v>#DIV/0!</v>
      </c>
    </row>
    <row r="617" spans="1:19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8220</v>
      </c>
      <c r="G617" t="s">
        <v>8228</v>
      </c>
      <c r="H617" t="s">
        <v>8250</v>
      </c>
      <c r="I617">
        <v>1443149759</v>
      </c>
      <c r="J617" s="16">
        <f t="shared" si="38"/>
        <v>42272.122210648144</v>
      </c>
      <c r="K617">
        <v>1440557759</v>
      </c>
      <c r="L617" s="16">
        <f t="shared" si="39"/>
        <v>42242.122210648144</v>
      </c>
      <c r="M617" t="b">
        <v>0</v>
      </c>
      <c r="N617">
        <v>0</v>
      </c>
      <c r="O617" t="b">
        <v>0</v>
      </c>
      <c r="P617" s="9" t="s">
        <v>8277</v>
      </c>
      <c r="Q617" s="9" t="s">
        <v>8278</v>
      </c>
      <c r="R617" s="7">
        <f t="shared" si="36"/>
        <v>0</v>
      </c>
      <c r="S617" s="8" t="e">
        <f t="shared" si="37"/>
        <v>#DIV/0!</v>
      </c>
    </row>
    <row r="618" spans="1:19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8220</v>
      </c>
      <c r="G618" t="s">
        <v>8230</v>
      </c>
      <c r="H618" t="s">
        <v>8249</v>
      </c>
      <c r="I618">
        <v>1488013307</v>
      </c>
      <c r="J618" s="16">
        <f t="shared" si="38"/>
        <v>42791.376238425932</v>
      </c>
      <c r="K618">
        <v>1485421307</v>
      </c>
      <c r="L618" s="16">
        <f t="shared" si="39"/>
        <v>42761.376238425932</v>
      </c>
      <c r="M618" t="b">
        <v>0</v>
      </c>
      <c r="N618">
        <v>0</v>
      </c>
      <c r="O618" t="b">
        <v>0</v>
      </c>
      <c r="P618" s="9" t="s">
        <v>8277</v>
      </c>
      <c r="Q618" s="9" t="s">
        <v>8278</v>
      </c>
      <c r="R618" s="7">
        <f t="shared" si="36"/>
        <v>0</v>
      </c>
      <c r="S618" s="8" t="e">
        <f t="shared" si="37"/>
        <v>#DIV/0!</v>
      </c>
    </row>
    <row r="619" spans="1:19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8220</v>
      </c>
      <c r="G619" t="s">
        <v>8225</v>
      </c>
      <c r="H619" t="s">
        <v>8247</v>
      </c>
      <c r="I619">
        <v>1431072843</v>
      </c>
      <c r="J619" s="16">
        <f t="shared" si="38"/>
        <v>42132.343090277776</v>
      </c>
      <c r="K619">
        <v>1427184843</v>
      </c>
      <c r="L619" s="16">
        <f t="shared" si="39"/>
        <v>42087.343090277776</v>
      </c>
      <c r="M619" t="b">
        <v>0</v>
      </c>
      <c r="N619">
        <v>3</v>
      </c>
      <c r="O619" t="b">
        <v>0</v>
      </c>
      <c r="P619" s="9" t="s">
        <v>8277</v>
      </c>
      <c r="Q619" s="9" t="s">
        <v>8278</v>
      </c>
      <c r="R619" s="7">
        <f t="shared" si="36"/>
        <v>0.03</v>
      </c>
      <c r="S619" s="8">
        <f t="shared" si="37"/>
        <v>20</v>
      </c>
    </row>
    <row r="620" spans="1:19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8220</v>
      </c>
      <c r="G620" t="s">
        <v>8224</v>
      </c>
      <c r="H620" t="s">
        <v>8246</v>
      </c>
      <c r="I620">
        <v>1449689203</v>
      </c>
      <c r="J620" s="16">
        <f t="shared" si="38"/>
        <v>42347.810219907406</v>
      </c>
      <c r="K620">
        <v>1447097203</v>
      </c>
      <c r="L620" s="16">
        <f t="shared" si="39"/>
        <v>42317.810219907406</v>
      </c>
      <c r="M620" t="b">
        <v>0</v>
      </c>
      <c r="N620">
        <v>0</v>
      </c>
      <c r="O620" t="b">
        <v>0</v>
      </c>
      <c r="P620" s="9" t="s">
        <v>8277</v>
      </c>
      <c r="Q620" s="9" t="s">
        <v>8278</v>
      </c>
      <c r="R620" s="7">
        <f t="shared" si="36"/>
        <v>0</v>
      </c>
      <c r="S620" s="8" t="e">
        <f t="shared" si="37"/>
        <v>#DIV/0!</v>
      </c>
    </row>
    <row r="621" spans="1:19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8220</v>
      </c>
      <c r="G621" t="s">
        <v>8224</v>
      </c>
      <c r="H621" t="s">
        <v>8246</v>
      </c>
      <c r="I621">
        <v>1416933390</v>
      </c>
      <c r="J621" s="16">
        <f t="shared" si="38"/>
        <v>41968.692013888889</v>
      </c>
      <c r="K621">
        <v>1411745790</v>
      </c>
      <c r="L621" s="16">
        <f t="shared" si="39"/>
        <v>41908.650347222225</v>
      </c>
      <c r="M621" t="b">
        <v>0</v>
      </c>
      <c r="N621">
        <v>1</v>
      </c>
      <c r="O621" t="b">
        <v>0</v>
      </c>
      <c r="P621" s="9" t="s">
        <v>8277</v>
      </c>
      <c r="Q621" s="9" t="s">
        <v>8278</v>
      </c>
      <c r="R621" s="7">
        <f t="shared" si="36"/>
        <v>3.9999999999999998E-7</v>
      </c>
      <c r="S621" s="8">
        <f t="shared" si="37"/>
        <v>1</v>
      </c>
    </row>
    <row r="622" spans="1:19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 s="16">
        <f t="shared" si="38"/>
        <v>41876.716874999998</v>
      </c>
      <c r="K622">
        <v>1405098738</v>
      </c>
      <c r="L622" s="16">
        <f t="shared" si="39"/>
        <v>41831.716874999998</v>
      </c>
      <c r="M622" t="b">
        <v>0</v>
      </c>
      <c r="N622">
        <v>1</v>
      </c>
      <c r="O622" t="b">
        <v>0</v>
      </c>
      <c r="P622" s="9" t="s">
        <v>8277</v>
      </c>
      <c r="Q622" s="9" t="s">
        <v>8278</v>
      </c>
      <c r="R622" s="7">
        <f t="shared" si="36"/>
        <v>0.01</v>
      </c>
      <c r="S622" s="8">
        <f t="shared" si="37"/>
        <v>300</v>
      </c>
    </row>
    <row r="623" spans="1:19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 s="16">
        <f t="shared" si="38"/>
        <v>42558.987696759257</v>
      </c>
      <c r="K623">
        <v>1465342937</v>
      </c>
      <c r="L623" s="16">
        <f t="shared" si="39"/>
        <v>42528.987696759257</v>
      </c>
      <c r="M623" t="b">
        <v>0</v>
      </c>
      <c r="N623">
        <v>3</v>
      </c>
      <c r="O623" t="b">
        <v>0</v>
      </c>
      <c r="P623" s="9" t="s">
        <v>8277</v>
      </c>
      <c r="Q623" s="9" t="s">
        <v>8278</v>
      </c>
      <c r="R623" s="7">
        <f t="shared" si="36"/>
        <v>1.044E-2</v>
      </c>
      <c r="S623" s="8">
        <f t="shared" si="37"/>
        <v>87</v>
      </c>
    </row>
    <row r="624" spans="1:19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 s="16">
        <f t="shared" si="38"/>
        <v>42552.774745370371</v>
      </c>
      <c r="K624">
        <v>1465670138</v>
      </c>
      <c r="L624" s="16">
        <f t="shared" si="39"/>
        <v>42532.774745370371</v>
      </c>
      <c r="M624" t="b">
        <v>0</v>
      </c>
      <c r="N624">
        <v>9</v>
      </c>
      <c r="O624" t="b">
        <v>0</v>
      </c>
      <c r="P624" s="9" t="s">
        <v>8277</v>
      </c>
      <c r="Q624" s="9" t="s">
        <v>8278</v>
      </c>
      <c r="R624" s="7">
        <f t="shared" si="36"/>
        <v>5.6833333333333333E-2</v>
      </c>
      <c r="S624" s="8">
        <f t="shared" si="37"/>
        <v>37.888888888888886</v>
      </c>
    </row>
    <row r="625" spans="1:19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8220</v>
      </c>
      <c r="G625" t="s">
        <v>8226</v>
      </c>
      <c r="H625" t="s">
        <v>8248</v>
      </c>
      <c r="I625">
        <v>1432771997</v>
      </c>
      <c r="J625" s="16">
        <f t="shared" si="38"/>
        <v>42152.009224537032</v>
      </c>
      <c r="K625">
        <v>1430179997</v>
      </c>
      <c r="L625" s="16">
        <f t="shared" si="39"/>
        <v>42122.009224537032</v>
      </c>
      <c r="M625" t="b">
        <v>0</v>
      </c>
      <c r="N625">
        <v>0</v>
      </c>
      <c r="O625" t="b">
        <v>0</v>
      </c>
      <c r="P625" s="9" t="s">
        <v>8277</v>
      </c>
      <c r="Q625" s="9" t="s">
        <v>8278</v>
      </c>
      <c r="R625" s="7">
        <f t="shared" si="36"/>
        <v>0</v>
      </c>
      <c r="S625" s="8" t="e">
        <f t="shared" si="37"/>
        <v>#DIV/0!</v>
      </c>
    </row>
    <row r="626" spans="1:19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8220</v>
      </c>
      <c r="G626" t="s">
        <v>8224</v>
      </c>
      <c r="H626" t="s">
        <v>8246</v>
      </c>
      <c r="I626">
        <v>1431647041</v>
      </c>
      <c r="J626" s="16">
        <f t="shared" si="38"/>
        <v>42138.988900462966</v>
      </c>
      <c r="K626">
        <v>1429055041</v>
      </c>
      <c r="L626" s="16">
        <f t="shared" si="39"/>
        <v>42108.988900462966</v>
      </c>
      <c r="M626" t="b">
        <v>0</v>
      </c>
      <c r="N626">
        <v>0</v>
      </c>
      <c r="O626" t="b">
        <v>0</v>
      </c>
      <c r="P626" s="9" t="s">
        <v>8277</v>
      </c>
      <c r="Q626" s="9" t="s">
        <v>8278</v>
      </c>
      <c r="R626" s="7">
        <f t="shared" si="36"/>
        <v>0</v>
      </c>
      <c r="S626" s="8" t="e">
        <f t="shared" si="37"/>
        <v>#DIV/0!</v>
      </c>
    </row>
    <row r="627" spans="1:19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8220</v>
      </c>
      <c r="G627" t="s">
        <v>8229</v>
      </c>
      <c r="H627" t="s">
        <v>8251</v>
      </c>
      <c r="I627">
        <v>1490560177</v>
      </c>
      <c r="J627" s="16">
        <f t="shared" si="38"/>
        <v>42820.853900462964</v>
      </c>
      <c r="K627">
        <v>1487971777</v>
      </c>
      <c r="L627" s="16">
        <f t="shared" si="39"/>
        <v>42790.895567129628</v>
      </c>
      <c r="M627" t="b">
        <v>0</v>
      </c>
      <c r="N627">
        <v>0</v>
      </c>
      <c r="O627" t="b">
        <v>0</v>
      </c>
      <c r="P627" s="9" t="s">
        <v>8277</v>
      </c>
      <c r="Q627" s="9" t="s">
        <v>8278</v>
      </c>
      <c r="R627" s="7">
        <f t="shared" si="36"/>
        <v>0</v>
      </c>
      <c r="S627" s="8" t="e">
        <f t="shared" si="37"/>
        <v>#DIV/0!</v>
      </c>
    </row>
    <row r="628" spans="1:19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 s="16">
        <f t="shared" si="38"/>
        <v>42231.556944444441</v>
      </c>
      <c r="K628">
        <v>1436793939</v>
      </c>
      <c r="L628" s="16">
        <f t="shared" si="39"/>
        <v>42198.559479166666</v>
      </c>
      <c r="M628" t="b">
        <v>0</v>
      </c>
      <c r="N628">
        <v>39</v>
      </c>
      <c r="O628" t="b">
        <v>0</v>
      </c>
      <c r="P628" s="9" t="s">
        <v>8277</v>
      </c>
      <c r="Q628" s="9" t="s">
        <v>8278</v>
      </c>
      <c r="R628" s="7">
        <f t="shared" si="36"/>
        <v>0.17380000000000001</v>
      </c>
      <c r="S628" s="8">
        <f t="shared" si="37"/>
        <v>111.41025641025641</v>
      </c>
    </row>
    <row r="629" spans="1:19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8220</v>
      </c>
      <c r="G629" t="s">
        <v>8235</v>
      </c>
      <c r="H629" t="s">
        <v>8255</v>
      </c>
      <c r="I629">
        <v>1457996400</v>
      </c>
      <c r="J629" s="16">
        <f t="shared" si="38"/>
        <v>42443.958333333328</v>
      </c>
      <c r="K629">
        <v>1452842511</v>
      </c>
      <c r="L629" s="16">
        <f t="shared" si="39"/>
        <v>42384.306840277779</v>
      </c>
      <c r="M629" t="b">
        <v>0</v>
      </c>
      <c r="N629">
        <v>1</v>
      </c>
      <c r="O629" t="b">
        <v>0</v>
      </c>
      <c r="P629" s="9" t="s">
        <v>8277</v>
      </c>
      <c r="Q629" s="9" t="s">
        <v>8278</v>
      </c>
      <c r="R629" s="7">
        <f t="shared" si="36"/>
        <v>2.0000000000000001E-4</v>
      </c>
      <c r="S629" s="8">
        <f t="shared" si="37"/>
        <v>90</v>
      </c>
    </row>
    <row r="630" spans="1:19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8220</v>
      </c>
      <c r="G630" t="s">
        <v>8224</v>
      </c>
      <c r="H630" t="s">
        <v>8246</v>
      </c>
      <c r="I630">
        <v>1405269457</v>
      </c>
      <c r="J630" s="16">
        <f t="shared" si="38"/>
        <v>41833.692789351851</v>
      </c>
      <c r="K630">
        <v>1402677457</v>
      </c>
      <c r="L630" s="16">
        <f t="shared" si="39"/>
        <v>41803.692789351851</v>
      </c>
      <c r="M630" t="b">
        <v>0</v>
      </c>
      <c r="N630">
        <v>0</v>
      </c>
      <c r="O630" t="b">
        <v>0</v>
      </c>
      <c r="P630" s="9" t="s">
        <v>8277</v>
      </c>
      <c r="Q630" s="9" t="s">
        <v>8278</v>
      </c>
      <c r="R630" s="7">
        <f t="shared" si="36"/>
        <v>0</v>
      </c>
      <c r="S630" s="8" t="e">
        <f t="shared" si="37"/>
        <v>#DIV/0!</v>
      </c>
    </row>
    <row r="631" spans="1:19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 s="16">
        <f t="shared" si="38"/>
        <v>42504.637824074074</v>
      </c>
      <c r="K631">
        <v>1460647108</v>
      </c>
      <c r="L631" s="16">
        <f t="shared" si="39"/>
        <v>42474.637824074074</v>
      </c>
      <c r="M631" t="b">
        <v>0</v>
      </c>
      <c r="N631">
        <v>3</v>
      </c>
      <c r="O631" t="b">
        <v>0</v>
      </c>
      <c r="P631" s="9" t="s">
        <v>8277</v>
      </c>
      <c r="Q631" s="9" t="s">
        <v>8278</v>
      </c>
      <c r="R631" s="7">
        <f t="shared" si="36"/>
        <v>1.75E-3</v>
      </c>
      <c r="S631" s="8">
        <f t="shared" si="37"/>
        <v>116.66666666666667</v>
      </c>
    </row>
    <row r="632" spans="1:19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8220</v>
      </c>
      <c r="G632" t="s">
        <v>8224</v>
      </c>
      <c r="H632" t="s">
        <v>8246</v>
      </c>
      <c r="I632">
        <v>1441516200</v>
      </c>
      <c r="J632" s="16">
        <f t="shared" si="38"/>
        <v>42253.215277777781</v>
      </c>
      <c r="K632">
        <v>1438959121</v>
      </c>
      <c r="L632" s="16">
        <f t="shared" si="39"/>
        <v>42223.619456018518</v>
      </c>
      <c r="M632" t="b">
        <v>0</v>
      </c>
      <c r="N632">
        <v>1</v>
      </c>
      <c r="O632" t="b">
        <v>0</v>
      </c>
      <c r="P632" s="9" t="s">
        <v>8277</v>
      </c>
      <c r="Q632" s="9" t="s">
        <v>8278</v>
      </c>
      <c r="R632" s="7">
        <f t="shared" si="36"/>
        <v>8.3340278356529708E-4</v>
      </c>
      <c r="S632" s="8">
        <f t="shared" si="37"/>
        <v>10</v>
      </c>
    </row>
    <row r="633" spans="1:19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 s="16">
        <f t="shared" si="38"/>
        <v>42518.772326388891</v>
      </c>
      <c r="K633">
        <v>1461954729</v>
      </c>
      <c r="L633" s="16">
        <f t="shared" si="39"/>
        <v>42489.772326388891</v>
      </c>
      <c r="M633" t="b">
        <v>0</v>
      </c>
      <c r="N633">
        <v>9</v>
      </c>
      <c r="O633" t="b">
        <v>0</v>
      </c>
      <c r="P633" s="9" t="s">
        <v>8277</v>
      </c>
      <c r="Q633" s="9" t="s">
        <v>8278</v>
      </c>
      <c r="R633" s="7">
        <f t="shared" si="36"/>
        <v>1.38E-2</v>
      </c>
      <c r="S633" s="8">
        <f t="shared" si="37"/>
        <v>76.666666666666671</v>
      </c>
    </row>
    <row r="634" spans="1:19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8220</v>
      </c>
      <c r="G634" t="s">
        <v>8233</v>
      </c>
      <c r="H634" t="s">
        <v>8249</v>
      </c>
      <c r="I634">
        <v>1448470165</v>
      </c>
      <c r="J634" s="16">
        <f t="shared" si="38"/>
        <v>42333.700983796298</v>
      </c>
      <c r="K634">
        <v>1445874565</v>
      </c>
      <c r="L634" s="16">
        <f t="shared" si="39"/>
        <v>42303.659317129626</v>
      </c>
      <c r="M634" t="b">
        <v>0</v>
      </c>
      <c r="N634">
        <v>0</v>
      </c>
      <c r="O634" t="b">
        <v>0</v>
      </c>
      <c r="P634" s="9" t="s">
        <v>8277</v>
      </c>
      <c r="Q634" s="9" t="s">
        <v>8278</v>
      </c>
      <c r="R634" s="7">
        <f t="shared" si="36"/>
        <v>0</v>
      </c>
      <c r="S634" s="8" t="e">
        <f t="shared" si="37"/>
        <v>#DIV/0!</v>
      </c>
    </row>
    <row r="635" spans="1:19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 s="16">
        <f t="shared" si="38"/>
        <v>42538.958333333328</v>
      </c>
      <c r="K635">
        <v>1463469062</v>
      </c>
      <c r="L635" s="16">
        <f t="shared" si="39"/>
        <v>42507.29932870371</v>
      </c>
      <c r="M635" t="b">
        <v>0</v>
      </c>
      <c r="N635">
        <v>25</v>
      </c>
      <c r="O635" t="b">
        <v>0</v>
      </c>
      <c r="P635" s="9" t="s">
        <v>8277</v>
      </c>
      <c r="Q635" s="9" t="s">
        <v>8278</v>
      </c>
      <c r="R635" s="7">
        <f t="shared" si="36"/>
        <v>0.1245</v>
      </c>
      <c r="S635" s="8">
        <f t="shared" si="37"/>
        <v>49.8</v>
      </c>
    </row>
    <row r="636" spans="1:19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8220</v>
      </c>
      <c r="G636" t="s">
        <v>8224</v>
      </c>
      <c r="H636" t="s">
        <v>8246</v>
      </c>
      <c r="I636">
        <v>1424989029</v>
      </c>
      <c r="J636" s="16">
        <f t="shared" si="38"/>
        <v>42061.928576388891</v>
      </c>
      <c r="K636">
        <v>1422397029</v>
      </c>
      <c r="L636" s="16">
        <f t="shared" si="39"/>
        <v>42031.928576388891</v>
      </c>
      <c r="M636" t="b">
        <v>0</v>
      </c>
      <c r="N636">
        <v>1</v>
      </c>
      <c r="O636" t="b">
        <v>0</v>
      </c>
      <c r="P636" s="9" t="s">
        <v>8277</v>
      </c>
      <c r="Q636" s="9" t="s">
        <v>8278</v>
      </c>
      <c r="R636" s="7">
        <f t="shared" si="36"/>
        <v>2.0000000000000001E-4</v>
      </c>
      <c r="S636" s="8">
        <f t="shared" si="37"/>
        <v>1</v>
      </c>
    </row>
    <row r="637" spans="1:19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8220</v>
      </c>
      <c r="G637" t="s">
        <v>8224</v>
      </c>
      <c r="H637" t="s">
        <v>8246</v>
      </c>
      <c r="I637">
        <v>1428804762</v>
      </c>
      <c r="J637" s="16">
        <f t="shared" si="38"/>
        <v>42106.092152777783</v>
      </c>
      <c r="K637">
        <v>1426212762</v>
      </c>
      <c r="L637" s="16">
        <f t="shared" si="39"/>
        <v>42076.092152777783</v>
      </c>
      <c r="M637" t="b">
        <v>0</v>
      </c>
      <c r="N637">
        <v>1</v>
      </c>
      <c r="O637" t="b">
        <v>0</v>
      </c>
      <c r="P637" s="9" t="s">
        <v>8277</v>
      </c>
      <c r="Q637" s="9" t="s">
        <v>8278</v>
      </c>
      <c r="R637" s="7">
        <f t="shared" si="36"/>
        <v>8.0000000000000007E-5</v>
      </c>
      <c r="S637" s="8">
        <f t="shared" si="37"/>
        <v>2</v>
      </c>
    </row>
    <row r="638" spans="1:19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8220</v>
      </c>
      <c r="G638" t="s">
        <v>8225</v>
      </c>
      <c r="H638" t="s">
        <v>8247</v>
      </c>
      <c r="I638">
        <v>1433587620</v>
      </c>
      <c r="J638" s="16">
        <f t="shared" si="38"/>
        <v>42161.44930555555</v>
      </c>
      <c r="K638">
        <v>1430996150</v>
      </c>
      <c r="L638" s="16">
        <f t="shared" si="39"/>
        <v>42131.455439814818</v>
      </c>
      <c r="M638" t="b">
        <v>0</v>
      </c>
      <c r="N638">
        <v>1</v>
      </c>
      <c r="O638" t="b">
        <v>0</v>
      </c>
      <c r="P638" s="9" t="s">
        <v>8277</v>
      </c>
      <c r="Q638" s="9" t="s">
        <v>8278</v>
      </c>
      <c r="R638" s="7">
        <f t="shared" si="36"/>
        <v>2E-3</v>
      </c>
      <c r="S638" s="8">
        <f t="shared" si="37"/>
        <v>4</v>
      </c>
    </row>
    <row r="639" spans="1:19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8220</v>
      </c>
      <c r="G639" t="s">
        <v>8225</v>
      </c>
      <c r="H639" t="s">
        <v>8247</v>
      </c>
      <c r="I639">
        <v>1488063840</v>
      </c>
      <c r="J639" s="16">
        <f t="shared" si="38"/>
        <v>42791.961111111115</v>
      </c>
      <c r="K639">
        <v>1485558318</v>
      </c>
      <c r="L639" s="16">
        <f t="shared" si="39"/>
        <v>42762.962013888886</v>
      </c>
      <c r="M639" t="b">
        <v>0</v>
      </c>
      <c r="N639">
        <v>0</v>
      </c>
      <c r="O639" t="b">
        <v>0</v>
      </c>
      <c r="P639" s="9" t="s">
        <v>8277</v>
      </c>
      <c r="Q639" s="9" t="s">
        <v>8278</v>
      </c>
      <c r="R639" s="7">
        <f t="shared" si="36"/>
        <v>0</v>
      </c>
      <c r="S639" s="8" t="e">
        <f t="shared" si="37"/>
        <v>#DIV/0!</v>
      </c>
    </row>
    <row r="640" spans="1:19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8220</v>
      </c>
      <c r="G640" t="s">
        <v>8236</v>
      </c>
      <c r="H640" t="s">
        <v>8249</v>
      </c>
      <c r="I640">
        <v>1490447662</v>
      </c>
      <c r="J640" s="16">
        <f t="shared" si="38"/>
        <v>42819.55164351852</v>
      </c>
      <c r="K640">
        <v>1485267262</v>
      </c>
      <c r="L640" s="16">
        <f t="shared" si="39"/>
        <v>42759.593310185184</v>
      </c>
      <c r="M640" t="b">
        <v>0</v>
      </c>
      <c r="N640">
        <v>6</v>
      </c>
      <c r="O640" t="b">
        <v>0</v>
      </c>
      <c r="P640" s="9" t="s">
        <v>8277</v>
      </c>
      <c r="Q640" s="9" t="s">
        <v>8278</v>
      </c>
      <c r="R640" s="7">
        <f t="shared" si="36"/>
        <v>9.0000000000000006E-5</v>
      </c>
      <c r="S640" s="8">
        <f t="shared" si="37"/>
        <v>3</v>
      </c>
    </row>
    <row r="641" spans="1:19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8220</v>
      </c>
      <c r="G641" t="s">
        <v>8224</v>
      </c>
      <c r="H641" t="s">
        <v>8246</v>
      </c>
      <c r="I641">
        <v>1413208795</v>
      </c>
      <c r="J641" s="16">
        <f t="shared" si="38"/>
        <v>41925.583275462966</v>
      </c>
      <c r="K641">
        <v>1408024795</v>
      </c>
      <c r="L641" s="16">
        <f t="shared" si="39"/>
        <v>41865.583275462966</v>
      </c>
      <c r="M641" t="b">
        <v>0</v>
      </c>
      <c r="N641">
        <v>1</v>
      </c>
      <c r="O641" t="b">
        <v>0</v>
      </c>
      <c r="P641" s="9" t="s">
        <v>8277</v>
      </c>
      <c r="Q641" s="9" t="s">
        <v>8278</v>
      </c>
      <c r="R641" s="7">
        <f t="shared" si="36"/>
        <v>9.9999999999999995E-7</v>
      </c>
      <c r="S641" s="8">
        <f t="shared" si="37"/>
        <v>1</v>
      </c>
    </row>
    <row r="642" spans="1:19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 s="16">
        <f t="shared" si="38"/>
        <v>42698.958333333328</v>
      </c>
      <c r="K642">
        <v>1478685915</v>
      </c>
      <c r="L642" s="16">
        <f t="shared" si="39"/>
        <v>42683.420312500006</v>
      </c>
      <c r="M642" t="b">
        <v>0</v>
      </c>
      <c r="N642">
        <v>2</v>
      </c>
      <c r="O642" t="b">
        <v>1</v>
      </c>
      <c r="P642" s="9" t="s">
        <v>8277</v>
      </c>
      <c r="Q642" s="9" t="s">
        <v>8279</v>
      </c>
      <c r="R642" s="7">
        <f t="shared" ref="R642:R705" si="40">E642/D642</f>
        <v>1.4428571428571428</v>
      </c>
      <c r="S642" s="8">
        <f t="shared" ref="S642:S705" si="41">IF(E642/N642 &gt; 0, E642/N642, FALSE)</f>
        <v>50.5</v>
      </c>
    </row>
    <row r="643" spans="1:19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 s="16">
        <f t="shared" ref="J643:J706" si="42">(((I643/60)/60)/24)+DATE(1970,1,1)</f>
        <v>42229.57</v>
      </c>
      <c r="K643">
        <v>1436881248</v>
      </c>
      <c r="L643" s="16">
        <f t="shared" ref="L643:L706" si="43">(((K643/60)/60)/24)+DATE(1970,1,1)</f>
        <v>42199.57</v>
      </c>
      <c r="M643" t="b">
        <v>0</v>
      </c>
      <c r="N643">
        <v>315</v>
      </c>
      <c r="O643" t="b">
        <v>1</v>
      </c>
      <c r="P643" s="9" t="s">
        <v>8277</v>
      </c>
      <c r="Q643" s="9" t="s">
        <v>8279</v>
      </c>
      <c r="R643" s="7">
        <f t="shared" si="40"/>
        <v>1.1916249999999999</v>
      </c>
      <c r="S643" s="8">
        <f t="shared" si="41"/>
        <v>151.31746031746033</v>
      </c>
    </row>
    <row r="644" spans="1:19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 s="16">
        <f t="shared" si="42"/>
        <v>42235.651319444441</v>
      </c>
      <c r="K644">
        <v>1436888274</v>
      </c>
      <c r="L644" s="16">
        <f t="shared" si="43"/>
        <v>42199.651319444441</v>
      </c>
      <c r="M644" t="b">
        <v>0</v>
      </c>
      <c r="N644">
        <v>2174</v>
      </c>
      <c r="O644" t="b">
        <v>1</v>
      </c>
      <c r="P644" s="9" t="s">
        <v>8277</v>
      </c>
      <c r="Q644" s="9" t="s">
        <v>8279</v>
      </c>
      <c r="R644" s="7">
        <f t="shared" si="40"/>
        <v>14.604850000000001</v>
      </c>
      <c r="S644" s="8">
        <f t="shared" si="41"/>
        <v>134.3592456301748</v>
      </c>
    </row>
    <row r="645" spans="1:19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 s="16">
        <f t="shared" si="42"/>
        <v>42155.642071759255</v>
      </c>
      <c r="K645">
        <v>1428333875</v>
      </c>
      <c r="L645" s="16">
        <f t="shared" si="43"/>
        <v>42100.642071759255</v>
      </c>
      <c r="M645" t="b">
        <v>0</v>
      </c>
      <c r="N645">
        <v>152</v>
      </c>
      <c r="O645" t="b">
        <v>1</v>
      </c>
      <c r="P645" s="9" t="s">
        <v>8277</v>
      </c>
      <c r="Q645" s="9" t="s">
        <v>8279</v>
      </c>
      <c r="R645" s="7">
        <f t="shared" si="40"/>
        <v>1.0580799999999999</v>
      </c>
      <c r="S645" s="8">
        <f t="shared" si="41"/>
        <v>174.02631578947367</v>
      </c>
    </row>
    <row r="646" spans="1:19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 s="16">
        <f t="shared" si="42"/>
        <v>41941.041666666664</v>
      </c>
      <c r="K646">
        <v>1410883139</v>
      </c>
      <c r="L646" s="16">
        <f t="shared" si="43"/>
        <v>41898.665960648148</v>
      </c>
      <c r="M646" t="b">
        <v>0</v>
      </c>
      <c r="N646">
        <v>1021</v>
      </c>
      <c r="O646" t="b">
        <v>1</v>
      </c>
      <c r="P646" s="9" t="s">
        <v>8277</v>
      </c>
      <c r="Q646" s="9" t="s">
        <v>8279</v>
      </c>
      <c r="R646" s="7">
        <f t="shared" si="40"/>
        <v>3.0011791999999997</v>
      </c>
      <c r="S646" s="8">
        <f t="shared" si="41"/>
        <v>73.486268364348675</v>
      </c>
    </row>
    <row r="647" spans="1:19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 s="16">
        <f t="shared" si="42"/>
        <v>42594.026319444441</v>
      </c>
      <c r="K647">
        <v>1468370274</v>
      </c>
      <c r="L647" s="16">
        <f t="shared" si="43"/>
        <v>42564.026319444441</v>
      </c>
      <c r="M647" t="b">
        <v>0</v>
      </c>
      <c r="N647">
        <v>237</v>
      </c>
      <c r="O647" t="b">
        <v>1</v>
      </c>
      <c r="P647" s="9" t="s">
        <v>8277</v>
      </c>
      <c r="Q647" s="9" t="s">
        <v>8279</v>
      </c>
      <c r="R647" s="7">
        <f t="shared" si="40"/>
        <v>2.7869999999999999</v>
      </c>
      <c r="S647" s="8">
        <f t="shared" si="41"/>
        <v>23.518987341772153</v>
      </c>
    </row>
    <row r="648" spans="1:19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 s="16">
        <f t="shared" si="42"/>
        <v>41862.852627314816</v>
      </c>
      <c r="K648">
        <v>1405196867</v>
      </c>
      <c r="L648" s="16">
        <f t="shared" si="43"/>
        <v>41832.852627314816</v>
      </c>
      <c r="M648" t="b">
        <v>0</v>
      </c>
      <c r="N648">
        <v>27</v>
      </c>
      <c r="O648" t="b">
        <v>1</v>
      </c>
      <c r="P648" s="9" t="s">
        <v>8277</v>
      </c>
      <c r="Q648" s="9" t="s">
        <v>8279</v>
      </c>
      <c r="R648" s="7">
        <f t="shared" si="40"/>
        <v>1.3187625000000001</v>
      </c>
      <c r="S648" s="8">
        <f t="shared" si="41"/>
        <v>39.074444444444445</v>
      </c>
    </row>
    <row r="649" spans="1:19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 s="16">
        <f t="shared" si="42"/>
        <v>42446.726261574076</v>
      </c>
      <c r="K649">
        <v>1455647149</v>
      </c>
      <c r="L649" s="16">
        <f t="shared" si="43"/>
        <v>42416.767928240741</v>
      </c>
      <c r="M649" t="b">
        <v>0</v>
      </c>
      <c r="N649">
        <v>17</v>
      </c>
      <c r="O649" t="b">
        <v>1</v>
      </c>
      <c r="P649" s="9" t="s">
        <v>8277</v>
      </c>
      <c r="Q649" s="9" t="s">
        <v>8279</v>
      </c>
      <c r="R649" s="7">
        <f t="shared" si="40"/>
        <v>1.0705</v>
      </c>
      <c r="S649" s="8">
        <f t="shared" si="41"/>
        <v>125.94117647058823</v>
      </c>
    </row>
    <row r="650" spans="1:19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 s="16">
        <f t="shared" si="42"/>
        <v>41926.693379629629</v>
      </c>
      <c r="K650">
        <v>1410280708</v>
      </c>
      <c r="L650" s="16">
        <f t="shared" si="43"/>
        <v>41891.693379629629</v>
      </c>
      <c r="M650" t="b">
        <v>0</v>
      </c>
      <c r="N650">
        <v>27</v>
      </c>
      <c r="O650" t="b">
        <v>1</v>
      </c>
      <c r="P650" s="9" t="s">
        <v>8277</v>
      </c>
      <c r="Q650" s="9" t="s">
        <v>8279</v>
      </c>
      <c r="R650" s="7">
        <f t="shared" si="40"/>
        <v>1.2682285714285715</v>
      </c>
      <c r="S650" s="8">
        <f t="shared" si="41"/>
        <v>1644</v>
      </c>
    </row>
    <row r="651" spans="1:19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 s="16">
        <f t="shared" si="42"/>
        <v>41898.912187499998</v>
      </c>
      <c r="K651">
        <v>1409090013</v>
      </c>
      <c r="L651" s="16">
        <f t="shared" si="43"/>
        <v>41877.912187499998</v>
      </c>
      <c r="M651" t="b">
        <v>0</v>
      </c>
      <c r="N651">
        <v>82</v>
      </c>
      <c r="O651" t="b">
        <v>1</v>
      </c>
      <c r="P651" s="9" t="s">
        <v>8277</v>
      </c>
      <c r="Q651" s="9" t="s">
        <v>8279</v>
      </c>
      <c r="R651" s="7">
        <f t="shared" si="40"/>
        <v>1.3996</v>
      </c>
      <c r="S651" s="8">
        <f t="shared" si="41"/>
        <v>42.670731707317074</v>
      </c>
    </row>
    <row r="652" spans="1:19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 s="16">
        <f t="shared" si="42"/>
        <v>41992.078518518523</v>
      </c>
      <c r="K652">
        <v>1413766384</v>
      </c>
      <c r="L652" s="16">
        <f t="shared" si="43"/>
        <v>41932.036851851852</v>
      </c>
      <c r="M652" t="b">
        <v>0</v>
      </c>
      <c r="N652">
        <v>48</v>
      </c>
      <c r="O652" t="b">
        <v>1</v>
      </c>
      <c r="P652" s="9" t="s">
        <v>8277</v>
      </c>
      <c r="Q652" s="9" t="s">
        <v>8279</v>
      </c>
      <c r="R652" s="7">
        <f t="shared" si="40"/>
        <v>1.1240000000000001</v>
      </c>
      <c r="S652" s="8">
        <f t="shared" si="41"/>
        <v>35.125</v>
      </c>
    </row>
    <row r="653" spans="1:19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 s="16">
        <f t="shared" si="42"/>
        <v>41986.017488425925</v>
      </c>
      <c r="K653">
        <v>1415838311</v>
      </c>
      <c r="L653" s="16">
        <f t="shared" si="43"/>
        <v>41956.017488425925</v>
      </c>
      <c r="M653" t="b">
        <v>0</v>
      </c>
      <c r="N653">
        <v>105</v>
      </c>
      <c r="O653" t="b">
        <v>1</v>
      </c>
      <c r="P653" s="9" t="s">
        <v>8277</v>
      </c>
      <c r="Q653" s="9" t="s">
        <v>8279</v>
      </c>
      <c r="R653" s="7">
        <f t="shared" si="40"/>
        <v>1.00528</v>
      </c>
      <c r="S653" s="8">
        <f t="shared" si="41"/>
        <v>239.35238095238094</v>
      </c>
    </row>
    <row r="654" spans="1:19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 s="16">
        <f t="shared" si="42"/>
        <v>42705.732060185182</v>
      </c>
      <c r="K654">
        <v>1478018050</v>
      </c>
      <c r="L654" s="16">
        <f t="shared" si="43"/>
        <v>42675.690393518518</v>
      </c>
      <c r="M654" t="b">
        <v>0</v>
      </c>
      <c r="N654">
        <v>28</v>
      </c>
      <c r="O654" t="b">
        <v>1</v>
      </c>
      <c r="P654" s="9" t="s">
        <v>8277</v>
      </c>
      <c r="Q654" s="9" t="s">
        <v>8279</v>
      </c>
      <c r="R654" s="7">
        <f t="shared" si="40"/>
        <v>1.0046666666666666</v>
      </c>
      <c r="S654" s="8">
        <f t="shared" si="41"/>
        <v>107.64285714285714</v>
      </c>
    </row>
    <row r="655" spans="1:19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 s="16">
        <f t="shared" si="42"/>
        <v>42236.618518518517</v>
      </c>
      <c r="K655">
        <v>1436885440</v>
      </c>
      <c r="L655" s="16">
        <f t="shared" si="43"/>
        <v>42199.618518518517</v>
      </c>
      <c r="M655" t="b">
        <v>0</v>
      </c>
      <c r="N655">
        <v>1107</v>
      </c>
      <c r="O655" t="b">
        <v>1</v>
      </c>
      <c r="P655" s="9" t="s">
        <v>8277</v>
      </c>
      <c r="Q655" s="9" t="s">
        <v>8279</v>
      </c>
      <c r="R655" s="7">
        <f t="shared" si="40"/>
        <v>1.4144600000000001</v>
      </c>
      <c r="S655" s="8">
        <f t="shared" si="41"/>
        <v>95.830623306233065</v>
      </c>
    </row>
    <row r="656" spans="1:19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 s="16">
        <f t="shared" si="42"/>
        <v>42193.957326388889</v>
      </c>
      <c r="K656">
        <v>1433804313</v>
      </c>
      <c r="L656" s="16">
        <f t="shared" si="43"/>
        <v>42163.957326388889</v>
      </c>
      <c r="M656" t="b">
        <v>0</v>
      </c>
      <c r="N656">
        <v>1013</v>
      </c>
      <c r="O656" t="b">
        <v>1</v>
      </c>
      <c r="P656" s="9" t="s">
        <v>8277</v>
      </c>
      <c r="Q656" s="9" t="s">
        <v>8279</v>
      </c>
      <c r="R656" s="7">
        <f t="shared" si="40"/>
        <v>2.6729166666666666</v>
      </c>
      <c r="S656" s="8">
        <f t="shared" si="41"/>
        <v>31.663376110562684</v>
      </c>
    </row>
    <row r="657" spans="1:19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 s="16">
        <f t="shared" si="42"/>
        <v>42075.915648148148</v>
      </c>
      <c r="K657">
        <v>1423609112</v>
      </c>
      <c r="L657" s="16">
        <f t="shared" si="43"/>
        <v>42045.957314814819</v>
      </c>
      <c r="M657" t="b">
        <v>0</v>
      </c>
      <c r="N657">
        <v>274</v>
      </c>
      <c r="O657" t="b">
        <v>1</v>
      </c>
      <c r="P657" s="9" t="s">
        <v>8277</v>
      </c>
      <c r="Q657" s="9" t="s">
        <v>8279</v>
      </c>
      <c r="R657" s="7">
        <f t="shared" si="40"/>
        <v>1.4688749999999999</v>
      </c>
      <c r="S657" s="8">
        <f t="shared" si="41"/>
        <v>42.886861313868614</v>
      </c>
    </row>
    <row r="658" spans="1:19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 s="16">
        <f t="shared" si="42"/>
        <v>42477.762951388882</v>
      </c>
      <c r="K658">
        <v>1455736719</v>
      </c>
      <c r="L658" s="16">
        <f t="shared" si="43"/>
        <v>42417.804618055554</v>
      </c>
      <c r="M658" t="b">
        <v>0</v>
      </c>
      <c r="N658">
        <v>87</v>
      </c>
      <c r="O658" t="b">
        <v>1</v>
      </c>
      <c r="P658" s="9" t="s">
        <v>8277</v>
      </c>
      <c r="Q658" s="9" t="s">
        <v>8279</v>
      </c>
      <c r="R658" s="7">
        <f t="shared" si="40"/>
        <v>2.1356000000000002</v>
      </c>
      <c r="S658" s="8">
        <f t="shared" si="41"/>
        <v>122.73563218390805</v>
      </c>
    </row>
    <row r="659" spans="1:19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 s="16">
        <f t="shared" si="42"/>
        <v>42361.84574074074</v>
      </c>
      <c r="K659">
        <v>1448309872</v>
      </c>
      <c r="L659" s="16">
        <f t="shared" si="43"/>
        <v>42331.84574074074</v>
      </c>
      <c r="M659" t="b">
        <v>0</v>
      </c>
      <c r="N659">
        <v>99</v>
      </c>
      <c r="O659" t="b">
        <v>1</v>
      </c>
      <c r="P659" s="9" t="s">
        <v>8277</v>
      </c>
      <c r="Q659" s="9" t="s">
        <v>8279</v>
      </c>
      <c r="R659" s="7">
        <f t="shared" si="40"/>
        <v>1.2569999999999999</v>
      </c>
      <c r="S659" s="8">
        <f t="shared" si="41"/>
        <v>190.45454545454547</v>
      </c>
    </row>
    <row r="660" spans="1:19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 s="16">
        <f t="shared" si="42"/>
        <v>42211.75</v>
      </c>
      <c r="K660">
        <v>1435117889</v>
      </c>
      <c r="L660" s="16">
        <f t="shared" si="43"/>
        <v>42179.160752314812</v>
      </c>
      <c r="M660" t="b">
        <v>0</v>
      </c>
      <c r="N660">
        <v>276</v>
      </c>
      <c r="O660" t="b">
        <v>1</v>
      </c>
      <c r="P660" s="9" t="s">
        <v>8277</v>
      </c>
      <c r="Q660" s="9" t="s">
        <v>8279</v>
      </c>
      <c r="R660" s="7">
        <f t="shared" si="40"/>
        <v>1.0446206037108834</v>
      </c>
      <c r="S660" s="8">
        <f t="shared" si="41"/>
        <v>109.33695652173913</v>
      </c>
    </row>
    <row r="661" spans="1:19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 s="16">
        <f t="shared" si="42"/>
        <v>42239.593692129631</v>
      </c>
      <c r="K661">
        <v>1437747295</v>
      </c>
      <c r="L661" s="16">
        <f t="shared" si="43"/>
        <v>42209.593692129631</v>
      </c>
      <c r="M661" t="b">
        <v>0</v>
      </c>
      <c r="N661">
        <v>21</v>
      </c>
      <c r="O661" t="b">
        <v>1</v>
      </c>
      <c r="P661" s="9" t="s">
        <v>8277</v>
      </c>
      <c r="Q661" s="9" t="s">
        <v>8279</v>
      </c>
      <c r="R661" s="7">
        <f t="shared" si="40"/>
        <v>1.0056666666666667</v>
      </c>
      <c r="S661" s="8">
        <f t="shared" si="41"/>
        <v>143.66666666666666</v>
      </c>
    </row>
    <row r="662" spans="1:19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8221</v>
      </c>
      <c r="G662" t="s">
        <v>8224</v>
      </c>
      <c r="H662" t="s">
        <v>8246</v>
      </c>
      <c r="I662">
        <v>1415558879</v>
      </c>
      <c r="J662" s="16">
        <f t="shared" si="42"/>
        <v>41952.783321759263</v>
      </c>
      <c r="K662">
        <v>1412963279</v>
      </c>
      <c r="L662" s="16">
        <f t="shared" si="43"/>
        <v>41922.741655092592</v>
      </c>
      <c r="M662" t="b">
        <v>0</v>
      </c>
      <c r="N662">
        <v>18</v>
      </c>
      <c r="O662" t="b">
        <v>0</v>
      </c>
      <c r="P662" s="9" t="s">
        <v>8277</v>
      </c>
      <c r="Q662" s="9" t="s">
        <v>8279</v>
      </c>
      <c r="R662" s="7">
        <f t="shared" si="40"/>
        <v>3.058E-2</v>
      </c>
      <c r="S662" s="8">
        <f t="shared" si="41"/>
        <v>84.944444444444443</v>
      </c>
    </row>
    <row r="663" spans="1:19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8221</v>
      </c>
      <c r="G663" t="s">
        <v>8224</v>
      </c>
      <c r="H663" t="s">
        <v>8246</v>
      </c>
      <c r="I663">
        <v>1477236559</v>
      </c>
      <c r="J663" s="16">
        <f t="shared" si="42"/>
        <v>42666.645358796297</v>
      </c>
      <c r="K663">
        <v>1474644559</v>
      </c>
      <c r="L663" s="16">
        <f t="shared" si="43"/>
        <v>42636.645358796297</v>
      </c>
      <c r="M663" t="b">
        <v>0</v>
      </c>
      <c r="N663">
        <v>9</v>
      </c>
      <c r="O663" t="b">
        <v>0</v>
      </c>
      <c r="P663" s="9" t="s">
        <v>8277</v>
      </c>
      <c r="Q663" s="9" t="s">
        <v>8279</v>
      </c>
      <c r="R663" s="7">
        <f t="shared" si="40"/>
        <v>9.4999999999999998E-3</v>
      </c>
      <c r="S663" s="8">
        <f t="shared" si="41"/>
        <v>10.555555555555555</v>
      </c>
    </row>
    <row r="664" spans="1:19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8221</v>
      </c>
      <c r="G664" t="s">
        <v>8224</v>
      </c>
      <c r="H664" t="s">
        <v>8246</v>
      </c>
      <c r="I664">
        <v>1421404247</v>
      </c>
      <c r="J664" s="16">
        <f t="shared" si="42"/>
        <v>42020.438043981485</v>
      </c>
      <c r="K664">
        <v>1418812247</v>
      </c>
      <c r="L664" s="16">
        <f t="shared" si="43"/>
        <v>41990.438043981485</v>
      </c>
      <c r="M664" t="b">
        <v>0</v>
      </c>
      <c r="N664">
        <v>4</v>
      </c>
      <c r="O664" t="b">
        <v>0</v>
      </c>
      <c r="P664" s="9" t="s">
        <v>8277</v>
      </c>
      <c r="Q664" s="9" t="s">
        <v>8279</v>
      </c>
      <c r="R664" s="7">
        <f t="shared" si="40"/>
        <v>4.0000000000000001E-3</v>
      </c>
      <c r="S664" s="8">
        <f t="shared" si="41"/>
        <v>39</v>
      </c>
    </row>
    <row r="665" spans="1:19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8221</v>
      </c>
      <c r="G665" t="s">
        <v>8232</v>
      </c>
      <c r="H665" t="s">
        <v>8253</v>
      </c>
      <c r="I665">
        <v>1437250456</v>
      </c>
      <c r="J665" s="16">
        <f t="shared" si="42"/>
        <v>42203.843240740738</v>
      </c>
      <c r="K665">
        <v>1434658456</v>
      </c>
      <c r="L665" s="16">
        <f t="shared" si="43"/>
        <v>42173.843240740738</v>
      </c>
      <c r="M665" t="b">
        <v>0</v>
      </c>
      <c r="N665">
        <v>7</v>
      </c>
      <c r="O665" t="b">
        <v>0</v>
      </c>
      <c r="P665" s="9" t="s">
        <v>8277</v>
      </c>
      <c r="Q665" s="9" t="s">
        <v>8279</v>
      </c>
      <c r="R665" s="7">
        <f t="shared" si="40"/>
        <v>3.5000000000000001E-3</v>
      </c>
      <c r="S665" s="8">
        <f t="shared" si="41"/>
        <v>100</v>
      </c>
    </row>
    <row r="666" spans="1:19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8221</v>
      </c>
      <c r="G666" t="s">
        <v>8224</v>
      </c>
      <c r="H666" t="s">
        <v>8246</v>
      </c>
      <c r="I666">
        <v>1428940775</v>
      </c>
      <c r="J666" s="16">
        <f t="shared" si="42"/>
        <v>42107.666377314818</v>
      </c>
      <c r="K666">
        <v>1426348775</v>
      </c>
      <c r="L666" s="16">
        <f t="shared" si="43"/>
        <v>42077.666377314818</v>
      </c>
      <c r="M666" t="b">
        <v>0</v>
      </c>
      <c r="N666">
        <v>29</v>
      </c>
      <c r="O666" t="b">
        <v>0</v>
      </c>
      <c r="P666" s="9" t="s">
        <v>8277</v>
      </c>
      <c r="Q666" s="9" t="s">
        <v>8279</v>
      </c>
      <c r="R666" s="7">
        <f t="shared" si="40"/>
        <v>7.5333333333333335E-2</v>
      </c>
      <c r="S666" s="8">
        <f t="shared" si="41"/>
        <v>31.172413793103448</v>
      </c>
    </row>
    <row r="667" spans="1:19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8221</v>
      </c>
      <c r="G667" t="s">
        <v>8224</v>
      </c>
      <c r="H667" t="s">
        <v>8246</v>
      </c>
      <c r="I667">
        <v>1484327061</v>
      </c>
      <c r="J667" s="16">
        <f t="shared" si="42"/>
        <v>42748.711354166662</v>
      </c>
      <c r="K667">
        <v>1479143061</v>
      </c>
      <c r="L667" s="16">
        <f t="shared" si="43"/>
        <v>42688.711354166662</v>
      </c>
      <c r="M667" t="b">
        <v>0</v>
      </c>
      <c r="N667">
        <v>12</v>
      </c>
      <c r="O667" t="b">
        <v>0</v>
      </c>
      <c r="P667" s="9" t="s">
        <v>8277</v>
      </c>
      <c r="Q667" s="9" t="s">
        <v>8279</v>
      </c>
      <c r="R667" s="7">
        <f t="shared" si="40"/>
        <v>0.18640000000000001</v>
      </c>
      <c r="S667" s="8">
        <f t="shared" si="41"/>
        <v>155.33333333333334</v>
      </c>
    </row>
    <row r="668" spans="1:19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8221</v>
      </c>
      <c r="G668" t="s">
        <v>8224</v>
      </c>
      <c r="H668" t="s">
        <v>8246</v>
      </c>
      <c r="I668">
        <v>1408305498</v>
      </c>
      <c r="J668" s="16">
        <f t="shared" si="42"/>
        <v>41868.832152777781</v>
      </c>
      <c r="K668">
        <v>1405713498</v>
      </c>
      <c r="L668" s="16">
        <f t="shared" si="43"/>
        <v>41838.832152777781</v>
      </c>
      <c r="M668" t="b">
        <v>0</v>
      </c>
      <c r="N668">
        <v>4</v>
      </c>
      <c r="O668" t="b">
        <v>0</v>
      </c>
      <c r="P668" s="9" t="s">
        <v>8277</v>
      </c>
      <c r="Q668" s="9" t="s">
        <v>8279</v>
      </c>
      <c r="R668" s="7">
        <f t="shared" si="40"/>
        <v>4.0000000000000003E-5</v>
      </c>
      <c r="S668" s="8">
        <f t="shared" si="41"/>
        <v>2</v>
      </c>
    </row>
    <row r="669" spans="1:19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8221</v>
      </c>
      <c r="G669" t="s">
        <v>8237</v>
      </c>
      <c r="H669" t="s">
        <v>8249</v>
      </c>
      <c r="I669">
        <v>1477731463</v>
      </c>
      <c r="J669" s="16">
        <f t="shared" si="42"/>
        <v>42672.373414351852</v>
      </c>
      <c r="K669">
        <v>1474275463</v>
      </c>
      <c r="L669" s="16">
        <f t="shared" si="43"/>
        <v>42632.373414351852</v>
      </c>
      <c r="M669" t="b">
        <v>0</v>
      </c>
      <c r="N669">
        <v>28</v>
      </c>
      <c r="O669" t="b">
        <v>0</v>
      </c>
      <c r="P669" s="9" t="s">
        <v>8277</v>
      </c>
      <c r="Q669" s="9" t="s">
        <v>8279</v>
      </c>
      <c r="R669" s="7">
        <f t="shared" si="40"/>
        <v>0.1002</v>
      </c>
      <c r="S669" s="8">
        <f t="shared" si="41"/>
        <v>178.92857142857142</v>
      </c>
    </row>
    <row r="670" spans="1:19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8221</v>
      </c>
      <c r="G670" t="s">
        <v>8224</v>
      </c>
      <c r="H670" t="s">
        <v>8246</v>
      </c>
      <c r="I670">
        <v>1431374222</v>
      </c>
      <c r="J670" s="16">
        <f t="shared" si="42"/>
        <v>42135.831273148149</v>
      </c>
      <c r="K670">
        <v>1427486222</v>
      </c>
      <c r="L670" s="16">
        <f t="shared" si="43"/>
        <v>42090.831273148149</v>
      </c>
      <c r="M670" t="b">
        <v>0</v>
      </c>
      <c r="N670">
        <v>25</v>
      </c>
      <c r="O670" t="b">
        <v>0</v>
      </c>
      <c r="P670" s="9" t="s">
        <v>8277</v>
      </c>
      <c r="Q670" s="9" t="s">
        <v>8279</v>
      </c>
      <c r="R670" s="7">
        <f t="shared" si="40"/>
        <v>4.5600000000000002E-2</v>
      </c>
      <c r="S670" s="8">
        <f t="shared" si="41"/>
        <v>27.36</v>
      </c>
    </row>
    <row r="671" spans="1:19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8221</v>
      </c>
      <c r="G671" t="s">
        <v>8235</v>
      </c>
      <c r="H671" t="s">
        <v>8255</v>
      </c>
      <c r="I671">
        <v>1467817258</v>
      </c>
      <c r="J671" s="16">
        <f t="shared" si="42"/>
        <v>42557.625671296293</v>
      </c>
      <c r="K671">
        <v>1465225258</v>
      </c>
      <c r="L671" s="16">
        <f t="shared" si="43"/>
        <v>42527.625671296293</v>
      </c>
      <c r="M671" t="b">
        <v>0</v>
      </c>
      <c r="N671">
        <v>28</v>
      </c>
      <c r="O671" t="b">
        <v>0</v>
      </c>
      <c r="P671" s="9" t="s">
        <v>8277</v>
      </c>
      <c r="Q671" s="9" t="s">
        <v>8279</v>
      </c>
      <c r="R671" s="7">
        <f t="shared" si="40"/>
        <v>0.21507499999999999</v>
      </c>
      <c r="S671" s="8">
        <f t="shared" si="41"/>
        <v>1536.25</v>
      </c>
    </row>
    <row r="672" spans="1:19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8221</v>
      </c>
      <c r="G672" t="s">
        <v>8237</v>
      </c>
      <c r="H672" t="s">
        <v>8249</v>
      </c>
      <c r="I672">
        <v>1466323800</v>
      </c>
      <c r="J672" s="16">
        <f t="shared" si="42"/>
        <v>42540.340277777781</v>
      </c>
      <c r="K672">
        <v>1463418120</v>
      </c>
      <c r="L672" s="16">
        <f t="shared" si="43"/>
        <v>42506.709722222222</v>
      </c>
      <c r="M672" t="b">
        <v>0</v>
      </c>
      <c r="N672">
        <v>310</v>
      </c>
      <c r="O672" t="b">
        <v>0</v>
      </c>
      <c r="P672" s="9" t="s">
        <v>8277</v>
      </c>
      <c r="Q672" s="9" t="s">
        <v>8279</v>
      </c>
      <c r="R672" s="7">
        <f t="shared" si="40"/>
        <v>0.29276666666666668</v>
      </c>
      <c r="S672" s="8">
        <f t="shared" si="41"/>
        <v>84.99677419354839</v>
      </c>
    </row>
    <row r="673" spans="1:19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8221</v>
      </c>
      <c r="G673" t="s">
        <v>8224</v>
      </c>
      <c r="H673" t="s">
        <v>8246</v>
      </c>
      <c r="I673">
        <v>1421208000</v>
      </c>
      <c r="J673" s="16">
        <f t="shared" si="42"/>
        <v>42018.166666666672</v>
      </c>
      <c r="K673">
        <v>1418315852</v>
      </c>
      <c r="L673" s="16">
        <f t="shared" si="43"/>
        <v>41984.692731481482</v>
      </c>
      <c r="M673" t="b">
        <v>0</v>
      </c>
      <c r="N673">
        <v>15</v>
      </c>
      <c r="O673" t="b">
        <v>0</v>
      </c>
      <c r="P673" s="9" t="s">
        <v>8277</v>
      </c>
      <c r="Q673" s="9" t="s">
        <v>8279</v>
      </c>
      <c r="R673" s="7">
        <f t="shared" si="40"/>
        <v>0.39426666666666665</v>
      </c>
      <c r="S673" s="8">
        <f t="shared" si="41"/>
        <v>788.5333333333333</v>
      </c>
    </row>
    <row r="674" spans="1:19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8221</v>
      </c>
      <c r="G674" t="s">
        <v>8224</v>
      </c>
      <c r="H674" t="s">
        <v>8246</v>
      </c>
      <c r="I674">
        <v>1420088340</v>
      </c>
      <c r="J674" s="16">
        <f t="shared" si="42"/>
        <v>42005.207638888889</v>
      </c>
      <c r="K674">
        <v>1417410964</v>
      </c>
      <c r="L674" s="16">
        <f t="shared" si="43"/>
        <v>41974.219490740739</v>
      </c>
      <c r="M674" t="b">
        <v>0</v>
      </c>
      <c r="N674">
        <v>215</v>
      </c>
      <c r="O674" t="b">
        <v>0</v>
      </c>
      <c r="P674" s="9" t="s">
        <v>8277</v>
      </c>
      <c r="Q674" s="9" t="s">
        <v>8279</v>
      </c>
      <c r="R674" s="7">
        <f t="shared" si="40"/>
        <v>0.21628</v>
      </c>
      <c r="S674" s="8">
        <f t="shared" si="41"/>
        <v>50.29767441860465</v>
      </c>
    </row>
    <row r="675" spans="1:19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8221</v>
      </c>
      <c r="G675" t="s">
        <v>8224</v>
      </c>
      <c r="H675" t="s">
        <v>8246</v>
      </c>
      <c r="I675">
        <v>1409602217</v>
      </c>
      <c r="J675" s="16">
        <f t="shared" si="42"/>
        <v>41883.840474537035</v>
      </c>
      <c r="K675">
        <v>1405714217</v>
      </c>
      <c r="L675" s="16">
        <f t="shared" si="43"/>
        <v>41838.840474537035</v>
      </c>
      <c r="M675" t="b">
        <v>0</v>
      </c>
      <c r="N675">
        <v>3</v>
      </c>
      <c r="O675" t="b">
        <v>0</v>
      </c>
      <c r="P675" s="9" t="s">
        <v>8277</v>
      </c>
      <c r="Q675" s="9" t="s">
        <v>8279</v>
      </c>
      <c r="R675" s="7">
        <f t="shared" si="40"/>
        <v>2.0500000000000002E-3</v>
      </c>
      <c r="S675" s="8">
        <f t="shared" si="41"/>
        <v>68.333333333333329</v>
      </c>
    </row>
    <row r="676" spans="1:19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8221</v>
      </c>
      <c r="G676" t="s">
        <v>8224</v>
      </c>
      <c r="H676" t="s">
        <v>8246</v>
      </c>
      <c r="I676">
        <v>1407811627</v>
      </c>
      <c r="J676" s="16">
        <f t="shared" si="42"/>
        <v>41863.116053240738</v>
      </c>
      <c r="K676">
        <v>1402627627</v>
      </c>
      <c r="L676" s="16">
        <f t="shared" si="43"/>
        <v>41803.116053240738</v>
      </c>
      <c r="M676" t="b">
        <v>0</v>
      </c>
      <c r="N676">
        <v>2</v>
      </c>
      <c r="O676" t="b">
        <v>0</v>
      </c>
      <c r="P676" s="9" t="s">
        <v>8277</v>
      </c>
      <c r="Q676" s="9" t="s">
        <v>8279</v>
      </c>
      <c r="R676" s="7">
        <f t="shared" si="40"/>
        <v>2.9999999999999997E-4</v>
      </c>
      <c r="S676" s="8">
        <f t="shared" si="41"/>
        <v>7.5</v>
      </c>
    </row>
    <row r="677" spans="1:19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8221</v>
      </c>
      <c r="G677" t="s">
        <v>8224</v>
      </c>
      <c r="H677" t="s">
        <v>8246</v>
      </c>
      <c r="I677">
        <v>1420095540</v>
      </c>
      <c r="J677" s="16">
        <f t="shared" si="42"/>
        <v>42005.290972222225</v>
      </c>
      <c r="K677">
        <v>1417558804</v>
      </c>
      <c r="L677" s="16">
        <f t="shared" si="43"/>
        <v>41975.930601851855</v>
      </c>
      <c r="M677" t="b">
        <v>0</v>
      </c>
      <c r="N677">
        <v>26</v>
      </c>
      <c r="O677" t="b">
        <v>0</v>
      </c>
      <c r="P677" s="9" t="s">
        <v>8277</v>
      </c>
      <c r="Q677" s="9" t="s">
        <v>8279</v>
      </c>
      <c r="R677" s="7">
        <f t="shared" si="40"/>
        <v>0.14849999999999999</v>
      </c>
      <c r="S677" s="8">
        <f t="shared" si="41"/>
        <v>34.269230769230766</v>
      </c>
    </row>
    <row r="678" spans="1:19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8221</v>
      </c>
      <c r="G678" t="s">
        <v>8229</v>
      </c>
      <c r="H678" t="s">
        <v>8251</v>
      </c>
      <c r="I678">
        <v>1423333581</v>
      </c>
      <c r="J678" s="16">
        <f t="shared" si="42"/>
        <v>42042.768298611118</v>
      </c>
      <c r="K678">
        <v>1420741581</v>
      </c>
      <c r="L678" s="16">
        <f t="shared" si="43"/>
        <v>42012.768298611118</v>
      </c>
      <c r="M678" t="b">
        <v>0</v>
      </c>
      <c r="N678">
        <v>24</v>
      </c>
      <c r="O678" t="b">
        <v>0</v>
      </c>
      <c r="P678" s="9" t="s">
        <v>8277</v>
      </c>
      <c r="Q678" s="9" t="s">
        <v>8279</v>
      </c>
      <c r="R678" s="7">
        <f t="shared" si="40"/>
        <v>1.4710000000000001E-2</v>
      </c>
      <c r="S678" s="8">
        <f t="shared" si="41"/>
        <v>61.291666666666664</v>
      </c>
    </row>
    <row r="679" spans="1:19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8221</v>
      </c>
      <c r="G679" t="s">
        <v>8237</v>
      </c>
      <c r="H679" t="s">
        <v>8249</v>
      </c>
      <c r="I679">
        <v>1467106895</v>
      </c>
      <c r="J679" s="16">
        <f t="shared" si="42"/>
        <v>42549.403877314813</v>
      </c>
      <c r="K679">
        <v>1463218895</v>
      </c>
      <c r="L679" s="16">
        <f t="shared" si="43"/>
        <v>42504.403877314813</v>
      </c>
      <c r="M679" t="b">
        <v>0</v>
      </c>
      <c r="N679">
        <v>96</v>
      </c>
      <c r="O679" t="b">
        <v>0</v>
      </c>
      <c r="P679" s="9" t="s">
        <v>8277</v>
      </c>
      <c r="Q679" s="9" t="s">
        <v>8279</v>
      </c>
      <c r="R679" s="7">
        <f t="shared" si="40"/>
        <v>0.25584000000000001</v>
      </c>
      <c r="S679" s="8">
        <f t="shared" si="41"/>
        <v>133.25</v>
      </c>
    </row>
    <row r="680" spans="1:19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8221</v>
      </c>
      <c r="G680" t="s">
        <v>8224</v>
      </c>
      <c r="H680" t="s">
        <v>8246</v>
      </c>
      <c r="I680">
        <v>1463821338</v>
      </c>
      <c r="J680" s="16">
        <f t="shared" si="42"/>
        <v>42511.376597222217</v>
      </c>
      <c r="K680">
        <v>1461229338</v>
      </c>
      <c r="L680" s="16">
        <f t="shared" si="43"/>
        <v>42481.376597222217</v>
      </c>
      <c r="M680" t="b">
        <v>0</v>
      </c>
      <c r="N680">
        <v>17</v>
      </c>
      <c r="O680" t="b">
        <v>0</v>
      </c>
      <c r="P680" s="9" t="s">
        <v>8277</v>
      </c>
      <c r="Q680" s="9" t="s">
        <v>8279</v>
      </c>
      <c r="R680" s="7">
        <f t="shared" si="40"/>
        <v>3.8206896551724136E-2</v>
      </c>
      <c r="S680" s="8">
        <f t="shared" si="41"/>
        <v>65.17647058823529</v>
      </c>
    </row>
    <row r="681" spans="1:19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8221</v>
      </c>
      <c r="G681" t="s">
        <v>8224</v>
      </c>
      <c r="H681" t="s">
        <v>8246</v>
      </c>
      <c r="I681">
        <v>1472920909</v>
      </c>
      <c r="J681" s="16">
        <f t="shared" si="42"/>
        <v>42616.695706018523</v>
      </c>
      <c r="K681">
        <v>1467736909</v>
      </c>
      <c r="L681" s="16">
        <f t="shared" si="43"/>
        <v>42556.695706018523</v>
      </c>
      <c r="M681" t="b">
        <v>0</v>
      </c>
      <c r="N681">
        <v>94</v>
      </c>
      <c r="O681" t="b">
        <v>0</v>
      </c>
      <c r="P681" s="9" t="s">
        <v>8277</v>
      </c>
      <c r="Q681" s="9" t="s">
        <v>8279</v>
      </c>
      <c r="R681" s="7">
        <f t="shared" si="40"/>
        <v>0.15485964912280703</v>
      </c>
      <c r="S681" s="8">
        <f t="shared" si="41"/>
        <v>93.90425531914893</v>
      </c>
    </row>
    <row r="682" spans="1:19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8221</v>
      </c>
      <c r="G682" t="s">
        <v>8224</v>
      </c>
      <c r="H682" t="s">
        <v>8246</v>
      </c>
      <c r="I682">
        <v>1410955331</v>
      </c>
      <c r="J682" s="16">
        <f t="shared" si="42"/>
        <v>41899.501516203702</v>
      </c>
      <c r="K682">
        <v>1407931331</v>
      </c>
      <c r="L682" s="16">
        <f t="shared" si="43"/>
        <v>41864.501516203702</v>
      </c>
      <c r="M682" t="b">
        <v>0</v>
      </c>
      <c r="N682">
        <v>129</v>
      </c>
      <c r="O682" t="b">
        <v>0</v>
      </c>
      <c r="P682" s="9" t="s">
        <v>8277</v>
      </c>
      <c r="Q682" s="9" t="s">
        <v>8279</v>
      </c>
      <c r="R682" s="7">
        <f t="shared" si="40"/>
        <v>0.25912000000000002</v>
      </c>
      <c r="S682" s="8">
        <f t="shared" si="41"/>
        <v>150.65116279069767</v>
      </c>
    </row>
    <row r="683" spans="1:19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8221</v>
      </c>
      <c r="G683" t="s">
        <v>8224</v>
      </c>
      <c r="H683" t="s">
        <v>8246</v>
      </c>
      <c r="I683">
        <v>1477509604</v>
      </c>
      <c r="J683" s="16">
        <f t="shared" si="42"/>
        <v>42669.805601851855</v>
      </c>
      <c r="K683">
        <v>1474917604</v>
      </c>
      <c r="L683" s="16">
        <f t="shared" si="43"/>
        <v>42639.805601851855</v>
      </c>
      <c r="M683" t="b">
        <v>0</v>
      </c>
      <c r="N683">
        <v>1</v>
      </c>
      <c r="O683" t="b">
        <v>0</v>
      </c>
      <c r="P683" s="9" t="s">
        <v>8277</v>
      </c>
      <c r="Q683" s="9" t="s">
        <v>8279</v>
      </c>
      <c r="R683" s="7">
        <f t="shared" si="40"/>
        <v>4.0000000000000002E-4</v>
      </c>
      <c r="S683" s="8">
        <f t="shared" si="41"/>
        <v>1</v>
      </c>
    </row>
    <row r="684" spans="1:19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8221</v>
      </c>
      <c r="G684" t="s">
        <v>8224</v>
      </c>
      <c r="H684" t="s">
        <v>8246</v>
      </c>
      <c r="I684">
        <v>1489512122</v>
      </c>
      <c r="J684" s="16">
        <f t="shared" si="42"/>
        <v>42808.723634259266</v>
      </c>
      <c r="K684">
        <v>1486923722</v>
      </c>
      <c r="L684" s="16">
        <f t="shared" si="43"/>
        <v>42778.765300925923</v>
      </c>
      <c r="M684" t="b">
        <v>0</v>
      </c>
      <c r="N684">
        <v>4</v>
      </c>
      <c r="O684" t="b">
        <v>0</v>
      </c>
      <c r="P684" s="9" t="s">
        <v>8277</v>
      </c>
      <c r="Q684" s="9" t="s">
        <v>8279</v>
      </c>
      <c r="R684" s="7">
        <f t="shared" si="40"/>
        <v>1.06E-3</v>
      </c>
      <c r="S684" s="8">
        <f t="shared" si="41"/>
        <v>13.25</v>
      </c>
    </row>
    <row r="685" spans="1:19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8221</v>
      </c>
      <c r="G685" t="s">
        <v>8224</v>
      </c>
      <c r="H685" t="s">
        <v>8246</v>
      </c>
      <c r="I685">
        <v>1477949764</v>
      </c>
      <c r="J685" s="16">
        <f t="shared" si="42"/>
        <v>42674.900046296301</v>
      </c>
      <c r="K685">
        <v>1474493764</v>
      </c>
      <c r="L685" s="16">
        <f t="shared" si="43"/>
        <v>42634.900046296301</v>
      </c>
      <c r="M685" t="b">
        <v>0</v>
      </c>
      <c r="N685">
        <v>3</v>
      </c>
      <c r="O685" t="b">
        <v>0</v>
      </c>
      <c r="P685" s="9" t="s">
        <v>8277</v>
      </c>
      <c r="Q685" s="9" t="s">
        <v>8279</v>
      </c>
      <c r="R685" s="7">
        <f t="shared" si="40"/>
        <v>8.5142857142857138E-3</v>
      </c>
      <c r="S685" s="8">
        <f t="shared" si="41"/>
        <v>99.333333333333329</v>
      </c>
    </row>
    <row r="686" spans="1:19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8221</v>
      </c>
      <c r="G686" t="s">
        <v>8224</v>
      </c>
      <c r="H686" t="s">
        <v>8246</v>
      </c>
      <c r="I686">
        <v>1406257200</v>
      </c>
      <c r="J686" s="16">
        <f t="shared" si="42"/>
        <v>41845.125</v>
      </c>
      <c r="K686">
        <v>1403176891</v>
      </c>
      <c r="L686" s="16">
        <f t="shared" si="43"/>
        <v>41809.473275462966</v>
      </c>
      <c r="M686" t="b">
        <v>0</v>
      </c>
      <c r="N686">
        <v>135</v>
      </c>
      <c r="O686" t="b">
        <v>0</v>
      </c>
      <c r="P686" s="9" t="s">
        <v>8277</v>
      </c>
      <c r="Q686" s="9" t="s">
        <v>8279</v>
      </c>
      <c r="R686" s="7">
        <f t="shared" si="40"/>
        <v>7.4837500000000001E-2</v>
      </c>
      <c r="S686" s="8">
        <f t="shared" si="41"/>
        <v>177.39259259259259</v>
      </c>
    </row>
    <row r="687" spans="1:19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8221</v>
      </c>
      <c r="G687" t="s">
        <v>8224</v>
      </c>
      <c r="H687" t="s">
        <v>8246</v>
      </c>
      <c r="I687">
        <v>1421095672</v>
      </c>
      <c r="J687" s="16">
        <f t="shared" si="42"/>
        <v>42016.866574074069</v>
      </c>
      <c r="K687">
        <v>1417207672</v>
      </c>
      <c r="L687" s="16">
        <f t="shared" si="43"/>
        <v>41971.866574074069</v>
      </c>
      <c r="M687" t="b">
        <v>0</v>
      </c>
      <c r="N687">
        <v>10</v>
      </c>
      <c r="O687" t="b">
        <v>0</v>
      </c>
      <c r="P687" s="9" t="s">
        <v>8277</v>
      </c>
      <c r="Q687" s="9" t="s">
        <v>8279</v>
      </c>
      <c r="R687" s="7">
        <f t="shared" si="40"/>
        <v>0.27650000000000002</v>
      </c>
      <c r="S687" s="8">
        <f t="shared" si="41"/>
        <v>55.3</v>
      </c>
    </row>
    <row r="688" spans="1:19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8221</v>
      </c>
      <c r="G688" t="s">
        <v>8237</v>
      </c>
      <c r="H688" t="s">
        <v>8249</v>
      </c>
      <c r="I688">
        <v>1438618170</v>
      </c>
      <c r="J688" s="16">
        <f t="shared" si="42"/>
        <v>42219.673263888893</v>
      </c>
      <c r="K688">
        <v>1436026170</v>
      </c>
      <c r="L688" s="16">
        <f t="shared" si="43"/>
        <v>42189.673263888893</v>
      </c>
      <c r="M688" t="b">
        <v>0</v>
      </c>
      <c r="N688">
        <v>0</v>
      </c>
      <c r="O688" t="b">
        <v>0</v>
      </c>
      <c r="P688" s="9" t="s">
        <v>8277</v>
      </c>
      <c r="Q688" s="9" t="s">
        <v>8279</v>
      </c>
      <c r="R688" s="7">
        <f t="shared" si="40"/>
        <v>0</v>
      </c>
      <c r="S688" s="8" t="e">
        <f t="shared" si="41"/>
        <v>#DIV/0!</v>
      </c>
    </row>
    <row r="689" spans="1:19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8221</v>
      </c>
      <c r="G689" t="s">
        <v>8238</v>
      </c>
      <c r="H689" t="s">
        <v>8256</v>
      </c>
      <c r="I689">
        <v>1486317653</v>
      </c>
      <c r="J689" s="16">
        <f t="shared" si="42"/>
        <v>42771.750613425931</v>
      </c>
      <c r="K689">
        <v>1481133653</v>
      </c>
      <c r="L689" s="16">
        <f t="shared" si="43"/>
        <v>42711.750613425931</v>
      </c>
      <c r="M689" t="b">
        <v>0</v>
      </c>
      <c r="N689">
        <v>6</v>
      </c>
      <c r="O689" t="b">
        <v>0</v>
      </c>
      <c r="P689" s="9" t="s">
        <v>8277</v>
      </c>
      <c r="Q689" s="9" t="s">
        <v>8279</v>
      </c>
      <c r="R689" s="7">
        <f t="shared" si="40"/>
        <v>3.5499999999999997E-2</v>
      </c>
      <c r="S689" s="8">
        <f t="shared" si="41"/>
        <v>591.66666666666663</v>
      </c>
    </row>
    <row r="690" spans="1:19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8221</v>
      </c>
      <c r="G690" t="s">
        <v>8224</v>
      </c>
      <c r="H690" t="s">
        <v>8246</v>
      </c>
      <c r="I690">
        <v>1444876253</v>
      </c>
      <c r="J690" s="16">
        <f t="shared" si="42"/>
        <v>42292.104780092588</v>
      </c>
      <c r="K690">
        <v>1442284253</v>
      </c>
      <c r="L690" s="16">
        <f t="shared" si="43"/>
        <v>42262.104780092588</v>
      </c>
      <c r="M690" t="b">
        <v>0</v>
      </c>
      <c r="N690">
        <v>36</v>
      </c>
      <c r="O690" t="b">
        <v>0</v>
      </c>
      <c r="P690" s="9" t="s">
        <v>8277</v>
      </c>
      <c r="Q690" s="9" t="s">
        <v>8279</v>
      </c>
      <c r="R690" s="7">
        <f t="shared" si="40"/>
        <v>0.72989999999999999</v>
      </c>
      <c r="S690" s="8">
        <f t="shared" si="41"/>
        <v>405.5</v>
      </c>
    </row>
    <row r="691" spans="1:19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8221</v>
      </c>
      <c r="G691" t="s">
        <v>8224</v>
      </c>
      <c r="H691" t="s">
        <v>8246</v>
      </c>
      <c r="I691">
        <v>1481173140</v>
      </c>
      <c r="J691" s="16">
        <f t="shared" si="42"/>
        <v>42712.207638888889</v>
      </c>
      <c r="K691">
        <v>1478016097</v>
      </c>
      <c r="L691" s="16">
        <f t="shared" si="43"/>
        <v>42675.66778935185</v>
      </c>
      <c r="M691" t="b">
        <v>0</v>
      </c>
      <c r="N691">
        <v>336</v>
      </c>
      <c r="O691" t="b">
        <v>0</v>
      </c>
      <c r="P691" s="9" t="s">
        <v>8277</v>
      </c>
      <c r="Q691" s="9" t="s">
        <v>8279</v>
      </c>
      <c r="R691" s="7">
        <f t="shared" si="40"/>
        <v>0.57648750000000004</v>
      </c>
      <c r="S691" s="8">
        <f t="shared" si="41"/>
        <v>343.14732142857144</v>
      </c>
    </row>
    <row r="692" spans="1:19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8221</v>
      </c>
      <c r="G692" t="s">
        <v>8224</v>
      </c>
      <c r="H692" t="s">
        <v>8246</v>
      </c>
      <c r="I692">
        <v>1473400800</v>
      </c>
      <c r="J692" s="16">
        <f t="shared" si="42"/>
        <v>42622.25</v>
      </c>
      <c r="K692">
        <v>1469718841</v>
      </c>
      <c r="L692" s="16">
        <f t="shared" si="43"/>
        <v>42579.634733796294</v>
      </c>
      <c r="M692" t="b">
        <v>0</v>
      </c>
      <c r="N692">
        <v>34</v>
      </c>
      <c r="O692" t="b">
        <v>0</v>
      </c>
      <c r="P692" s="9" t="s">
        <v>8277</v>
      </c>
      <c r="Q692" s="9" t="s">
        <v>8279</v>
      </c>
      <c r="R692" s="7">
        <f t="shared" si="40"/>
        <v>0.1234</v>
      </c>
      <c r="S692" s="8">
        <f t="shared" si="41"/>
        <v>72.588235294117652</v>
      </c>
    </row>
    <row r="693" spans="1:19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8221</v>
      </c>
      <c r="G693" t="s">
        <v>8224</v>
      </c>
      <c r="H693" t="s">
        <v>8246</v>
      </c>
      <c r="I693">
        <v>1435711246</v>
      </c>
      <c r="J693" s="16">
        <f t="shared" si="42"/>
        <v>42186.028310185182</v>
      </c>
      <c r="K693">
        <v>1433292046</v>
      </c>
      <c r="L693" s="16">
        <f t="shared" si="43"/>
        <v>42158.028310185182</v>
      </c>
      <c r="M693" t="b">
        <v>0</v>
      </c>
      <c r="N693">
        <v>10</v>
      </c>
      <c r="O693" t="b">
        <v>0</v>
      </c>
      <c r="P693" s="9" t="s">
        <v>8277</v>
      </c>
      <c r="Q693" s="9" t="s">
        <v>8279</v>
      </c>
      <c r="R693" s="7">
        <f t="shared" si="40"/>
        <v>5.1999999999999998E-3</v>
      </c>
      <c r="S693" s="8">
        <f t="shared" si="41"/>
        <v>26</v>
      </c>
    </row>
    <row r="694" spans="1:19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8221</v>
      </c>
      <c r="G694" t="s">
        <v>8225</v>
      </c>
      <c r="H694" t="s">
        <v>8247</v>
      </c>
      <c r="I694">
        <v>1482397263</v>
      </c>
      <c r="J694" s="16">
        <f t="shared" si="42"/>
        <v>42726.37572916667</v>
      </c>
      <c r="K694">
        <v>1479805263</v>
      </c>
      <c r="L694" s="16">
        <f t="shared" si="43"/>
        <v>42696.37572916667</v>
      </c>
      <c r="M694" t="b">
        <v>0</v>
      </c>
      <c r="N694">
        <v>201</v>
      </c>
      <c r="O694" t="b">
        <v>0</v>
      </c>
      <c r="P694" s="9" t="s">
        <v>8277</v>
      </c>
      <c r="Q694" s="9" t="s">
        <v>8279</v>
      </c>
      <c r="R694" s="7">
        <f t="shared" si="40"/>
        <v>6.5299999999999997E-2</v>
      </c>
      <c r="S694" s="8">
        <f t="shared" si="41"/>
        <v>6.4975124378109452</v>
      </c>
    </row>
    <row r="695" spans="1:19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8221</v>
      </c>
      <c r="G695" t="s">
        <v>8224</v>
      </c>
      <c r="H695" t="s">
        <v>8246</v>
      </c>
      <c r="I695">
        <v>1430421827</v>
      </c>
      <c r="J695" s="16">
        <f t="shared" si="42"/>
        <v>42124.808182870373</v>
      </c>
      <c r="K695">
        <v>1427829827</v>
      </c>
      <c r="L695" s="16">
        <f t="shared" si="43"/>
        <v>42094.808182870373</v>
      </c>
      <c r="M695" t="b">
        <v>0</v>
      </c>
      <c r="N695">
        <v>296</v>
      </c>
      <c r="O695" t="b">
        <v>0</v>
      </c>
      <c r="P695" s="9" t="s">
        <v>8277</v>
      </c>
      <c r="Q695" s="9" t="s">
        <v>8279</v>
      </c>
      <c r="R695" s="7">
        <f t="shared" si="40"/>
        <v>0.35338000000000003</v>
      </c>
      <c r="S695" s="8">
        <f t="shared" si="41"/>
        <v>119.38513513513513</v>
      </c>
    </row>
    <row r="696" spans="1:19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8221</v>
      </c>
      <c r="G696" t="s">
        <v>8224</v>
      </c>
      <c r="H696" t="s">
        <v>8246</v>
      </c>
      <c r="I696">
        <v>1485964559</v>
      </c>
      <c r="J696" s="16">
        <f t="shared" si="42"/>
        <v>42767.663877314815</v>
      </c>
      <c r="K696">
        <v>1483372559</v>
      </c>
      <c r="L696" s="16">
        <f t="shared" si="43"/>
        <v>42737.663877314815</v>
      </c>
      <c r="M696" t="b">
        <v>0</v>
      </c>
      <c r="N696">
        <v>7</v>
      </c>
      <c r="O696" t="b">
        <v>0</v>
      </c>
      <c r="P696" s="9" t="s">
        <v>8277</v>
      </c>
      <c r="Q696" s="9" t="s">
        <v>8279</v>
      </c>
      <c r="R696" s="7">
        <f t="shared" si="40"/>
        <v>3.933333333333333E-3</v>
      </c>
      <c r="S696" s="8">
        <f t="shared" si="41"/>
        <v>84.285714285714292</v>
      </c>
    </row>
    <row r="697" spans="1:19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8221</v>
      </c>
      <c r="G697" t="s">
        <v>8224</v>
      </c>
      <c r="H697" t="s">
        <v>8246</v>
      </c>
      <c r="I697">
        <v>1414758620</v>
      </c>
      <c r="J697" s="16">
        <f t="shared" si="42"/>
        <v>41943.521064814813</v>
      </c>
      <c r="K697">
        <v>1412166620</v>
      </c>
      <c r="L697" s="16">
        <f t="shared" si="43"/>
        <v>41913.521064814813</v>
      </c>
      <c r="M697" t="b">
        <v>0</v>
      </c>
      <c r="N697">
        <v>7</v>
      </c>
      <c r="O697" t="b">
        <v>0</v>
      </c>
      <c r="P697" s="9" t="s">
        <v>8277</v>
      </c>
      <c r="Q697" s="9" t="s">
        <v>8279</v>
      </c>
      <c r="R697" s="7">
        <f t="shared" si="40"/>
        <v>1.06E-2</v>
      </c>
      <c r="S697" s="8">
        <f t="shared" si="41"/>
        <v>90.857142857142861</v>
      </c>
    </row>
    <row r="698" spans="1:19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8221</v>
      </c>
      <c r="G698" t="s">
        <v>8233</v>
      </c>
      <c r="H698" t="s">
        <v>8249</v>
      </c>
      <c r="I698">
        <v>1406326502</v>
      </c>
      <c r="J698" s="16">
        <f t="shared" si="42"/>
        <v>41845.927106481482</v>
      </c>
      <c r="K698">
        <v>1403734502</v>
      </c>
      <c r="L698" s="16">
        <f t="shared" si="43"/>
        <v>41815.927106481482</v>
      </c>
      <c r="M698" t="b">
        <v>0</v>
      </c>
      <c r="N698">
        <v>1</v>
      </c>
      <c r="O698" t="b">
        <v>0</v>
      </c>
      <c r="P698" s="9" t="s">
        <v>8277</v>
      </c>
      <c r="Q698" s="9" t="s">
        <v>8279</v>
      </c>
      <c r="R698" s="7">
        <f t="shared" si="40"/>
        <v>5.7142857142857145E-6</v>
      </c>
      <c r="S698" s="8">
        <f t="shared" si="41"/>
        <v>1</v>
      </c>
    </row>
    <row r="699" spans="1:19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8221</v>
      </c>
      <c r="G699" t="s">
        <v>8236</v>
      </c>
      <c r="H699" t="s">
        <v>8249</v>
      </c>
      <c r="I699">
        <v>1454502789</v>
      </c>
      <c r="J699" s="16">
        <f t="shared" si="42"/>
        <v>42403.523020833338</v>
      </c>
      <c r="K699">
        <v>1453206789</v>
      </c>
      <c r="L699" s="16">
        <f t="shared" si="43"/>
        <v>42388.523020833338</v>
      </c>
      <c r="M699" t="b">
        <v>0</v>
      </c>
      <c r="N699">
        <v>114</v>
      </c>
      <c r="O699" t="b">
        <v>0</v>
      </c>
      <c r="P699" s="9" t="s">
        <v>8277</v>
      </c>
      <c r="Q699" s="9" t="s">
        <v>8279</v>
      </c>
      <c r="R699" s="7">
        <f t="shared" si="40"/>
        <v>0.46379999999999999</v>
      </c>
      <c r="S699" s="8">
        <f t="shared" si="41"/>
        <v>20.342105263157894</v>
      </c>
    </row>
    <row r="700" spans="1:19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8221</v>
      </c>
      <c r="G700" t="s">
        <v>8224</v>
      </c>
      <c r="H700" t="s">
        <v>8246</v>
      </c>
      <c r="I700">
        <v>1411005600</v>
      </c>
      <c r="J700" s="16">
        <f t="shared" si="42"/>
        <v>41900.083333333336</v>
      </c>
      <c r="K700">
        <v>1408141245</v>
      </c>
      <c r="L700" s="16">
        <f t="shared" si="43"/>
        <v>41866.931076388886</v>
      </c>
      <c r="M700" t="b">
        <v>0</v>
      </c>
      <c r="N700">
        <v>29</v>
      </c>
      <c r="O700" t="b">
        <v>0</v>
      </c>
      <c r="P700" s="9" t="s">
        <v>8277</v>
      </c>
      <c r="Q700" s="9" t="s">
        <v>8279</v>
      </c>
      <c r="R700" s="7">
        <f t="shared" si="40"/>
        <v>0.15390000000000001</v>
      </c>
      <c r="S700" s="8">
        <f t="shared" si="41"/>
        <v>530.68965517241384</v>
      </c>
    </row>
    <row r="701" spans="1:19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8221</v>
      </c>
      <c r="G701" t="s">
        <v>8224</v>
      </c>
      <c r="H701" t="s">
        <v>8246</v>
      </c>
      <c r="I701">
        <v>1385136000</v>
      </c>
      <c r="J701" s="16">
        <f t="shared" si="42"/>
        <v>41600.666666666664</v>
      </c>
      <c r="K701">
        <v>1381923548</v>
      </c>
      <c r="L701" s="16">
        <f t="shared" si="43"/>
        <v>41563.485509259262</v>
      </c>
      <c r="M701" t="b">
        <v>0</v>
      </c>
      <c r="N701">
        <v>890</v>
      </c>
      <c r="O701" t="b">
        <v>0</v>
      </c>
      <c r="P701" s="9" t="s">
        <v>8277</v>
      </c>
      <c r="Q701" s="9" t="s">
        <v>8279</v>
      </c>
      <c r="R701" s="7">
        <f t="shared" si="40"/>
        <v>0.824221076923077</v>
      </c>
      <c r="S701" s="8">
        <f t="shared" si="41"/>
        <v>120.39184269662923</v>
      </c>
    </row>
    <row r="702" spans="1:19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8221</v>
      </c>
      <c r="G702" t="s">
        <v>8227</v>
      </c>
      <c r="H702" t="s">
        <v>8249</v>
      </c>
      <c r="I702">
        <v>1484065881</v>
      </c>
      <c r="J702" s="16">
        <f t="shared" si="42"/>
        <v>42745.688437500001</v>
      </c>
      <c r="K702">
        <v>1481473881</v>
      </c>
      <c r="L702" s="16">
        <f t="shared" si="43"/>
        <v>42715.688437500001</v>
      </c>
      <c r="M702" t="b">
        <v>0</v>
      </c>
      <c r="N702">
        <v>31</v>
      </c>
      <c r="O702" t="b">
        <v>0</v>
      </c>
      <c r="P702" s="9" t="s">
        <v>8277</v>
      </c>
      <c r="Q702" s="9" t="s">
        <v>8279</v>
      </c>
      <c r="R702" s="7">
        <f t="shared" si="40"/>
        <v>2.6866666666666667E-2</v>
      </c>
      <c r="S702" s="8">
        <f t="shared" si="41"/>
        <v>13</v>
      </c>
    </row>
    <row r="703" spans="1:19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8221</v>
      </c>
      <c r="G703" t="s">
        <v>8225</v>
      </c>
      <c r="H703" t="s">
        <v>8247</v>
      </c>
      <c r="I703">
        <v>1406130880</v>
      </c>
      <c r="J703" s="16">
        <f t="shared" si="42"/>
        <v>41843.662962962961</v>
      </c>
      <c r="K703">
        <v>1403538880</v>
      </c>
      <c r="L703" s="16">
        <f t="shared" si="43"/>
        <v>41813.662962962961</v>
      </c>
      <c r="M703" t="b">
        <v>0</v>
      </c>
      <c r="N703">
        <v>21</v>
      </c>
      <c r="O703" t="b">
        <v>0</v>
      </c>
      <c r="P703" s="9" t="s">
        <v>8277</v>
      </c>
      <c r="Q703" s="9" t="s">
        <v>8279</v>
      </c>
      <c r="R703" s="7">
        <f t="shared" si="40"/>
        <v>0.26600000000000001</v>
      </c>
      <c r="S703" s="8">
        <f t="shared" si="41"/>
        <v>291.33333333333331</v>
      </c>
    </row>
    <row r="704" spans="1:19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8221</v>
      </c>
      <c r="G704" t="s">
        <v>8224</v>
      </c>
      <c r="H704" t="s">
        <v>8246</v>
      </c>
      <c r="I704">
        <v>1480011987</v>
      </c>
      <c r="J704" s="16">
        <f t="shared" si="42"/>
        <v>42698.768368055549</v>
      </c>
      <c r="K704">
        <v>1477416387</v>
      </c>
      <c r="L704" s="16">
        <f t="shared" si="43"/>
        <v>42668.726701388892</v>
      </c>
      <c r="M704" t="b">
        <v>0</v>
      </c>
      <c r="N704">
        <v>37</v>
      </c>
      <c r="O704" t="b">
        <v>0</v>
      </c>
      <c r="P704" s="9" t="s">
        <v>8277</v>
      </c>
      <c r="Q704" s="9" t="s">
        <v>8279</v>
      </c>
      <c r="R704" s="7">
        <f t="shared" si="40"/>
        <v>0.30813400000000002</v>
      </c>
      <c r="S704" s="8">
        <f t="shared" si="41"/>
        <v>124.9191891891892</v>
      </c>
    </row>
    <row r="705" spans="1:19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8221</v>
      </c>
      <c r="G705" t="s">
        <v>8224</v>
      </c>
      <c r="H705" t="s">
        <v>8246</v>
      </c>
      <c r="I705">
        <v>1485905520</v>
      </c>
      <c r="J705" s="16">
        <f t="shared" si="42"/>
        <v>42766.98055555555</v>
      </c>
      <c r="K705">
        <v>1481150949</v>
      </c>
      <c r="L705" s="16">
        <f t="shared" si="43"/>
        <v>42711.950798611113</v>
      </c>
      <c r="M705" t="b">
        <v>0</v>
      </c>
      <c r="N705">
        <v>7</v>
      </c>
      <c r="O705" t="b">
        <v>0</v>
      </c>
      <c r="P705" s="9" t="s">
        <v>8277</v>
      </c>
      <c r="Q705" s="9" t="s">
        <v>8279</v>
      </c>
      <c r="R705" s="7">
        <f t="shared" si="40"/>
        <v>5.5800000000000002E-2</v>
      </c>
      <c r="S705" s="8">
        <f t="shared" si="41"/>
        <v>119.57142857142857</v>
      </c>
    </row>
    <row r="706" spans="1:19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8221</v>
      </c>
      <c r="G706" t="s">
        <v>8229</v>
      </c>
      <c r="H706" t="s">
        <v>8251</v>
      </c>
      <c r="I706">
        <v>1487565468</v>
      </c>
      <c r="J706" s="16">
        <f t="shared" si="42"/>
        <v>42786.192916666667</v>
      </c>
      <c r="K706">
        <v>1482381468</v>
      </c>
      <c r="L706" s="16">
        <f t="shared" si="43"/>
        <v>42726.192916666667</v>
      </c>
      <c r="M706" t="b">
        <v>0</v>
      </c>
      <c r="N706">
        <v>4</v>
      </c>
      <c r="O706" t="b">
        <v>0</v>
      </c>
      <c r="P706" s="9" t="s">
        <v>8277</v>
      </c>
      <c r="Q706" s="9" t="s">
        <v>8279</v>
      </c>
      <c r="R706" s="7">
        <f t="shared" ref="R706:R769" si="44">E706/D706</f>
        <v>8.7454545454545458E-3</v>
      </c>
      <c r="S706" s="8">
        <f t="shared" ref="S706:S769" si="45">IF(E706/N706 &gt; 0, E706/N706, FALSE)</f>
        <v>120.25</v>
      </c>
    </row>
    <row r="707" spans="1:19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8221</v>
      </c>
      <c r="G707" t="s">
        <v>8233</v>
      </c>
      <c r="H707" t="s">
        <v>8249</v>
      </c>
      <c r="I707">
        <v>1484999278</v>
      </c>
      <c r="J707" s="16">
        <f t="shared" ref="J707:J770" si="46">(((I707/60)/60)/24)+DATE(1970,1,1)</f>
        <v>42756.491643518515</v>
      </c>
      <c r="K707">
        <v>1482407278</v>
      </c>
      <c r="L707" s="16">
        <f t="shared" ref="L707:L770" si="47">(((K707/60)/60)/24)+DATE(1970,1,1)</f>
        <v>42726.491643518515</v>
      </c>
      <c r="M707" t="b">
        <v>0</v>
      </c>
      <c r="N707">
        <v>5</v>
      </c>
      <c r="O707" t="b">
        <v>0</v>
      </c>
      <c r="P707" s="9" t="s">
        <v>8277</v>
      </c>
      <c r="Q707" s="9" t="s">
        <v>8279</v>
      </c>
      <c r="R707" s="7">
        <f t="shared" si="44"/>
        <v>9.7699999999999992E-3</v>
      </c>
      <c r="S707" s="8">
        <f t="shared" si="45"/>
        <v>195.4</v>
      </c>
    </row>
    <row r="708" spans="1:19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8221</v>
      </c>
      <c r="G708" t="s">
        <v>8227</v>
      </c>
      <c r="H708" t="s">
        <v>8249</v>
      </c>
      <c r="I708">
        <v>1481740740</v>
      </c>
      <c r="J708" s="16">
        <f t="shared" si="46"/>
        <v>42718.777083333334</v>
      </c>
      <c r="K708">
        <v>1478130783</v>
      </c>
      <c r="L708" s="16">
        <f t="shared" si="47"/>
        <v>42676.995173611111</v>
      </c>
      <c r="M708" t="b">
        <v>0</v>
      </c>
      <c r="N708">
        <v>0</v>
      </c>
      <c r="O708" t="b">
        <v>0</v>
      </c>
      <c r="P708" s="9" t="s">
        <v>8277</v>
      </c>
      <c r="Q708" s="9" t="s">
        <v>8279</v>
      </c>
      <c r="R708" s="7">
        <f t="shared" si="44"/>
        <v>0</v>
      </c>
      <c r="S708" s="8" t="e">
        <f t="shared" si="45"/>
        <v>#DIV/0!</v>
      </c>
    </row>
    <row r="709" spans="1:19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8221</v>
      </c>
      <c r="G709" t="s">
        <v>8225</v>
      </c>
      <c r="H709" t="s">
        <v>8247</v>
      </c>
      <c r="I709">
        <v>1483286127</v>
      </c>
      <c r="J709" s="16">
        <f t="shared" si="46"/>
        <v>42736.663506944446</v>
      </c>
      <c r="K709">
        <v>1479830127</v>
      </c>
      <c r="L709" s="16">
        <f t="shared" si="47"/>
        <v>42696.663506944446</v>
      </c>
      <c r="M709" t="b">
        <v>0</v>
      </c>
      <c r="N709">
        <v>456</v>
      </c>
      <c r="O709" t="b">
        <v>0</v>
      </c>
      <c r="P709" s="9" t="s">
        <v>8277</v>
      </c>
      <c r="Q709" s="9" t="s">
        <v>8279</v>
      </c>
      <c r="R709" s="7">
        <f t="shared" si="44"/>
        <v>0.78927352941176465</v>
      </c>
      <c r="S709" s="8">
        <f t="shared" si="45"/>
        <v>117.69868421052631</v>
      </c>
    </row>
    <row r="710" spans="1:19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8221</v>
      </c>
      <c r="G710" t="s">
        <v>8225</v>
      </c>
      <c r="H710" t="s">
        <v>8247</v>
      </c>
      <c r="I710">
        <v>1410616600</v>
      </c>
      <c r="J710" s="16">
        <f t="shared" si="46"/>
        <v>41895.581018518518</v>
      </c>
      <c r="K710">
        <v>1405432600</v>
      </c>
      <c r="L710" s="16">
        <f t="shared" si="47"/>
        <v>41835.581018518518</v>
      </c>
      <c r="M710" t="b">
        <v>0</v>
      </c>
      <c r="N710">
        <v>369</v>
      </c>
      <c r="O710" t="b">
        <v>0</v>
      </c>
      <c r="P710" s="9" t="s">
        <v>8277</v>
      </c>
      <c r="Q710" s="9" t="s">
        <v>8279</v>
      </c>
      <c r="R710" s="7">
        <f t="shared" si="44"/>
        <v>0.22092500000000001</v>
      </c>
      <c r="S710" s="8">
        <f t="shared" si="45"/>
        <v>23.948509485094849</v>
      </c>
    </row>
    <row r="711" spans="1:19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8221</v>
      </c>
      <c r="G711" t="s">
        <v>8224</v>
      </c>
      <c r="H711" t="s">
        <v>8246</v>
      </c>
      <c r="I711">
        <v>1417741159</v>
      </c>
      <c r="J711" s="16">
        <f t="shared" si="46"/>
        <v>41978.041192129633</v>
      </c>
      <c r="K711">
        <v>1415149159</v>
      </c>
      <c r="L711" s="16">
        <f t="shared" si="47"/>
        <v>41948.041192129633</v>
      </c>
      <c r="M711" t="b">
        <v>0</v>
      </c>
      <c r="N711">
        <v>2</v>
      </c>
      <c r="O711" t="b">
        <v>0</v>
      </c>
      <c r="P711" s="9" t="s">
        <v>8277</v>
      </c>
      <c r="Q711" s="9" t="s">
        <v>8279</v>
      </c>
      <c r="R711" s="7">
        <f t="shared" si="44"/>
        <v>4.0666666666666663E-3</v>
      </c>
      <c r="S711" s="8">
        <f t="shared" si="45"/>
        <v>30.5</v>
      </c>
    </row>
    <row r="712" spans="1:19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8221</v>
      </c>
      <c r="G712" t="s">
        <v>8229</v>
      </c>
      <c r="H712" t="s">
        <v>8251</v>
      </c>
      <c r="I712">
        <v>1408495440</v>
      </c>
      <c r="J712" s="16">
        <f t="shared" si="46"/>
        <v>41871.030555555553</v>
      </c>
      <c r="K712">
        <v>1405640302</v>
      </c>
      <c r="L712" s="16">
        <f t="shared" si="47"/>
        <v>41837.984976851854</v>
      </c>
      <c r="M712" t="b">
        <v>0</v>
      </c>
      <c r="N712">
        <v>0</v>
      </c>
      <c r="O712" t="b">
        <v>0</v>
      </c>
      <c r="P712" s="9" t="s">
        <v>8277</v>
      </c>
      <c r="Q712" s="9" t="s">
        <v>8279</v>
      </c>
      <c r="R712" s="7">
        <f t="shared" si="44"/>
        <v>0</v>
      </c>
      <c r="S712" s="8" t="e">
        <f t="shared" si="45"/>
        <v>#DIV/0!</v>
      </c>
    </row>
    <row r="713" spans="1:19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8221</v>
      </c>
      <c r="G713" t="s">
        <v>8233</v>
      </c>
      <c r="H713" t="s">
        <v>8249</v>
      </c>
      <c r="I713">
        <v>1481716868</v>
      </c>
      <c r="J713" s="16">
        <f t="shared" si="46"/>
        <v>42718.500787037032</v>
      </c>
      <c r="K713">
        <v>1478257268</v>
      </c>
      <c r="L713" s="16">
        <f t="shared" si="47"/>
        <v>42678.459120370375</v>
      </c>
      <c r="M713" t="b">
        <v>0</v>
      </c>
      <c r="N713">
        <v>338</v>
      </c>
      <c r="O713" t="b">
        <v>0</v>
      </c>
      <c r="P713" s="9" t="s">
        <v>8277</v>
      </c>
      <c r="Q713" s="9" t="s">
        <v>8279</v>
      </c>
      <c r="R713" s="7">
        <f t="shared" si="44"/>
        <v>0.33790999999999999</v>
      </c>
      <c r="S713" s="8">
        <f t="shared" si="45"/>
        <v>99.973372781065095</v>
      </c>
    </row>
    <row r="714" spans="1:19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8221</v>
      </c>
      <c r="G714" t="s">
        <v>8224</v>
      </c>
      <c r="H714" t="s">
        <v>8246</v>
      </c>
      <c r="I714">
        <v>1455466832</v>
      </c>
      <c r="J714" s="16">
        <f t="shared" si="46"/>
        <v>42414.680925925932</v>
      </c>
      <c r="K714">
        <v>1452874832</v>
      </c>
      <c r="L714" s="16">
        <f t="shared" si="47"/>
        <v>42384.680925925932</v>
      </c>
      <c r="M714" t="b">
        <v>0</v>
      </c>
      <c r="N714">
        <v>4</v>
      </c>
      <c r="O714" t="b">
        <v>0</v>
      </c>
      <c r="P714" s="9" t="s">
        <v>8277</v>
      </c>
      <c r="Q714" s="9" t="s">
        <v>8279</v>
      </c>
      <c r="R714" s="7">
        <f t="shared" si="44"/>
        <v>2.1649484536082476E-3</v>
      </c>
      <c r="S714" s="8">
        <f t="shared" si="45"/>
        <v>26.25</v>
      </c>
    </row>
    <row r="715" spans="1:19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8221</v>
      </c>
      <c r="G715" t="s">
        <v>8237</v>
      </c>
      <c r="H715" t="s">
        <v>8249</v>
      </c>
      <c r="I715">
        <v>1465130532</v>
      </c>
      <c r="J715" s="16">
        <f t="shared" si="46"/>
        <v>42526.529305555552</v>
      </c>
      <c r="K715">
        <v>1462538532</v>
      </c>
      <c r="L715" s="16">
        <f t="shared" si="47"/>
        <v>42496.529305555552</v>
      </c>
      <c r="M715" t="b">
        <v>0</v>
      </c>
      <c r="N715">
        <v>1</v>
      </c>
      <c r="O715" t="b">
        <v>0</v>
      </c>
      <c r="P715" s="9" t="s">
        <v>8277</v>
      </c>
      <c r="Q715" s="9" t="s">
        <v>8279</v>
      </c>
      <c r="R715" s="7">
        <f t="shared" si="44"/>
        <v>7.9600000000000001E-3</v>
      </c>
      <c r="S715" s="8">
        <f t="shared" si="45"/>
        <v>199</v>
      </c>
    </row>
    <row r="716" spans="1:19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8221</v>
      </c>
      <c r="G716" t="s">
        <v>8224</v>
      </c>
      <c r="H716" t="s">
        <v>8246</v>
      </c>
      <c r="I716">
        <v>1488308082</v>
      </c>
      <c r="J716" s="16">
        <f t="shared" si="46"/>
        <v>42794.787986111114</v>
      </c>
      <c r="K716">
        <v>1483124082</v>
      </c>
      <c r="L716" s="16">
        <f t="shared" si="47"/>
        <v>42734.787986111114</v>
      </c>
      <c r="M716" t="b">
        <v>0</v>
      </c>
      <c r="N716">
        <v>28</v>
      </c>
      <c r="O716" t="b">
        <v>0</v>
      </c>
      <c r="P716" s="9" t="s">
        <v>8277</v>
      </c>
      <c r="Q716" s="9" t="s">
        <v>8279</v>
      </c>
      <c r="R716" s="7">
        <f t="shared" si="44"/>
        <v>0.14993333333333334</v>
      </c>
      <c r="S716" s="8">
        <f t="shared" si="45"/>
        <v>80.321428571428569</v>
      </c>
    </row>
    <row r="717" spans="1:19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8221</v>
      </c>
      <c r="G717" t="s">
        <v>8224</v>
      </c>
      <c r="H717" t="s">
        <v>8246</v>
      </c>
      <c r="I717">
        <v>1446693040</v>
      </c>
      <c r="J717" s="16">
        <f t="shared" si="46"/>
        <v>42313.132407407407</v>
      </c>
      <c r="K717">
        <v>1443233440</v>
      </c>
      <c r="L717" s="16">
        <f t="shared" si="47"/>
        <v>42273.090740740736</v>
      </c>
      <c r="M717" t="b">
        <v>0</v>
      </c>
      <c r="N717">
        <v>12</v>
      </c>
      <c r="O717" t="b">
        <v>0</v>
      </c>
      <c r="P717" s="9" t="s">
        <v>8277</v>
      </c>
      <c r="Q717" s="9" t="s">
        <v>8279</v>
      </c>
      <c r="R717" s="7">
        <f t="shared" si="44"/>
        <v>5.0509090909090906E-2</v>
      </c>
      <c r="S717" s="8">
        <f t="shared" si="45"/>
        <v>115.75</v>
      </c>
    </row>
    <row r="718" spans="1:19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8221</v>
      </c>
      <c r="G718" t="s">
        <v>8224</v>
      </c>
      <c r="H718" t="s">
        <v>8246</v>
      </c>
      <c r="I718">
        <v>1417392000</v>
      </c>
      <c r="J718" s="16">
        <f t="shared" si="46"/>
        <v>41974</v>
      </c>
      <c r="K718">
        <v>1414511307</v>
      </c>
      <c r="L718" s="16">
        <f t="shared" si="47"/>
        <v>41940.658645833333</v>
      </c>
      <c r="M718" t="b">
        <v>0</v>
      </c>
      <c r="N718">
        <v>16</v>
      </c>
      <c r="O718" t="b">
        <v>0</v>
      </c>
      <c r="P718" s="9" t="s">
        <v>8277</v>
      </c>
      <c r="Q718" s="9" t="s">
        <v>8279</v>
      </c>
      <c r="R718" s="7">
        <f t="shared" si="44"/>
        <v>0.10214285714285715</v>
      </c>
      <c r="S718" s="8">
        <f t="shared" si="45"/>
        <v>44.6875</v>
      </c>
    </row>
    <row r="719" spans="1:19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8221</v>
      </c>
      <c r="G719" t="s">
        <v>8224</v>
      </c>
      <c r="H719" t="s">
        <v>8246</v>
      </c>
      <c r="I719">
        <v>1409949002</v>
      </c>
      <c r="J719" s="16">
        <f t="shared" si="46"/>
        <v>41887.854189814818</v>
      </c>
      <c r="K719">
        <v>1407357002</v>
      </c>
      <c r="L719" s="16">
        <f t="shared" si="47"/>
        <v>41857.854189814818</v>
      </c>
      <c r="M719" t="b">
        <v>0</v>
      </c>
      <c r="N719">
        <v>4</v>
      </c>
      <c r="O719" t="b">
        <v>0</v>
      </c>
      <c r="P719" s="9" t="s">
        <v>8277</v>
      </c>
      <c r="Q719" s="9" t="s">
        <v>8279</v>
      </c>
      <c r="R719" s="7">
        <f t="shared" si="44"/>
        <v>3.0500000000000002E-3</v>
      </c>
      <c r="S719" s="8">
        <f t="shared" si="45"/>
        <v>76.25</v>
      </c>
    </row>
    <row r="720" spans="1:19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8221</v>
      </c>
      <c r="G720" t="s">
        <v>8224</v>
      </c>
      <c r="H720" t="s">
        <v>8246</v>
      </c>
      <c r="I720">
        <v>1487397540</v>
      </c>
      <c r="J720" s="16">
        <f t="shared" si="46"/>
        <v>42784.249305555553</v>
      </c>
      <c r="K720">
        <v>1484684247</v>
      </c>
      <c r="L720" s="16">
        <f t="shared" si="47"/>
        <v>42752.845451388886</v>
      </c>
      <c r="M720" t="b">
        <v>0</v>
      </c>
      <c r="N720">
        <v>4</v>
      </c>
      <c r="O720" t="b">
        <v>0</v>
      </c>
      <c r="P720" s="9" t="s">
        <v>8277</v>
      </c>
      <c r="Q720" s="9" t="s">
        <v>8279</v>
      </c>
      <c r="R720" s="7">
        <f t="shared" si="44"/>
        <v>7.4999999999999997E-3</v>
      </c>
      <c r="S720" s="8">
        <f t="shared" si="45"/>
        <v>22.5</v>
      </c>
    </row>
    <row r="721" spans="1:19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8221</v>
      </c>
      <c r="G721" t="s">
        <v>8224</v>
      </c>
      <c r="H721" t="s">
        <v>8246</v>
      </c>
      <c r="I721">
        <v>1456189076</v>
      </c>
      <c r="J721" s="16">
        <f t="shared" si="46"/>
        <v>42423.040231481486</v>
      </c>
      <c r="K721">
        <v>1454979476</v>
      </c>
      <c r="L721" s="16">
        <f t="shared" si="47"/>
        <v>42409.040231481486</v>
      </c>
      <c r="M721" t="b">
        <v>0</v>
      </c>
      <c r="N721">
        <v>10</v>
      </c>
      <c r="O721" t="b">
        <v>0</v>
      </c>
      <c r="P721" s="9" t="s">
        <v>8277</v>
      </c>
      <c r="Q721" s="9" t="s">
        <v>8279</v>
      </c>
      <c r="R721" s="7">
        <f t="shared" si="44"/>
        <v>1.2933333333333333E-2</v>
      </c>
      <c r="S721" s="8">
        <f t="shared" si="45"/>
        <v>19.399999999999999</v>
      </c>
    </row>
    <row r="722" spans="1:19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 s="16">
        <f t="shared" si="46"/>
        <v>40937.649201388893</v>
      </c>
      <c r="K722">
        <v>1325432091</v>
      </c>
      <c r="L722" s="16">
        <f t="shared" si="47"/>
        <v>40909.649201388893</v>
      </c>
      <c r="M722" t="b">
        <v>0</v>
      </c>
      <c r="N722">
        <v>41</v>
      </c>
      <c r="O722" t="b">
        <v>1</v>
      </c>
      <c r="P722" s="9" t="s">
        <v>8280</v>
      </c>
      <c r="Q722" s="9" t="s">
        <v>8281</v>
      </c>
      <c r="R722" s="7">
        <f t="shared" si="44"/>
        <v>1.4394736842105262</v>
      </c>
      <c r="S722" s="8">
        <f t="shared" si="45"/>
        <v>66.707317073170728</v>
      </c>
    </row>
    <row r="723" spans="1:19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 s="16">
        <f t="shared" si="46"/>
        <v>41852.571840277778</v>
      </c>
      <c r="K723">
        <v>1403012607</v>
      </c>
      <c r="L723" s="16">
        <f t="shared" si="47"/>
        <v>41807.571840277778</v>
      </c>
      <c r="M723" t="b">
        <v>0</v>
      </c>
      <c r="N723">
        <v>119</v>
      </c>
      <c r="O723" t="b">
        <v>1</v>
      </c>
      <c r="P723" s="9" t="s">
        <v>8280</v>
      </c>
      <c r="Q723" s="9" t="s">
        <v>8281</v>
      </c>
      <c r="R723" s="7">
        <f t="shared" si="44"/>
        <v>1.2210975609756098</v>
      </c>
      <c r="S723" s="8">
        <f t="shared" si="45"/>
        <v>84.142857142857139</v>
      </c>
    </row>
    <row r="724" spans="1:19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 s="16">
        <f t="shared" si="46"/>
        <v>41007.76363425926</v>
      </c>
      <c r="K724">
        <v>1331320778</v>
      </c>
      <c r="L724" s="16">
        <f t="shared" si="47"/>
        <v>40977.805300925924</v>
      </c>
      <c r="M724" t="b">
        <v>0</v>
      </c>
      <c r="N724">
        <v>153</v>
      </c>
      <c r="O724" t="b">
        <v>1</v>
      </c>
      <c r="P724" s="9" t="s">
        <v>8280</v>
      </c>
      <c r="Q724" s="9" t="s">
        <v>8281</v>
      </c>
      <c r="R724" s="7">
        <f t="shared" si="44"/>
        <v>1.3202400000000001</v>
      </c>
      <c r="S724" s="8">
        <f t="shared" si="45"/>
        <v>215.72549019607843</v>
      </c>
    </row>
    <row r="725" spans="1:19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 s="16">
        <f t="shared" si="46"/>
        <v>42215.165972222225</v>
      </c>
      <c r="K725">
        <v>1435606549</v>
      </c>
      <c r="L725" s="16">
        <f t="shared" si="47"/>
        <v>42184.816539351858</v>
      </c>
      <c r="M725" t="b">
        <v>0</v>
      </c>
      <c r="N725">
        <v>100</v>
      </c>
      <c r="O725" t="b">
        <v>1</v>
      </c>
      <c r="P725" s="9" t="s">
        <v>8280</v>
      </c>
      <c r="Q725" s="9" t="s">
        <v>8281</v>
      </c>
      <c r="R725" s="7">
        <f t="shared" si="44"/>
        <v>1.0938000000000001</v>
      </c>
      <c r="S725" s="8">
        <f t="shared" si="45"/>
        <v>54.69</v>
      </c>
    </row>
    <row r="726" spans="1:19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 s="16">
        <f t="shared" si="46"/>
        <v>40724.638460648144</v>
      </c>
      <c r="K726">
        <v>1306855163</v>
      </c>
      <c r="L726" s="16">
        <f t="shared" si="47"/>
        <v>40694.638460648144</v>
      </c>
      <c r="M726" t="b">
        <v>0</v>
      </c>
      <c r="N726">
        <v>143</v>
      </c>
      <c r="O726" t="b">
        <v>1</v>
      </c>
      <c r="P726" s="9" t="s">
        <v>8280</v>
      </c>
      <c r="Q726" s="9" t="s">
        <v>8281</v>
      </c>
      <c r="R726" s="7">
        <f t="shared" si="44"/>
        <v>1.0547157142857144</v>
      </c>
      <c r="S726" s="8">
        <f t="shared" si="45"/>
        <v>51.62944055944056</v>
      </c>
    </row>
    <row r="727" spans="1:19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 s="16">
        <f t="shared" si="46"/>
        <v>42351.626296296294</v>
      </c>
      <c r="K727">
        <v>1447426912</v>
      </c>
      <c r="L727" s="16">
        <f t="shared" si="47"/>
        <v>42321.626296296294</v>
      </c>
      <c r="M727" t="b">
        <v>0</v>
      </c>
      <c r="N727">
        <v>140</v>
      </c>
      <c r="O727" t="b">
        <v>1</v>
      </c>
      <c r="P727" s="9" t="s">
        <v>8280</v>
      </c>
      <c r="Q727" s="9" t="s">
        <v>8281</v>
      </c>
      <c r="R727" s="7">
        <f t="shared" si="44"/>
        <v>1.0035000000000001</v>
      </c>
      <c r="S727" s="8">
        <f t="shared" si="45"/>
        <v>143.35714285714286</v>
      </c>
    </row>
    <row r="728" spans="1:19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 s="16">
        <f t="shared" si="46"/>
        <v>41376.042673611111</v>
      </c>
      <c r="K728">
        <v>1363136487</v>
      </c>
      <c r="L728" s="16">
        <f t="shared" si="47"/>
        <v>41346.042673611111</v>
      </c>
      <c r="M728" t="b">
        <v>0</v>
      </c>
      <c r="N728">
        <v>35</v>
      </c>
      <c r="O728" t="b">
        <v>1</v>
      </c>
      <c r="P728" s="9" t="s">
        <v>8280</v>
      </c>
      <c r="Q728" s="9" t="s">
        <v>8281</v>
      </c>
      <c r="R728" s="7">
        <f t="shared" si="44"/>
        <v>1.014</v>
      </c>
      <c r="S728" s="8">
        <f t="shared" si="45"/>
        <v>72.428571428571431</v>
      </c>
    </row>
    <row r="729" spans="1:19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 s="16">
        <f t="shared" si="46"/>
        <v>41288.888888888891</v>
      </c>
      <c r="K729">
        <v>1354580949</v>
      </c>
      <c r="L729" s="16">
        <f t="shared" si="47"/>
        <v>41247.020243055551</v>
      </c>
      <c r="M729" t="b">
        <v>0</v>
      </c>
      <c r="N729">
        <v>149</v>
      </c>
      <c r="O729" t="b">
        <v>1</v>
      </c>
      <c r="P729" s="9" t="s">
        <v>8280</v>
      </c>
      <c r="Q729" s="9" t="s">
        <v>8281</v>
      </c>
      <c r="R729" s="7">
        <f t="shared" si="44"/>
        <v>1.5551428571428572</v>
      </c>
      <c r="S729" s="8">
        <f t="shared" si="45"/>
        <v>36.530201342281877</v>
      </c>
    </row>
    <row r="730" spans="1:19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 s="16">
        <f t="shared" si="46"/>
        <v>40776.837465277778</v>
      </c>
      <c r="K730">
        <v>1310069157</v>
      </c>
      <c r="L730" s="16">
        <f t="shared" si="47"/>
        <v>40731.837465277778</v>
      </c>
      <c r="M730" t="b">
        <v>0</v>
      </c>
      <c r="N730">
        <v>130</v>
      </c>
      <c r="O730" t="b">
        <v>1</v>
      </c>
      <c r="P730" s="9" t="s">
        <v>8280</v>
      </c>
      <c r="Q730" s="9" t="s">
        <v>8281</v>
      </c>
      <c r="R730" s="7">
        <f t="shared" si="44"/>
        <v>1.05566</v>
      </c>
      <c r="S730" s="8">
        <f t="shared" si="45"/>
        <v>60.903461538461535</v>
      </c>
    </row>
    <row r="731" spans="1:19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 s="16">
        <f t="shared" si="46"/>
        <v>41171.185891203706</v>
      </c>
      <c r="K731">
        <v>1342844861</v>
      </c>
      <c r="L731" s="16">
        <f t="shared" si="47"/>
        <v>41111.185891203706</v>
      </c>
      <c r="M731" t="b">
        <v>0</v>
      </c>
      <c r="N731">
        <v>120</v>
      </c>
      <c r="O731" t="b">
        <v>1</v>
      </c>
      <c r="P731" s="9" t="s">
        <v>8280</v>
      </c>
      <c r="Q731" s="9" t="s">
        <v>8281</v>
      </c>
      <c r="R731" s="7">
        <f t="shared" si="44"/>
        <v>1.3065</v>
      </c>
      <c r="S731" s="8">
        <f t="shared" si="45"/>
        <v>43.55</v>
      </c>
    </row>
    <row r="732" spans="1:19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 s="16">
        <f t="shared" si="46"/>
        <v>40884.745266203703</v>
      </c>
      <c r="K732">
        <v>1320688391</v>
      </c>
      <c r="L732" s="16">
        <f t="shared" si="47"/>
        <v>40854.745266203703</v>
      </c>
      <c r="M732" t="b">
        <v>0</v>
      </c>
      <c r="N732">
        <v>265</v>
      </c>
      <c r="O732" t="b">
        <v>1</v>
      </c>
      <c r="P732" s="9" t="s">
        <v>8280</v>
      </c>
      <c r="Q732" s="9" t="s">
        <v>8281</v>
      </c>
      <c r="R732" s="7">
        <f t="shared" si="44"/>
        <v>1.3219000000000001</v>
      </c>
      <c r="S732" s="8">
        <f t="shared" si="45"/>
        <v>99.766037735849054</v>
      </c>
    </row>
    <row r="733" spans="1:19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 s="16">
        <f t="shared" si="46"/>
        <v>40930.25</v>
      </c>
      <c r="K733">
        <v>1322852747</v>
      </c>
      <c r="L733" s="16">
        <f t="shared" si="47"/>
        <v>40879.795682870368</v>
      </c>
      <c r="M733" t="b">
        <v>0</v>
      </c>
      <c r="N733">
        <v>71</v>
      </c>
      <c r="O733" t="b">
        <v>1</v>
      </c>
      <c r="P733" s="9" t="s">
        <v>8280</v>
      </c>
      <c r="Q733" s="9" t="s">
        <v>8281</v>
      </c>
      <c r="R733" s="7">
        <f t="shared" si="44"/>
        <v>1.26</v>
      </c>
      <c r="S733" s="8">
        <f t="shared" si="45"/>
        <v>88.732394366197184</v>
      </c>
    </row>
    <row r="734" spans="1:19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 s="16">
        <f t="shared" si="46"/>
        <v>41546.424317129626</v>
      </c>
      <c r="K734">
        <v>1375265461</v>
      </c>
      <c r="L734" s="16">
        <f t="shared" si="47"/>
        <v>41486.424317129626</v>
      </c>
      <c r="M734" t="b">
        <v>0</v>
      </c>
      <c r="N734">
        <v>13</v>
      </c>
      <c r="O734" t="b">
        <v>1</v>
      </c>
      <c r="P734" s="9" t="s">
        <v>8280</v>
      </c>
      <c r="Q734" s="9" t="s">
        <v>8281</v>
      </c>
      <c r="R734" s="7">
        <f t="shared" si="44"/>
        <v>1.6</v>
      </c>
      <c r="S734" s="8">
        <f t="shared" si="45"/>
        <v>4.9230769230769234</v>
      </c>
    </row>
    <row r="735" spans="1:19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 s="16">
        <f t="shared" si="46"/>
        <v>41628.420046296298</v>
      </c>
      <c r="K735">
        <v>1384941892</v>
      </c>
      <c r="L735" s="16">
        <f t="shared" si="47"/>
        <v>41598.420046296298</v>
      </c>
      <c r="M735" t="b">
        <v>0</v>
      </c>
      <c r="N735">
        <v>169</v>
      </c>
      <c r="O735" t="b">
        <v>1</v>
      </c>
      <c r="P735" s="9" t="s">
        <v>8280</v>
      </c>
      <c r="Q735" s="9" t="s">
        <v>8281</v>
      </c>
      <c r="R735" s="7">
        <f t="shared" si="44"/>
        <v>1.2048000000000001</v>
      </c>
      <c r="S735" s="8">
        <f t="shared" si="45"/>
        <v>17.822485207100591</v>
      </c>
    </row>
    <row r="736" spans="1:19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 s="16">
        <f t="shared" si="46"/>
        <v>42133.208333333328</v>
      </c>
      <c r="K736">
        <v>1428465420</v>
      </c>
      <c r="L736" s="16">
        <f t="shared" si="47"/>
        <v>42102.164583333331</v>
      </c>
      <c r="M736" t="b">
        <v>0</v>
      </c>
      <c r="N736">
        <v>57</v>
      </c>
      <c r="O736" t="b">
        <v>1</v>
      </c>
      <c r="P736" s="9" t="s">
        <v>8280</v>
      </c>
      <c r="Q736" s="9" t="s">
        <v>8281</v>
      </c>
      <c r="R736" s="7">
        <f t="shared" si="44"/>
        <v>1.2552941176470589</v>
      </c>
      <c r="S736" s="8">
        <f t="shared" si="45"/>
        <v>187.19298245614036</v>
      </c>
    </row>
    <row r="737" spans="1:19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 s="16">
        <f t="shared" si="46"/>
        <v>41977.027083333334</v>
      </c>
      <c r="K737">
        <v>1414975346</v>
      </c>
      <c r="L737" s="16">
        <f t="shared" si="47"/>
        <v>41946.029467592591</v>
      </c>
      <c r="M737" t="b">
        <v>0</v>
      </c>
      <c r="N737">
        <v>229</v>
      </c>
      <c r="O737" t="b">
        <v>1</v>
      </c>
      <c r="P737" s="9" t="s">
        <v>8280</v>
      </c>
      <c r="Q737" s="9" t="s">
        <v>8281</v>
      </c>
      <c r="R737" s="7">
        <f t="shared" si="44"/>
        <v>1.1440638297872341</v>
      </c>
      <c r="S737" s="8">
        <f t="shared" si="45"/>
        <v>234.80786026200875</v>
      </c>
    </row>
    <row r="738" spans="1:19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 s="16">
        <f t="shared" si="46"/>
        <v>41599.207638888889</v>
      </c>
      <c r="K738">
        <v>1383327440</v>
      </c>
      <c r="L738" s="16">
        <f t="shared" si="47"/>
        <v>41579.734259259261</v>
      </c>
      <c r="M738" t="b">
        <v>0</v>
      </c>
      <c r="N738">
        <v>108</v>
      </c>
      <c r="O738" t="b">
        <v>1</v>
      </c>
      <c r="P738" s="9" t="s">
        <v>8280</v>
      </c>
      <c r="Q738" s="9" t="s">
        <v>8281</v>
      </c>
      <c r="R738" s="7">
        <f t="shared" si="44"/>
        <v>3.151388888888889</v>
      </c>
      <c r="S738" s="8">
        <f t="shared" si="45"/>
        <v>105.04629629629629</v>
      </c>
    </row>
    <row r="739" spans="1:19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 s="16">
        <f t="shared" si="46"/>
        <v>41684.833333333336</v>
      </c>
      <c r="K739">
        <v>1390890987</v>
      </c>
      <c r="L739" s="16">
        <f t="shared" si="47"/>
        <v>41667.275312500002</v>
      </c>
      <c r="M739" t="b">
        <v>0</v>
      </c>
      <c r="N739">
        <v>108</v>
      </c>
      <c r="O739" t="b">
        <v>1</v>
      </c>
      <c r="P739" s="9" t="s">
        <v>8280</v>
      </c>
      <c r="Q739" s="9" t="s">
        <v>8281</v>
      </c>
      <c r="R739" s="7">
        <f t="shared" si="44"/>
        <v>1.224</v>
      </c>
      <c r="S739" s="8">
        <f t="shared" si="45"/>
        <v>56.666666666666664</v>
      </c>
    </row>
    <row r="740" spans="1:19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 s="16">
        <f t="shared" si="46"/>
        <v>41974.207638888889</v>
      </c>
      <c r="K740">
        <v>1414765794</v>
      </c>
      <c r="L740" s="16">
        <f t="shared" si="47"/>
        <v>41943.604097222218</v>
      </c>
      <c r="M740" t="b">
        <v>0</v>
      </c>
      <c r="N740">
        <v>41</v>
      </c>
      <c r="O740" t="b">
        <v>1</v>
      </c>
      <c r="P740" s="9" t="s">
        <v>8280</v>
      </c>
      <c r="Q740" s="9" t="s">
        <v>8281</v>
      </c>
      <c r="R740" s="7">
        <f t="shared" si="44"/>
        <v>1.0673333333333332</v>
      </c>
      <c r="S740" s="8">
        <f t="shared" si="45"/>
        <v>39.048780487804876</v>
      </c>
    </row>
    <row r="741" spans="1:19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 s="16">
        <f t="shared" si="46"/>
        <v>41862.502650462964</v>
      </c>
      <c r="K741">
        <v>1404907429</v>
      </c>
      <c r="L741" s="16">
        <f t="shared" si="47"/>
        <v>41829.502650462964</v>
      </c>
      <c r="M741" t="b">
        <v>0</v>
      </c>
      <c r="N741">
        <v>139</v>
      </c>
      <c r="O741" t="b">
        <v>1</v>
      </c>
      <c r="P741" s="9" t="s">
        <v>8280</v>
      </c>
      <c r="Q741" s="9" t="s">
        <v>8281</v>
      </c>
      <c r="R741" s="7">
        <f t="shared" si="44"/>
        <v>1.5833333333333333</v>
      </c>
      <c r="S741" s="8">
        <f t="shared" si="45"/>
        <v>68.345323741007192</v>
      </c>
    </row>
    <row r="742" spans="1:19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 s="16">
        <f t="shared" si="46"/>
        <v>42176.146782407406</v>
      </c>
      <c r="K742">
        <v>1433647882</v>
      </c>
      <c r="L742" s="16">
        <f t="shared" si="47"/>
        <v>42162.146782407406</v>
      </c>
      <c r="M742" t="b">
        <v>0</v>
      </c>
      <c r="N742">
        <v>19</v>
      </c>
      <c r="O742" t="b">
        <v>1</v>
      </c>
      <c r="P742" s="9" t="s">
        <v>8280</v>
      </c>
      <c r="Q742" s="9" t="s">
        <v>8281</v>
      </c>
      <c r="R742" s="7">
        <f t="shared" si="44"/>
        <v>1.0740000000000001</v>
      </c>
      <c r="S742" s="8">
        <f t="shared" si="45"/>
        <v>169.57894736842104</v>
      </c>
    </row>
    <row r="743" spans="1:19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 s="16">
        <f t="shared" si="46"/>
        <v>41436.648217592592</v>
      </c>
      <c r="K743">
        <v>1367940806</v>
      </c>
      <c r="L743" s="16">
        <f t="shared" si="47"/>
        <v>41401.648217592592</v>
      </c>
      <c r="M743" t="b">
        <v>0</v>
      </c>
      <c r="N743">
        <v>94</v>
      </c>
      <c r="O743" t="b">
        <v>1</v>
      </c>
      <c r="P743" s="9" t="s">
        <v>8280</v>
      </c>
      <c r="Q743" s="9" t="s">
        <v>8281</v>
      </c>
      <c r="R743" s="7">
        <f t="shared" si="44"/>
        <v>1.0226</v>
      </c>
      <c r="S743" s="8">
        <f t="shared" si="45"/>
        <v>141.42340425531913</v>
      </c>
    </row>
    <row r="744" spans="1:19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 s="16">
        <f t="shared" si="46"/>
        <v>41719.876296296294</v>
      </c>
      <c r="K744">
        <v>1392847312</v>
      </c>
      <c r="L744" s="16">
        <f t="shared" si="47"/>
        <v>41689.917962962965</v>
      </c>
      <c r="M744" t="b">
        <v>0</v>
      </c>
      <c r="N744">
        <v>23</v>
      </c>
      <c r="O744" t="b">
        <v>1</v>
      </c>
      <c r="P744" s="9" t="s">
        <v>8280</v>
      </c>
      <c r="Q744" s="9" t="s">
        <v>8281</v>
      </c>
      <c r="R744" s="7">
        <f t="shared" si="44"/>
        <v>1.1071428571428572</v>
      </c>
      <c r="S744" s="8">
        <f t="shared" si="45"/>
        <v>67.391304347826093</v>
      </c>
    </row>
    <row r="745" spans="1:19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 s="16">
        <f t="shared" si="46"/>
        <v>41015.875</v>
      </c>
      <c r="K745">
        <v>1332435685</v>
      </c>
      <c r="L745" s="16">
        <f t="shared" si="47"/>
        <v>40990.709317129629</v>
      </c>
      <c r="M745" t="b">
        <v>0</v>
      </c>
      <c r="N745">
        <v>15</v>
      </c>
      <c r="O745" t="b">
        <v>1</v>
      </c>
      <c r="P745" s="9" t="s">
        <v>8280</v>
      </c>
      <c r="Q745" s="9" t="s">
        <v>8281</v>
      </c>
      <c r="R745" s="7">
        <f t="shared" si="44"/>
        <v>1.48</v>
      </c>
      <c r="S745" s="8">
        <f t="shared" si="45"/>
        <v>54.266666666666666</v>
      </c>
    </row>
    <row r="746" spans="1:19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 s="16">
        <f t="shared" si="46"/>
        <v>41256.95721064815</v>
      </c>
      <c r="K746">
        <v>1352847503</v>
      </c>
      <c r="L746" s="16">
        <f t="shared" si="47"/>
        <v>41226.95721064815</v>
      </c>
      <c r="M746" t="b">
        <v>0</v>
      </c>
      <c r="N746">
        <v>62</v>
      </c>
      <c r="O746" t="b">
        <v>1</v>
      </c>
      <c r="P746" s="9" t="s">
        <v>8280</v>
      </c>
      <c r="Q746" s="9" t="s">
        <v>8281</v>
      </c>
      <c r="R746" s="7">
        <f t="shared" si="44"/>
        <v>1.0232000000000001</v>
      </c>
      <c r="S746" s="8">
        <f t="shared" si="45"/>
        <v>82.516129032258064</v>
      </c>
    </row>
    <row r="747" spans="1:19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 s="16">
        <f t="shared" si="46"/>
        <v>41397.572280092594</v>
      </c>
      <c r="K747">
        <v>1364996645</v>
      </c>
      <c r="L747" s="16">
        <f t="shared" si="47"/>
        <v>41367.572280092594</v>
      </c>
      <c r="M747" t="b">
        <v>0</v>
      </c>
      <c r="N747">
        <v>74</v>
      </c>
      <c r="O747" t="b">
        <v>1</v>
      </c>
      <c r="P747" s="9" t="s">
        <v>8280</v>
      </c>
      <c r="Q747" s="9" t="s">
        <v>8281</v>
      </c>
      <c r="R747" s="7">
        <f t="shared" si="44"/>
        <v>1.7909909909909909</v>
      </c>
      <c r="S747" s="8">
        <f t="shared" si="45"/>
        <v>53.729729729729726</v>
      </c>
    </row>
    <row r="748" spans="1:19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 s="16">
        <f t="shared" si="46"/>
        <v>41175.165972222225</v>
      </c>
      <c r="K748">
        <v>1346806909</v>
      </c>
      <c r="L748" s="16">
        <f t="shared" si="47"/>
        <v>41157.042928240742</v>
      </c>
      <c r="M748" t="b">
        <v>0</v>
      </c>
      <c r="N748">
        <v>97</v>
      </c>
      <c r="O748" t="b">
        <v>1</v>
      </c>
      <c r="P748" s="9" t="s">
        <v>8280</v>
      </c>
      <c r="Q748" s="9" t="s">
        <v>8281</v>
      </c>
      <c r="R748" s="7">
        <f t="shared" si="44"/>
        <v>1.1108135252761968</v>
      </c>
      <c r="S748" s="8">
        <f t="shared" si="45"/>
        <v>34.206185567010309</v>
      </c>
    </row>
    <row r="749" spans="1:19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 s="16">
        <f t="shared" si="46"/>
        <v>42019.454166666663</v>
      </c>
      <c r="K749">
        <v>1418649019</v>
      </c>
      <c r="L749" s="16">
        <f t="shared" si="47"/>
        <v>41988.548831018517</v>
      </c>
      <c r="M749" t="b">
        <v>0</v>
      </c>
      <c r="N749">
        <v>55</v>
      </c>
      <c r="O749" t="b">
        <v>1</v>
      </c>
      <c r="P749" s="9" t="s">
        <v>8280</v>
      </c>
      <c r="Q749" s="9" t="s">
        <v>8281</v>
      </c>
      <c r="R749" s="7">
        <f t="shared" si="44"/>
        <v>1.0004285714285714</v>
      </c>
      <c r="S749" s="8">
        <f t="shared" si="45"/>
        <v>127.32727272727273</v>
      </c>
    </row>
    <row r="750" spans="1:19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 s="16">
        <f t="shared" si="46"/>
        <v>41861.846828703703</v>
      </c>
      <c r="K750">
        <v>1405109966</v>
      </c>
      <c r="L750" s="16">
        <f t="shared" si="47"/>
        <v>41831.846828703703</v>
      </c>
      <c r="M750" t="b">
        <v>0</v>
      </c>
      <c r="N750">
        <v>44</v>
      </c>
      <c r="O750" t="b">
        <v>1</v>
      </c>
      <c r="P750" s="9" t="s">
        <v>8280</v>
      </c>
      <c r="Q750" s="9" t="s">
        <v>8281</v>
      </c>
      <c r="R750" s="7">
        <f t="shared" si="44"/>
        <v>1.0024999999999999</v>
      </c>
      <c r="S750" s="8">
        <f t="shared" si="45"/>
        <v>45.56818181818182</v>
      </c>
    </row>
    <row r="751" spans="1:19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 s="16">
        <f t="shared" si="46"/>
        <v>42763.94131944445</v>
      </c>
      <c r="K751">
        <v>1483050930</v>
      </c>
      <c r="L751" s="16">
        <f t="shared" si="47"/>
        <v>42733.94131944445</v>
      </c>
      <c r="M751" t="b">
        <v>0</v>
      </c>
      <c r="N751">
        <v>110</v>
      </c>
      <c r="O751" t="b">
        <v>1</v>
      </c>
      <c r="P751" s="9" t="s">
        <v>8280</v>
      </c>
      <c r="Q751" s="9" t="s">
        <v>8281</v>
      </c>
      <c r="R751" s="7">
        <f t="shared" si="44"/>
        <v>1.0556000000000001</v>
      </c>
      <c r="S751" s="8">
        <f t="shared" si="45"/>
        <v>95.963636363636368</v>
      </c>
    </row>
    <row r="752" spans="1:19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 s="16">
        <f t="shared" si="46"/>
        <v>41329.878148148149</v>
      </c>
      <c r="K752">
        <v>1359147872</v>
      </c>
      <c r="L752" s="16">
        <f t="shared" si="47"/>
        <v>41299.878148148149</v>
      </c>
      <c r="M752" t="b">
        <v>0</v>
      </c>
      <c r="N752">
        <v>59</v>
      </c>
      <c r="O752" t="b">
        <v>1</v>
      </c>
      <c r="P752" s="9" t="s">
        <v>8280</v>
      </c>
      <c r="Q752" s="9" t="s">
        <v>8281</v>
      </c>
      <c r="R752" s="7">
        <f t="shared" si="44"/>
        <v>1.0258775877587758</v>
      </c>
      <c r="S752" s="8">
        <f t="shared" si="45"/>
        <v>77.271186440677965</v>
      </c>
    </row>
    <row r="753" spans="1:19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 s="16">
        <f t="shared" si="46"/>
        <v>40759.630497685182</v>
      </c>
      <c r="K753">
        <v>1308496075</v>
      </c>
      <c r="L753" s="16">
        <f t="shared" si="47"/>
        <v>40713.630497685182</v>
      </c>
      <c r="M753" t="b">
        <v>0</v>
      </c>
      <c r="N753">
        <v>62</v>
      </c>
      <c r="O753" t="b">
        <v>1</v>
      </c>
      <c r="P753" s="9" t="s">
        <v>8280</v>
      </c>
      <c r="Q753" s="9" t="s">
        <v>8281</v>
      </c>
      <c r="R753" s="7">
        <f t="shared" si="44"/>
        <v>1.1850000000000001</v>
      </c>
      <c r="S753" s="8">
        <f t="shared" si="45"/>
        <v>57.338709677419352</v>
      </c>
    </row>
    <row r="754" spans="1:19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 s="16">
        <f t="shared" si="46"/>
        <v>42659.458333333328</v>
      </c>
      <c r="K754">
        <v>1474884417</v>
      </c>
      <c r="L754" s="16">
        <f t="shared" si="47"/>
        <v>42639.421493055561</v>
      </c>
      <c r="M754" t="b">
        <v>0</v>
      </c>
      <c r="N754">
        <v>105</v>
      </c>
      <c r="O754" t="b">
        <v>1</v>
      </c>
      <c r="P754" s="9" t="s">
        <v>8280</v>
      </c>
      <c r="Q754" s="9" t="s">
        <v>8281</v>
      </c>
      <c r="R754" s="7">
        <f t="shared" si="44"/>
        <v>1.117</v>
      </c>
      <c r="S754" s="8">
        <f t="shared" si="45"/>
        <v>53.19047619047619</v>
      </c>
    </row>
    <row r="755" spans="1:19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 s="16">
        <f t="shared" si="46"/>
        <v>42049.590173611112</v>
      </c>
      <c r="K755">
        <v>1421330991</v>
      </c>
      <c r="L755" s="16">
        <f t="shared" si="47"/>
        <v>42019.590173611112</v>
      </c>
      <c r="M755" t="b">
        <v>0</v>
      </c>
      <c r="N755">
        <v>26</v>
      </c>
      <c r="O755" t="b">
        <v>1</v>
      </c>
      <c r="P755" s="9" t="s">
        <v>8280</v>
      </c>
      <c r="Q755" s="9" t="s">
        <v>8281</v>
      </c>
      <c r="R755" s="7">
        <f t="shared" si="44"/>
        <v>1.28</v>
      </c>
      <c r="S755" s="8">
        <f t="shared" si="45"/>
        <v>492.30769230769232</v>
      </c>
    </row>
    <row r="756" spans="1:19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 s="16">
        <f t="shared" si="46"/>
        <v>41279.749085648145</v>
      </c>
      <c r="K756">
        <v>1354816721</v>
      </c>
      <c r="L756" s="16">
        <f t="shared" si="47"/>
        <v>41249.749085648145</v>
      </c>
      <c r="M756" t="b">
        <v>0</v>
      </c>
      <c r="N756">
        <v>49</v>
      </c>
      <c r="O756" t="b">
        <v>1</v>
      </c>
      <c r="P756" s="9" t="s">
        <v>8280</v>
      </c>
      <c r="Q756" s="9" t="s">
        <v>8281</v>
      </c>
      <c r="R756" s="7">
        <f t="shared" si="44"/>
        <v>1.0375000000000001</v>
      </c>
      <c r="S756" s="8">
        <f t="shared" si="45"/>
        <v>42.346938775510203</v>
      </c>
    </row>
    <row r="757" spans="1:19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 s="16">
        <f t="shared" si="46"/>
        <v>41414.02847222222</v>
      </c>
      <c r="K757">
        <v>1366381877</v>
      </c>
      <c r="L757" s="16">
        <f t="shared" si="47"/>
        <v>41383.605057870373</v>
      </c>
      <c r="M757" t="b">
        <v>0</v>
      </c>
      <c r="N757">
        <v>68</v>
      </c>
      <c r="O757" t="b">
        <v>1</v>
      </c>
      <c r="P757" s="9" t="s">
        <v>8280</v>
      </c>
      <c r="Q757" s="9" t="s">
        <v>8281</v>
      </c>
      <c r="R757" s="7">
        <f t="shared" si="44"/>
        <v>1.0190760000000001</v>
      </c>
      <c r="S757" s="8">
        <f t="shared" si="45"/>
        <v>37.466029411764708</v>
      </c>
    </row>
    <row r="758" spans="1:19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 s="16">
        <f t="shared" si="46"/>
        <v>40651.725219907406</v>
      </c>
      <c r="K758">
        <v>1297880659</v>
      </c>
      <c r="L758" s="16">
        <f t="shared" si="47"/>
        <v>40590.766886574071</v>
      </c>
      <c r="M758" t="b">
        <v>0</v>
      </c>
      <c r="N758">
        <v>22</v>
      </c>
      <c r="O758" t="b">
        <v>1</v>
      </c>
      <c r="P758" s="9" t="s">
        <v>8280</v>
      </c>
      <c r="Q758" s="9" t="s">
        <v>8281</v>
      </c>
      <c r="R758" s="7">
        <f t="shared" si="44"/>
        <v>1.177142857142857</v>
      </c>
      <c r="S758" s="8">
        <f t="shared" si="45"/>
        <v>37.454545454545453</v>
      </c>
    </row>
    <row r="759" spans="1:19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 s="16">
        <f t="shared" si="46"/>
        <v>41249.054560185185</v>
      </c>
      <c r="K759">
        <v>1353547114</v>
      </c>
      <c r="L759" s="16">
        <f t="shared" si="47"/>
        <v>41235.054560185185</v>
      </c>
      <c r="M759" t="b">
        <v>0</v>
      </c>
      <c r="N759">
        <v>18</v>
      </c>
      <c r="O759" t="b">
        <v>1</v>
      </c>
      <c r="P759" s="9" t="s">
        <v>8280</v>
      </c>
      <c r="Q759" s="9" t="s">
        <v>8281</v>
      </c>
      <c r="R759" s="7">
        <f t="shared" si="44"/>
        <v>2.38</v>
      </c>
      <c r="S759" s="8">
        <f t="shared" si="45"/>
        <v>33.055555555555557</v>
      </c>
    </row>
    <row r="760" spans="1:19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 s="16">
        <f t="shared" si="46"/>
        <v>40459.836435185185</v>
      </c>
      <c r="K760">
        <v>1283976268</v>
      </c>
      <c r="L760" s="16">
        <f t="shared" si="47"/>
        <v>40429.836435185185</v>
      </c>
      <c r="M760" t="b">
        <v>0</v>
      </c>
      <c r="N760">
        <v>19</v>
      </c>
      <c r="O760" t="b">
        <v>1</v>
      </c>
      <c r="P760" s="9" t="s">
        <v>8280</v>
      </c>
      <c r="Q760" s="9" t="s">
        <v>8281</v>
      </c>
      <c r="R760" s="7">
        <f t="shared" si="44"/>
        <v>1.02</v>
      </c>
      <c r="S760" s="8">
        <f t="shared" si="45"/>
        <v>134.21052631578948</v>
      </c>
    </row>
    <row r="761" spans="1:19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 s="16">
        <f t="shared" si="46"/>
        <v>41829.330312500002</v>
      </c>
      <c r="K761">
        <v>1401436539</v>
      </c>
      <c r="L761" s="16">
        <f t="shared" si="47"/>
        <v>41789.330312500002</v>
      </c>
      <c r="M761" t="b">
        <v>0</v>
      </c>
      <c r="N761">
        <v>99</v>
      </c>
      <c r="O761" t="b">
        <v>1</v>
      </c>
      <c r="P761" s="9" t="s">
        <v>8280</v>
      </c>
      <c r="Q761" s="9" t="s">
        <v>8281</v>
      </c>
      <c r="R761" s="7">
        <f t="shared" si="44"/>
        <v>1.0192000000000001</v>
      </c>
      <c r="S761" s="8">
        <f t="shared" si="45"/>
        <v>51.474747474747474</v>
      </c>
    </row>
    <row r="762" spans="1:19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8221</v>
      </c>
      <c r="G762" t="s">
        <v>8224</v>
      </c>
      <c r="H762" t="s">
        <v>8246</v>
      </c>
      <c r="I762">
        <v>1480188013</v>
      </c>
      <c r="J762" s="16">
        <f t="shared" si="46"/>
        <v>42700.805706018517</v>
      </c>
      <c r="K762">
        <v>1477592413</v>
      </c>
      <c r="L762" s="16">
        <f t="shared" si="47"/>
        <v>42670.764039351852</v>
      </c>
      <c r="M762" t="b">
        <v>0</v>
      </c>
      <c r="N762">
        <v>0</v>
      </c>
      <c r="O762" t="b">
        <v>0</v>
      </c>
      <c r="P762" s="9" t="s">
        <v>8280</v>
      </c>
      <c r="Q762" s="9" t="s">
        <v>8282</v>
      </c>
      <c r="R762" s="7">
        <f t="shared" si="44"/>
        <v>0</v>
      </c>
      <c r="S762" s="8" t="e">
        <f t="shared" si="45"/>
        <v>#DIV/0!</v>
      </c>
    </row>
    <row r="763" spans="1:19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 s="16">
        <f t="shared" si="46"/>
        <v>41672.751458333332</v>
      </c>
      <c r="K763">
        <v>1388772126</v>
      </c>
      <c r="L763" s="16">
        <f t="shared" si="47"/>
        <v>41642.751458333332</v>
      </c>
      <c r="M763" t="b">
        <v>0</v>
      </c>
      <c r="N763">
        <v>6</v>
      </c>
      <c r="O763" t="b">
        <v>0</v>
      </c>
      <c r="P763" s="9" t="s">
        <v>8280</v>
      </c>
      <c r="Q763" s="9" t="s">
        <v>8282</v>
      </c>
      <c r="R763" s="7">
        <f t="shared" si="44"/>
        <v>4.7E-2</v>
      </c>
      <c r="S763" s="8">
        <f t="shared" si="45"/>
        <v>39.166666666666664</v>
      </c>
    </row>
    <row r="764" spans="1:19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8221</v>
      </c>
      <c r="G764" t="s">
        <v>8238</v>
      </c>
      <c r="H764" t="s">
        <v>8256</v>
      </c>
      <c r="I764">
        <v>1480831200</v>
      </c>
      <c r="J764" s="16">
        <f t="shared" si="46"/>
        <v>42708.25</v>
      </c>
      <c r="K764">
        <v>1479328570</v>
      </c>
      <c r="L764" s="16">
        <f t="shared" si="47"/>
        <v>42690.858449074076</v>
      </c>
      <c r="M764" t="b">
        <v>0</v>
      </c>
      <c r="N764">
        <v>0</v>
      </c>
      <c r="O764" t="b">
        <v>0</v>
      </c>
      <c r="P764" s="9" t="s">
        <v>8280</v>
      </c>
      <c r="Q764" s="9" t="s">
        <v>8282</v>
      </c>
      <c r="R764" s="7">
        <f t="shared" si="44"/>
        <v>0</v>
      </c>
      <c r="S764" s="8" t="e">
        <f t="shared" si="45"/>
        <v>#DIV/0!</v>
      </c>
    </row>
    <row r="765" spans="1:19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8221</v>
      </c>
      <c r="G765" t="s">
        <v>8225</v>
      </c>
      <c r="H765" t="s">
        <v>8247</v>
      </c>
      <c r="I765">
        <v>1376563408</v>
      </c>
      <c r="J765" s="16">
        <f t="shared" si="46"/>
        <v>41501.446851851848</v>
      </c>
      <c r="K765">
        <v>1373971408</v>
      </c>
      <c r="L765" s="16">
        <f t="shared" si="47"/>
        <v>41471.446851851848</v>
      </c>
      <c r="M765" t="b">
        <v>0</v>
      </c>
      <c r="N765">
        <v>1</v>
      </c>
      <c r="O765" t="b">
        <v>0</v>
      </c>
      <c r="P765" s="9" t="s">
        <v>8280</v>
      </c>
      <c r="Q765" s="9" t="s">
        <v>8282</v>
      </c>
      <c r="R765" s="7">
        <f t="shared" si="44"/>
        <v>1.1655011655011655E-3</v>
      </c>
      <c r="S765" s="8">
        <f t="shared" si="45"/>
        <v>5</v>
      </c>
    </row>
    <row r="766" spans="1:19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8221</v>
      </c>
      <c r="G766" t="s">
        <v>8224</v>
      </c>
      <c r="H766" t="s">
        <v>8246</v>
      </c>
      <c r="I766">
        <v>1441858161</v>
      </c>
      <c r="J766" s="16">
        <f t="shared" si="46"/>
        <v>42257.173159722224</v>
      </c>
      <c r="K766">
        <v>1439266161</v>
      </c>
      <c r="L766" s="16">
        <f t="shared" si="47"/>
        <v>42227.173159722224</v>
      </c>
      <c r="M766" t="b">
        <v>0</v>
      </c>
      <c r="N766">
        <v>0</v>
      </c>
      <c r="O766" t="b">
        <v>0</v>
      </c>
      <c r="P766" s="9" t="s">
        <v>8280</v>
      </c>
      <c r="Q766" s="9" t="s">
        <v>8282</v>
      </c>
      <c r="R766" s="7">
        <f t="shared" si="44"/>
        <v>0</v>
      </c>
      <c r="S766" s="8" t="e">
        <f t="shared" si="45"/>
        <v>#DIV/0!</v>
      </c>
    </row>
    <row r="767" spans="1:19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 s="16">
        <f t="shared" si="46"/>
        <v>41931.542638888888</v>
      </c>
      <c r="K767">
        <v>1411131684</v>
      </c>
      <c r="L767" s="16">
        <f t="shared" si="47"/>
        <v>41901.542638888888</v>
      </c>
      <c r="M767" t="b">
        <v>0</v>
      </c>
      <c r="N767">
        <v>44</v>
      </c>
      <c r="O767" t="b">
        <v>0</v>
      </c>
      <c r="P767" s="9" t="s">
        <v>8280</v>
      </c>
      <c r="Q767" s="9" t="s">
        <v>8282</v>
      </c>
      <c r="R767" s="7">
        <f t="shared" si="44"/>
        <v>0.36014285714285715</v>
      </c>
      <c r="S767" s="8">
        <f t="shared" si="45"/>
        <v>57.295454545454547</v>
      </c>
    </row>
    <row r="768" spans="1:19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8221</v>
      </c>
      <c r="G768" t="s">
        <v>8229</v>
      </c>
      <c r="H768" t="s">
        <v>8251</v>
      </c>
      <c r="I768">
        <v>1424112483</v>
      </c>
      <c r="J768" s="16">
        <f t="shared" si="46"/>
        <v>42051.783368055556</v>
      </c>
      <c r="K768">
        <v>1421520483</v>
      </c>
      <c r="L768" s="16">
        <f t="shared" si="47"/>
        <v>42021.783368055556</v>
      </c>
      <c r="M768" t="b">
        <v>0</v>
      </c>
      <c r="N768">
        <v>0</v>
      </c>
      <c r="O768" t="b">
        <v>0</v>
      </c>
      <c r="P768" s="9" t="s">
        <v>8280</v>
      </c>
      <c r="Q768" s="9" t="s">
        <v>8282</v>
      </c>
      <c r="R768" s="7">
        <f t="shared" si="44"/>
        <v>0</v>
      </c>
      <c r="S768" s="8" t="e">
        <f t="shared" si="45"/>
        <v>#DIV/0!</v>
      </c>
    </row>
    <row r="769" spans="1:19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8221</v>
      </c>
      <c r="G769" t="s">
        <v>8224</v>
      </c>
      <c r="H769" t="s">
        <v>8246</v>
      </c>
      <c r="I769">
        <v>1432178810</v>
      </c>
      <c r="J769" s="16">
        <f t="shared" si="46"/>
        <v>42145.143634259264</v>
      </c>
      <c r="K769">
        <v>1429586810</v>
      </c>
      <c r="L769" s="16">
        <f t="shared" si="47"/>
        <v>42115.143634259264</v>
      </c>
      <c r="M769" t="b">
        <v>0</v>
      </c>
      <c r="N769">
        <v>3</v>
      </c>
      <c r="O769" t="b">
        <v>0</v>
      </c>
      <c r="P769" s="9" t="s">
        <v>8280</v>
      </c>
      <c r="Q769" s="9" t="s">
        <v>8282</v>
      </c>
      <c r="R769" s="7">
        <f t="shared" si="44"/>
        <v>3.5400000000000001E-2</v>
      </c>
      <c r="S769" s="8">
        <f t="shared" si="45"/>
        <v>59</v>
      </c>
    </row>
    <row r="770" spans="1:19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8221</v>
      </c>
      <c r="G770" t="s">
        <v>8224</v>
      </c>
      <c r="H770" t="s">
        <v>8246</v>
      </c>
      <c r="I770">
        <v>1387169890</v>
      </c>
      <c r="J770" s="16">
        <f t="shared" si="46"/>
        <v>41624.207060185188</v>
      </c>
      <c r="K770">
        <v>1384577890</v>
      </c>
      <c r="L770" s="16">
        <f t="shared" si="47"/>
        <v>41594.207060185188</v>
      </c>
      <c r="M770" t="b">
        <v>0</v>
      </c>
      <c r="N770">
        <v>0</v>
      </c>
      <c r="O770" t="b">
        <v>0</v>
      </c>
      <c r="P770" s="9" t="s">
        <v>8280</v>
      </c>
      <c r="Q770" s="9" t="s">
        <v>8282</v>
      </c>
      <c r="R770" s="7">
        <f t="shared" ref="R770:R833" si="48">E770/D770</f>
        <v>0</v>
      </c>
      <c r="S770" s="8" t="e">
        <f t="shared" ref="S770:S833" si="49">IF(E770/N770 &gt; 0, E770/N770, FALSE)</f>
        <v>#DIV/0!</v>
      </c>
    </row>
    <row r="771" spans="1:19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8221</v>
      </c>
      <c r="G771" t="s">
        <v>8224</v>
      </c>
      <c r="H771" t="s">
        <v>8246</v>
      </c>
      <c r="I771">
        <v>1388102094</v>
      </c>
      <c r="J771" s="16">
        <f t="shared" ref="J771:J834" si="50">(((I771/60)/60)/24)+DATE(1970,1,1)</f>
        <v>41634.996458333335</v>
      </c>
      <c r="K771">
        <v>1385510094</v>
      </c>
      <c r="L771" s="16">
        <f t="shared" ref="L771:L834" si="51">(((K771/60)/60)/24)+DATE(1970,1,1)</f>
        <v>41604.996458333335</v>
      </c>
      <c r="M771" t="b">
        <v>0</v>
      </c>
      <c r="N771">
        <v>52</v>
      </c>
      <c r="O771" t="b">
        <v>0</v>
      </c>
      <c r="P771" s="9" t="s">
        <v>8280</v>
      </c>
      <c r="Q771" s="9" t="s">
        <v>8282</v>
      </c>
      <c r="R771" s="7">
        <f t="shared" si="48"/>
        <v>0.41399999999999998</v>
      </c>
      <c r="S771" s="8">
        <f t="shared" si="49"/>
        <v>31.846153846153847</v>
      </c>
    </row>
    <row r="772" spans="1:19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8221</v>
      </c>
      <c r="G772" t="s">
        <v>8224</v>
      </c>
      <c r="H772" t="s">
        <v>8246</v>
      </c>
      <c r="I772">
        <v>1361750369</v>
      </c>
      <c r="J772" s="16">
        <f t="shared" si="50"/>
        <v>41329.999641203707</v>
      </c>
      <c r="K772">
        <v>1358294369</v>
      </c>
      <c r="L772" s="16">
        <f t="shared" si="51"/>
        <v>41289.999641203707</v>
      </c>
      <c r="M772" t="b">
        <v>0</v>
      </c>
      <c r="N772">
        <v>0</v>
      </c>
      <c r="O772" t="b">
        <v>0</v>
      </c>
      <c r="P772" s="9" t="s">
        <v>8280</v>
      </c>
      <c r="Q772" s="9" t="s">
        <v>8282</v>
      </c>
      <c r="R772" s="7">
        <f t="shared" si="48"/>
        <v>0</v>
      </c>
      <c r="S772" s="8" t="e">
        <f t="shared" si="49"/>
        <v>#DIV/0!</v>
      </c>
    </row>
    <row r="773" spans="1:19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8221</v>
      </c>
      <c r="G773" t="s">
        <v>8224</v>
      </c>
      <c r="H773" t="s">
        <v>8246</v>
      </c>
      <c r="I773">
        <v>1454183202</v>
      </c>
      <c r="J773" s="16">
        <f t="shared" si="50"/>
        <v>42399.824097222227</v>
      </c>
      <c r="K773">
        <v>1449863202</v>
      </c>
      <c r="L773" s="16">
        <f t="shared" si="51"/>
        <v>42349.824097222227</v>
      </c>
      <c r="M773" t="b">
        <v>0</v>
      </c>
      <c r="N773">
        <v>1</v>
      </c>
      <c r="O773" t="b">
        <v>0</v>
      </c>
      <c r="P773" s="9" t="s">
        <v>8280</v>
      </c>
      <c r="Q773" s="9" t="s">
        <v>8282</v>
      </c>
      <c r="R773" s="7">
        <f t="shared" si="48"/>
        <v>2.631578947368421E-4</v>
      </c>
      <c r="S773" s="8">
        <f t="shared" si="49"/>
        <v>10</v>
      </c>
    </row>
    <row r="774" spans="1:19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8221</v>
      </c>
      <c r="G774" t="s">
        <v>8224</v>
      </c>
      <c r="H774" t="s">
        <v>8246</v>
      </c>
      <c r="I774">
        <v>1257047940</v>
      </c>
      <c r="J774" s="16">
        <f t="shared" si="50"/>
        <v>40118.165972222225</v>
      </c>
      <c r="K774">
        <v>1252718519</v>
      </c>
      <c r="L774" s="16">
        <f t="shared" si="51"/>
        <v>40068.056932870371</v>
      </c>
      <c r="M774" t="b">
        <v>0</v>
      </c>
      <c r="N774">
        <v>1</v>
      </c>
      <c r="O774" t="b">
        <v>0</v>
      </c>
      <c r="P774" s="9" t="s">
        <v>8280</v>
      </c>
      <c r="Q774" s="9" t="s">
        <v>8282</v>
      </c>
      <c r="R774" s="7">
        <f t="shared" si="48"/>
        <v>3.3333333333333333E-2</v>
      </c>
      <c r="S774" s="8">
        <f t="shared" si="49"/>
        <v>50</v>
      </c>
    </row>
    <row r="775" spans="1:19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8221</v>
      </c>
      <c r="G775" t="s">
        <v>8225</v>
      </c>
      <c r="H775" t="s">
        <v>8247</v>
      </c>
      <c r="I775">
        <v>1431298860</v>
      </c>
      <c r="J775" s="16">
        <f t="shared" si="50"/>
        <v>42134.959027777775</v>
      </c>
      <c r="K775">
        <v>1428341985</v>
      </c>
      <c r="L775" s="16">
        <f t="shared" si="51"/>
        <v>42100.735937499994</v>
      </c>
      <c r="M775" t="b">
        <v>0</v>
      </c>
      <c r="N775">
        <v>2</v>
      </c>
      <c r="O775" t="b">
        <v>0</v>
      </c>
      <c r="P775" s="9" t="s">
        <v>8280</v>
      </c>
      <c r="Q775" s="9" t="s">
        <v>8282</v>
      </c>
      <c r="R775" s="7">
        <f t="shared" si="48"/>
        <v>8.5129023676509714E-3</v>
      </c>
      <c r="S775" s="8">
        <f t="shared" si="49"/>
        <v>16</v>
      </c>
    </row>
    <row r="776" spans="1:19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8221</v>
      </c>
      <c r="G776" t="s">
        <v>8224</v>
      </c>
      <c r="H776" t="s">
        <v>8246</v>
      </c>
      <c r="I776">
        <v>1393181018</v>
      </c>
      <c r="J776" s="16">
        <f t="shared" si="50"/>
        <v>41693.780300925922</v>
      </c>
      <c r="K776">
        <v>1390589018</v>
      </c>
      <c r="L776" s="16">
        <f t="shared" si="51"/>
        <v>41663.780300925922</v>
      </c>
      <c r="M776" t="b">
        <v>0</v>
      </c>
      <c r="N776">
        <v>9</v>
      </c>
      <c r="O776" t="b">
        <v>0</v>
      </c>
      <c r="P776" s="9" t="s">
        <v>8280</v>
      </c>
      <c r="Q776" s="9" t="s">
        <v>8282</v>
      </c>
      <c r="R776" s="7">
        <f t="shared" si="48"/>
        <v>0.70199999999999996</v>
      </c>
      <c r="S776" s="8">
        <f t="shared" si="49"/>
        <v>39</v>
      </c>
    </row>
    <row r="777" spans="1:19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8221</v>
      </c>
      <c r="G777" t="s">
        <v>8224</v>
      </c>
      <c r="H777" t="s">
        <v>8246</v>
      </c>
      <c r="I777">
        <v>1323998795</v>
      </c>
      <c r="J777" s="16">
        <f t="shared" si="50"/>
        <v>40893.060127314813</v>
      </c>
      <c r="K777">
        <v>1321406795</v>
      </c>
      <c r="L777" s="16">
        <f t="shared" si="51"/>
        <v>40863.060127314813</v>
      </c>
      <c r="M777" t="b">
        <v>0</v>
      </c>
      <c r="N777">
        <v>5</v>
      </c>
      <c r="O777" t="b">
        <v>0</v>
      </c>
      <c r="P777" s="9" t="s">
        <v>8280</v>
      </c>
      <c r="Q777" s="9" t="s">
        <v>8282</v>
      </c>
      <c r="R777" s="7">
        <f t="shared" si="48"/>
        <v>1.7000000000000001E-2</v>
      </c>
      <c r="S777" s="8">
        <f t="shared" si="49"/>
        <v>34</v>
      </c>
    </row>
    <row r="778" spans="1:19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8221</v>
      </c>
      <c r="G778" t="s">
        <v>8224</v>
      </c>
      <c r="H778" t="s">
        <v>8246</v>
      </c>
      <c r="I778">
        <v>1444539600</v>
      </c>
      <c r="J778" s="16">
        <f t="shared" si="50"/>
        <v>42288.208333333328</v>
      </c>
      <c r="K778">
        <v>1441297645</v>
      </c>
      <c r="L778" s="16">
        <f t="shared" si="51"/>
        <v>42250.685706018514</v>
      </c>
      <c r="M778" t="b">
        <v>0</v>
      </c>
      <c r="N778">
        <v>57</v>
      </c>
      <c r="O778" t="b">
        <v>0</v>
      </c>
      <c r="P778" s="9" t="s">
        <v>8280</v>
      </c>
      <c r="Q778" s="9" t="s">
        <v>8282</v>
      </c>
      <c r="R778" s="7">
        <f t="shared" si="48"/>
        <v>0.51400000000000001</v>
      </c>
      <c r="S778" s="8">
        <f t="shared" si="49"/>
        <v>63.122807017543863</v>
      </c>
    </row>
    <row r="779" spans="1:19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8221</v>
      </c>
      <c r="G779" t="s">
        <v>8224</v>
      </c>
      <c r="H779" t="s">
        <v>8246</v>
      </c>
      <c r="I779">
        <v>1375313577</v>
      </c>
      <c r="J779" s="16">
        <f t="shared" si="50"/>
        <v>41486.981215277774</v>
      </c>
      <c r="K779">
        <v>1372721577</v>
      </c>
      <c r="L779" s="16">
        <f t="shared" si="51"/>
        <v>41456.981215277774</v>
      </c>
      <c r="M779" t="b">
        <v>0</v>
      </c>
      <c r="N779">
        <v>3</v>
      </c>
      <c r="O779" t="b">
        <v>0</v>
      </c>
      <c r="P779" s="9" t="s">
        <v>8280</v>
      </c>
      <c r="Q779" s="9" t="s">
        <v>8282</v>
      </c>
      <c r="R779" s="7">
        <f t="shared" si="48"/>
        <v>7.0000000000000001E-3</v>
      </c>
      <c r="S779" s="8">
        <f t="shared" si="49"/>
        <v>7</v>
      </c>
    </row>
    <row r="780" spans="1:19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8221</v>
      </c>
      <c r="G780" t="s">
        <v>8224</v>
      </c>
      <c r="H780" t="s">
        <v>8246</v>
      </c>
      <c r="I780">
        <v>1398876680</v>
      </c>
      <c r="J780" s="16">
        <f t="shared" si="50"/>
        <v>41759.702314814815</v>
      </c>
      <c r="K780">
        <v>1396284680</v>
      </c>
      <c r="L780" s="16">
        <f t="shared" si="51"/>
        <v>41729.702314814815</v>
      </c>
      <c r="M780" t="b">
        <v>0</v>
      </c>
      <c r="N780">
        <v>1</v>
      </c>
      <c r="O780" t="b">
        <v>0</v>
      </c>
      <c r="P780" s="9" t="s">
        <v>8280</v>
      </c>
      <c r="Q780" s="9" t="s">
        <v>8282</v>
      </c>
      <c r="R780" s="7">
        <f t="shared" si="48"/>
        <v>4.0000000000000001E-3</v>
      </c>
      <c r="S780" s="8">
        <f t="shared" si="49"/>
        <v>2</v>
      </c>
    </row>
    <row r="781" spans="1:19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8221</v>
      </c>
      <c r="G781" t="s">
        <v>8224</v>
      </c>
      <c r="H781" t="s">
        <v>8246</v>
      </c>
      <c r="I781">
        <v>1287115200</v>
      </c>
      <c r="J781" s="16">
        <f t="shared" si="50"/>
        <v>40466.166666666664</v>
      </c>
      <c r="K781">
        <v>1284567905</v>
      </c>
      <c r="L781" s="16">
        <f t="shared" si="51"/>
        <v>40436.68408564815</v>
      </c>
      <c r="M781" t="b">
        <v>0</v>
      </c>
      <c r="N781">
        <v>6</v>
      </c>
      <c r="O781" t="b">
        <v>0</v>
      </c>
      <c r="P781" s="9" t="s">
        <v>8280</v>
      </c>
      <c r="Q781" s="9" t="s">
        <v>8282</v>
      </c>
      <c r="R781" s="7">
        <f t="shared" si="48"/>
        <v>2.6666666666666668E-2</v>
      </c>
      <c r="S781" s="8">
        <f t="shared" si="49"/>
        <v>66.666666666666671</v>
      </c>
    </row>
    <row r="782" spans="1:19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 s="16">
        <f t="shared" si="50"/>
        <v>40666.673900462964</v>
      </c>
      <c r="K782">
        <v>1301847025</v>
      </c>
      <c r="L782" s="16">
        <f t="shared" si="51"/>
        <v>40636.673900462964</v>
      </c>
      <c r="M782" t="b">
        <v>0</v>
      </c>
      <c r="N782">
        <v>27</v>
      </c>
      <c r="O782" t="b">
        <v>1</v>
      </c>
      <c r="P782" s="9" t="s">
        <v>8283</v>
      </c>
      <c r="Q782" s="9" t="s">
        <v>8284</v>
      </c>
      <c r="R782" s="7">
        <f t="shared" si="48"/>
        <v>1.04</v>
      </c>
      <c r="S782" s="8">
        <f t="shared" si="49"/>
        <v>38.518518518518519</v>
      </c>
    </row>
    <row r="783" spans="1:19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 s="16">
        <f t="shared" si="50"/>
        <v>41433.000856481485</v>
      </c>
      <c r="K783">
        <v>1368057674</v>
      </c>
      <c r="L783" s="16">
        <f t="shared" si="51"/>
        <v>41403.000856481485</v>
      </c>
      <c r="M783" t="b">
        <v>0</v>
      </c>
      <c r="N783">
        <v>25</v>
      </c>
      <c r="O783" t="b">
        <v>1</v>
      </c>
      <c r="P783" s="9" t="s">
        <v>8283</v>
      </c>
      <c r="Q783" s="9" t="s">
        <v>8284</v>
      </c>
      <c r="R783" s="7">
        <f t="shared" si="48"/>
        <v>1.3315375</v>
      </c>
      <c r="S783" s="8">
        <f t="shared" si="49"/>
        <v>42.609200000000001</v>
      </c>
    </row>
    <row r="784" spans="1:19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 s="16">
        <f t="shared" si="50"/>
        <v>41146.758125</v>
      </c>
      <c r="K784">
        <v>1343326302</v>
      </c>
      <c r="L784" s="16">
        <f t="shared" si="51"/>
        <v>41116.758125</v>
      </c>
      <c r="M784" t="b">
        <v>0</v>
      </c>
      <c r="N784">
        <v>14</v>
      </c>
      <c r="O784" t="b">
        <v>1</v>
      </c>
      <c r="P784" s="9" t="s">
        <v>8283</v>
      </c>
      <c r="Q784" s="9" t="s">
        <v>8284</v>
      </c>
      <c r="R784" s="7">
        <f t="shared" si="48"/>
        <v>1</v>
      </c>
      <c r="S784" s="8">
        <f t="shared" si="49"/>
        <v>50</v>
      </c>
    </row>
    <row r="785" spans="1:19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 s="16">
        <f t="shared" si="50"/>
        <v>41026.916666666664</v>
      </c>
      <c r="K785">
        <v>1332182049</v>
      </c>
      <c r="L785" s="16">
        <f t="shared" si="51"/>
        <v>40987.773715277777</v>
      </c>
      <c r="M785" t="b">
        <v>0</v>
      </c>
      <c r="N785">
        <v>35</v>
      </c>
      <c r="O785" t="b">
        <v>1</v>
      </c>
      <c r="P785" s="9" t="s">
        <v>8283</v>
      </c>
      <c r="Q785" s="9" t="s">
        <v>8284</v>
      </c>
      <c r="R785" s="7">
        <f t="shared" si="48"/>
        <v>1.4813333333333334</v>
      </c>
      <c r="S785" s="8">
        <f t="shared" si="49"/>
        <v>63.485714285714288</v>
      </c>
    </row>
    <row r="786" spans="1:19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 s="16">
        <f t="shared" si="50"/>
        <v>41715.107858796298</v>
      </c>
      <c r="K786">
        <v>1391571319</v>
      </c>
      <c r="L786" s="16">
        <f t="shared" si="51"/>
        <v>41675.149525462963</v>
      </c>
      <c r="M786" t="b">
        <v>0</v>
      </c>
      <c r="N786">
        <v>10</v>
      </c>
      <c r="O786" t="b">
        <v>1</v>
      </c>
      <c r="P786" s="9" t="s">
        <v>8283</v>
      </c>
      <c r="Q786" s="9" t="s">
        <v>8284</v>
      </c>
      <c r="R786" s="7">
        <f t="shared" si="48"/>
        <v>1.0249999999999999</v>
      </c>
      <c r="S786" s="8">
        <f t="shared" si="49"/>
        <v>102.5</v>
      </c>
    </row>
    <row r="787" spans="1:19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 s="16">
        <f t="shared" si="50"/>
        <v>41333.593923611108</v>
      </c>
      <c r="K787">
        <v>1359468915</v>
      </c>
      <c r="L787" s="16">
        <f t="shared" si="51"/>
        <v>41303.593923611108</v>
      </c>
      <c r="M787" t="b">
        <v>0</v>
      </c>
      <c r="N787">
        <v>29</v>
      </c>
      <c r="O787" t="b">
        <v>1</v>
      </c>
      <c r="P787" s="9" t="s">
        <v>8283</v>
      </c>
      <c r="Q787" s="9" t="s">
        <v>8284</v>
      </c>
      <c r="R787" s="7">
        <f t="shared" si="48"/>
        <v>1.8062799999999999</v>
      </c>
      <c r="S787" s="8">
        <f t="shared" si="49"/>
        <v>31.142758620689655</v>
      </c>
    </row>
    <row r="788" spans="1:19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 s="16">
        <f t="shared" si="50"/>
        <v>41040.657638888886</v>
      </c>
      <c r="K788">
        <v>1331774434</v>
      </c>
      <c r="L788" s="16">
        <f t="shared" si="51"/>
        <v>40983.055949074071</v>
      </c>
      <c r="M788" t="b">
        <v>0</v>
      </c>
      <c r="N788">
        <v>44</v>
      </c>
      <c r="O788" t="b">
        <v>1</v>
      </c>
      <c r="P788" s="9" t="s">
        <v>8283</v>
      </c>
      <c r="Q788" s="9" t="s">
        <v>8284</v>
      </c>
      <c r="R788" s="7">
        <f t="shared" si="48"/>
        <v>1.4279999999999999</v>
      </c>
      <c r="S788" s="8">
        <f t="shared" si="49"/>
        <v>162.27272727272728</v>
      </c>
    </row>
    <row r="789" spans="1:19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 s="16">
        <f t="shared" si="50"/>
        <v>41579.627615740741</v>
      </c>
      <c r="K789">
        <v>1380726226</v>
      </c>
      <c r="L789" s="16">
        <f t="shared" si="51"/>
        <v>41549.627615740741</v>
      </c>
      <c r="M789" t="b">
        <v>0</v>
      </c>
      <c r="N789">
        <v>17</v>
      </c>
      <c r="O789" t="b">
        <v>1</v>
      </c>
      <c r="P789" s="9" t="s">
        <v>8283</v>
      </c>
      <c r="Q789" s="9" t="s">
        <v>8284</v>
      </c>
      <c r="R789" s="7">
        <f t="shared" si="48"/>
        <v>1.1416666666666666</v>
      </c>
      <c r="S789" s="8">
        <f t="shared" si="49"/>
        <v>80.588235294117652</v>
      </c>
    </row>
    <row r="790" spans="1:19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 s="16">
        <f t="shared" si="50"/>
        <v>41097.165972222225</v>
      </c>
      <c r="K790">
        <v>1338336588</v>
      </c>
      <c r="L790" s="16">
        <f t="shared" si="51"/>
        <v>41059.006805555553</v>
      </c>
      <c r="M790" t="b">
        <v>0</v>
      </c>
      <c r="N790">
        <v>34</v>
      </c>
      <c r="O790" t="b">
        <v>1</v>
      </c>
      <c r="P790" s="9" t="s">
        <v>8283</v>
      </c>
      <c r="Q790" s="9" t="s">
        <v>8284</v>
      </c>
      <c r="R790" s="7">
        <f t="shared" si="48"/>
        <v>2.03505</v>
      </c>
      <c r="S790" s="8">
        <f t="shared" si="49"/>
        <v>59.85441176470588</v>
      </c>
    </row>
    <row r="791" spans="1:19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 s="16">
        <f t="shared" si="50"/>
        <v>41295.332638888889</v>
      </c>
      <c r="K791">
        <v>1357187280</v>
      </c>
      <c r="L791" s="16">
        <f t="shared" si="51"/>
        <v>41277.186111111114</v>
      </c>
      <c r="M791" t="b">
        <v>0</v>
      </c>
      <c r="N791">
        <v>14</v>
      </c>
      <c r="O791" t="b">
        <v>1</v>
      </c>
      <c r="P791" s="9" t="s">
        <v>8283</v>
      </c>
      <c r="Q791" s="9" t="s">
        <v>8284</v>
      </c>
      <c r="R791" s="7">
        <f t="shared" si="48"/>
        <v>1.0941176470588236</v>
      </c>
      <c r="S791" s="8">
        <f t="shared" si="49"/>
        <v>132.85714285714286</v>
      </c>
    </row>
    <row r="792" spans="1:19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 s="16">
        <f t="shared" si="50"/>
        <v>41306.047905092593</v>
      </c>
      <c r="K792">
        <v>1357088939</v>
      </c>
      <c r="L792" s="16">
        <f t="shared" si="51"/>
        <v>41276.047905092593</v>
      </c>
      <c r="M792" t="b">
        <v>0</v>
      </c>
      <c r="N792">
        <v>156</v>
      </c>
      <c r="O792" t="b">
        <v>1</v>
      </c>
      <c r="P792" s="9" t="s">
        <v>8283</v>
      </c>
      <c r="Q792" s="9" t="s">
        <v>8284</v>
      </c>
      <c r="R792" s="7">
        <f t="shared" si="48"/>
        <v>1.443746</v>
      </c>
      <c r="S792" s="8">
        <f t="shared" si="49"/>
        <v>92.547820512820508</v>
      </c>
    </row>
    <row r="793" spans="1:19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 s="16">
        <f t="shared" si="50"/>
        <v>41591.249305555553</v>
      </c>
      <c r="K793">
        <v>1381430646</v>
      </c>
      <c r="L793" s="16">
        <f t="shared" si="51"/>
        <v>41557.780624999999</v>
      </c>
      <c r="M793" t="b">
        <v>0</v>
      </c>
      <c r="N793">
        <v>128</v>
      </c>
      <c r="O793" t="b">
        <v>1</v>
      </c>
      <c r="P793" s="9" t="s">
        <v>8283</v>
      </c>
      <c r="Q793" s="9" t="s">
        <v>8284</v>
      </c>
      <c r="R793" s="7">
        <f t="shared" si="48"/>
        <v>1.0386666666666666</v>
      </c>
      <c r="S793" s="8">
        <f t="shared" si="49"/>
        <v>60.859375</v>
      </c>
    </row>
    <row r="794" spans="1:19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 s="16">
        <f t="shared" si="50"/>
        <v>41585.915312500001</v>
      </c>
      <c r="K794">
        <v>1381265883</v>
      </c>
      <c r="L794" s="16">
        <f t="shared" si="51"/>
        <v>41555.873645833337</v>
      </c>
      <c r="M794" t="b">
        <v>0</v>
      </c>
      <c r="N794">
        <v>60</v>
      </c>
      <c r="O794" t="b">
        <v>1</v>
      </c>
      <c r="P794" s="9" t="s">
        <v>8283</v>
      </c>
      <c r="Q794" s="9" t="s">
        <v>8284</v>
      </c>
      <c r="R794" s="7">
        <f t="shared" si="48"/>
        <v>1.0044440000000001</v>
      </c>
      <c r="S794" s="8">
        <f t="shared" si="49"/>
        <v>41.851833333333339</v>
      </c>
    </row>
    <row r="795" spans="1:19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 s="16">
        <f t="shared" si="50"/>
        <v>41458.207638888889</v>
      </c>
      <c r="K795">
        <v>1371491244</v>
      </c>
      <c r="L795" s="16">
        <f t="shared" si="51"/>
        <v>41442.741249999999</v>
      </c>
      <c r="M795" t="b">
        <v>0</v>
      </c>
      <c r="N795">
        <v>32</v>
      </c>
      <c r="O795" t="b">
        <v>1</v>
      </c>
      <c r="P795" s="9" t="s">
        <v>8283</v>
      </c>
      <c r="Q795" s="9" t="s">
        <v>8284</v>
      </c>
      <c r="R795" s="7">
        <f t="shared" si="48"/>
        <v>1.0277927272727272</v>
      </c>
      <c r="S795" s="8">
        <f t="shared" si="49"/>
        <v>88.325937499999995</v>
      </c>
    </row>
    <row r="796" spans="1:19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 s="16">
        <f t="shared" si="50"/>
        <v>40791.712500000001</v>
      </c>
      <c r="K796">
        <v>1310438737</v>
      </c>
      <c r="L796" s="16">
        <f t="shared" si="51"/>
        <v>40736.115011574075</v>
      </c>
      <c r="M796" t="b">
        <v>0</v>
      </c>
      <c r="N796">
        <v>53</v>
      </c>
      <c r="O796" t="b">
        <v>1</v>
      </c>
      <c r="P796" s="9" t="s">
        <v>8283</v>
      </c>
      <c r="Q796" s="9" t="s">
        <v>8284</v>
      </c>
      <c r="R796" s="7">
        <f t="shared" si="48"/>
        <v>1.0531250000000001</v>
      </c>
      <c r="S796" s="8">
        <f t="shared" si="49"/>
        <v>158.96226415094338</v>
      </c>
    </row>
    <row r="797" spans="1:19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 s="16">
        <f t="shared" si="50"/>
        <v>41006.207638888889</v>
      </c>
      <c r="K797">
        <v>1330094566</v>
      </c>
      <c r="L797" s="16">
        <f t="shared" si="51"/>
        <v>40963.613032407404</v>
      </c>
      <c r="M797" t="b">
        <v>0</v>
      </c>
      <c r="N797">
        <v>184</v>
      </c>
      <c r="O797" t="b">
        <v>1</v>
      </c>
      <c r="P797" s="9" t="s">
        <v>8283</v>
      </c>
      <c r="Q797" s="9" t="s">
        <v>8284</v>
      </c>
      <c r="R797" s="7">
        <f t="shared" si="48"/>
        <v>1.1178571428571429</v>
      </c>
      <c r="S797" s="8">
        <f t="shared" si="49"/>
        <v>85.054347826086953</v>
      </c>
    </row>
    <row r="798" spans="1:19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 s="16">
        <f t="shared" si="50"/>
        <v>41532.881944444445</v>
      </c>
      <c r="K798">
        <v>1376687485</v>
      </c>
      <c r="L798" s="16">
        <f t="shared" si="51"/>
        <v>41502.882928240739</v>
      </c>
      <c r="M798" t="b">
        <v>0</v>
      </c>
      <c r="N798">
        <v>90</v>
      </c>
      <c r="O798" t="b">
        <v>1</v>
      </c>
      <c r="P798" s="9" t="s">
        <v>8283</v>
      </c>
      <c r="Q798" s="9" t="s">
        <v>8284</v>
      </c>
      <c r="R798" s="7">
        <f t="shared" si="48"/>
        <v>1.0135000000000001</v>
      </c>
      <c r="S798" s="8">
        <f t="shared" si="49"/>
        <v>112.61111111111111</v>
      </c>
    </row>
    <row r="799" spans="1:19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 s="16">
        <f t="shared" si="50"/>
        <v>41028.166666666664</v>
      </c>
      <c r="K799">
        <v>1332978688</v>
      </c>
      <c r="L799" s="16">
        <f t="shared" si="51"/>
        <v>40996.994074074071</v>
      </c>
      <c r="M799" t="b">
        <v>0</v>
      </c>
      <c r="N799">
        <v>71</v>
      </c>
      <c r="O799" t="b">
        <v>1</v>
      </c>
      <c r="P799" s="9" t="s">
        <v>8283</v>
      </c>
      <c r="Q799" s="9" t="s">
        <v>8284</v>
      </c>
      <c r="R799" s="7">
        <f t="shared" si="48"/>
        <v>1.0753333333333333</v>
      </c>
      <c r="S799" s="8">
        <f t="shared" si="49"/>
        <v>45.436619718309856</v>
      </c>
    </row>
    <row r="800" spans="1:19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 s="16">
        <f t="shared" si="50"/>
        <v>41912.590127314819</v>
      </c>
      <c r="K800">
        <v>1409494187</v>
      </c>
      <c r="L800" s="16">
        <f t="shared" si="51"/>
        <v>41882.590127314819</v>
      </c>
      <c r="M800" t="b">
        <v>0</v>
      </c>
      <c r="N800">
        <v>87</v>
      </c>
      <c r="O800" t="b">
        <v>1</v>
      </c>
      <c r="P800" s="9" t="s">
        <v>8283</v>
      </c>
      <c r="Q800" s="9" t="s">
        <v>8284</v>
      </c>
      <c r="R800" s="7">
        <f t="shared" si="48"/>
        <v>1.1488571428571428</v>
      </c>
      <c r="S800" s="8">
        <f t="shared" si="49"/>
        <v>46.218390804597703</v>
      </c>
    </row>
    <row r="801" spans="1:19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 s="16">
        <f t="shared" si="50"/>
        <v>41026.667199074072</v>
      </c>
      <c r="K801">
        <v>1332950446</v>
      </c>
      <c r="L801" s="16">
        <f t="shared" si="51"/>
        <v>40996.667199074072</v>
      </c>
      <c r="M801" t="b">
        <v>0</v>
      </c>
      <c r="N801">
        <v>28</v>
      </c>
      <c r="O801" t="b">
        <v>1</v>
      </c>
      <c r="P801" s="9" t="s">
        <v>8283</v>
      </c>
      <c r="Q801" s="9" t="s">
        <v>8284</v>
      </c>
      <c r="R801" s="7">
        <f t="shared" si="48"/>
        <v>1.0002</v>
      </c>
      <c r="S801" s="8">
        <f t="shared" si="49"/>
        <v>178.60714285714286</v>
      </c>
    </row>
    <row r="802" spans="1:19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 s="16">
        <f t="shared" si="50"/>
        <v>41893.433495370373</v>
      </c>
      <c r="K802">
        <v>1407839054</v>
      </c>
      <c r="L802" s="16">
        <f t="shared" si="51"/>
        <v>41863.433495370373</v>
      </c>
      <c r="M802" t="b">
        <v>0</v>
      </c>
      <c r="N802">
        <v>56</v>
      </c>
      <c r="O802" t="b">
        <v>1</v>
      </c>
      <c r="P802" s="9" t="s">
        <v>8283</v>
      </c>
      <c r="Q802" s="9" t="s">
        <v>8284</v>
      </c>
      <c r="R802" s="7">
        <f t="shared" si="48"/>
        <v>1.5213333333333334</v>
      </c>
      <c r="S802" s="8">
        <f t="shared" si="49"/>
        <v>40.75</v>
      </c>
    </row>
    <row r="803" spans="1:19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 s="16">
        <f t="shared" si="50"/>
        <v>40725.795370370368</v>
      </c>
      <c r="K803">
        <v>1306955120</v>
      </c>
      <c r="L803" s="16">
        <f t="shared" si="51"/>
        <v>40695.795370370368</v>
      </c>
      <c r="M803" t="b">
        <v>0</v>
      </c>
      <c r="N803">
        <v>51</v>
      </c>
      <c r="O803" t="b">
        <v>1</v>
      </c>
      <c r="P803" s="9" t="s">
        <v>8283</v>
      </c>
      <c r="Q803" s="9" t="s">
        <v>8284</v>
      </c>
      <c r="R803" s="7">
        <f t="shared" si="48"/>
        <v>1.1152149999999998</v>
      </c>
      <c r="S803" s="8">
        <f t="shared" si="49"/>
        <v>43.733921568627444</v>
      </c>
    </row>
    <row r="804" spans="1:19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 s="16">
        <f t="shared" si="50"/>
        <v>41169.170138888891</v>
      </c>
      <c r="K804">
        <v>1343867524</v>
      </c>
      <c r="L804" s="16">
        <f t="shared" si="51"/>
        <v>41123.022268518522</v>
      </c>
      <c r="M804" t="b">
        <v>0</v>
      </c>
      <c r="N804">
        <v>75</v>
      </c>
      <c r="O804" t="b">
        <v>1</v>
      </c>
      <c r="P804" s="9" t="s">
        <v>8283</v>
      </c>
      <c r="Q804" s="9" t="s">
        <v>8284</v>
      </c>
      <c r="R804" s="7">
        <f t="shared" si="48"/>
        <v>1.0133333333333334</v>
      </c>
      <c r="S804" s="8">
        <f t="shared" si="49"/>
        <v>81.066666666666663</v>
      </c>
    </row>
    <row r="805" spans="1:19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 s="16">
        <f t="shared" si="50"/>
        <v>40692.041666666664</v>
      </c>
      <c r="K805">
        <v>1304376478</v>
      </c>
      <c r="L805" s="16">
        <f t="shared" si="51"/>
        <v>40665.949976851851</v>
      </c>
      <c r="M805" t="b">
        <v>0</v>
      </c>
      <c r="N805">
        <v>38</v>
      </c>
      <c r="O805" t="b">
        <v>1</v>
      </c>
      <c r="P805" s="9" t="s">
        <v>8283</v>
      </c>
      <c r="Q805" s="9" t="s">
        <v>8284</v>
      </c>
      <c r="R805" s="7">
        <f t="shared" si="48"/>
        <v>1.232608695652174</v>
      </c>
      <c r="S805" s="8">
        <f t="shared" si="49"/>
        <v>74.60526315789474</v>
      </c>
    </row>
    <row r="806" spans="1:19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 s="16">
        <f t="shared" si="50"/>
        <v>40747.165972222225</v>
      </c>
      <c r="K806">
        <v>1309919526</v>
      </c>
      <c r="L806" s="16">
        <f t="shared" si="51"/>
        <v>40730.105625000004</v>
      </c>
      <c r="M806" t="b">
        <v>0</v>
      </c>
      <c r="N806">
        <v>18</v>
      </c>
      <c r="O806" t="b">
        <v>1</v>
      </c>
      <c r="P806" s="9" t="s">
        <v>8283</v>
      </c>
      <c r="Q806" s="9" t="s">
        <v>8284</v>
      </c>
      <c r="R806" s="7">
        <f t="shared" si="48"/>
        <v>1</v>
      </c>
      <c r="S806" s="8">
        <f t="shared" si="49"/>
        <v>305.55555555555554</v>
      </c>
    </row>
    <row r="807" spans="1:19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 s="16">
        <f t="shared" si="50"/>
        <v>40740.958333333336</v>
      </c>
      <c r="K807">
        <v>1306525512</v>
      </c>
      <c r="L807" s="16">
        <f t="shared" si="51"/>
        <v>40690.823055555556</v>
      </c>
      <c r="M807" t="b">
        <v>0</v>
      </c>
      <c r="N807">
        <v>54</v>
      </c>
      <c r="O807" t="b">
        <v>1</v>
      </c>
      <c r="P807" s="9" t="s">
        <v>8283</v>
      </c>
      <c r="Q807" s="9" t="s">
        <v>8284</v>
      </c>
      <c r="R807" s="7">
        <f t="shared" si="48"/>
        <v>1.05</v>
      </c>
      <c r="S807" s="8">
        <f t="shared" si="49"/>
        <v>58.333333333333336</v>
      </c>
    </row>
    <row r="808" spans="1:19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 s="16">
        <f t="shared" si="50"/>
        <v>40793.691423611112</v>
      </c>
      <c r="K808">
        <v>1312821339</v>
      </c>
      <c r="L808" s="16">
        <f t="shared" si="51"/>
        <v>40763.691423611112</v>
      </c>
      <c r="M808" t="b">
        <v>0</v>
      </c>
      <c r="N808">
        <v>71</v>
      </c>
      <c r="O808" t="b">
        <v>1</v>
      </c>
      <c r="P808" s="9" t="s">
        <v>8283</v>
      </c>
      <c r="Q808" s="9" t="s">
        <v>8284</v>
      </c>
      <c r="R808" s="7">
        <f t="shared" si="48"/>
        <v>1.0443750000000001</v>
      </c>
      <c r="S808" s="8">
        <f t="shared" si="49"/>
        <v>117.67605633802818</v>
      </c>
    </row>
    <row r="809" spans="1:19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 s="16">
        <f t="shared" si="50"/>
        <v>42795.083333333328</v>
      </c>
      <c r="K809">
        <v>1485270311</v>
      </c>
      <c r="L809" s="16">
        <f t="shared" si="51"/>
        <v>42759.628599537042</v>
      </c>
      <c r="M809" t="b">
        <v>0</v>
      </c>
      <c r="N809">
        <v>57</v>
      </c>
      <c r="O809" t="b">
        <v>1</v>
      </c>
      <c r="P809" s="9" t="s">
        <v>8283</v>
      </c>
      <c r="Q809" s="9" t="s">
        <v>8284</v>
      </c>
      <c r="R809" s="7">
        <f t="shared" si="48"/>
        <v>1.05125</v>
      </c>
      <c r="S809" s="8">
        <f t="shared" si="49"/>
        <v>73.771929824561397</v>
      </c>
    </row>
    <row r="810" spans="1:19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 s="16">
        <f t="shared" si="50"/>
        <v>41995.207638888889</v>
      </c>
      <c r="K810">
        <v>1416363886</v>
      </c>
      <c r="L810" s="16">
        <f t="shared" si="51"/>
        <v>41962.100532407407</v>
      </c>
      <c r="M810" t="b">
        <v>0</v>
      </c>
      <c r="N810">
        <v>43</v>
      </c>
      <c r="O810" t="b">
        <v>1</v>
      </c>
      <c r="P810" s="9" t="s">
        <v>8283</v>
      </c>
      <c r="Q810" s="9" t="s">
        <v>8284</v>
      </c>
      <c r="R810" s="7">
        <f t="shared" si="48"/>
        <v>1</v>
      </c>
      <c r="S810" s="8">
        <f t="shared" si="49"/>
        <v>104.65116279069767</v>
      </c>
    </row>
    <row r="811" spans="1:19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 s="16">
        <f t="shared" si="50"/>
        <v>41658.833680555559</v>
      </c>
      <c r="K811">
        <v>1387569630</v>
      </c>
      <c r="L811" s="16">
        <f t="shared" si="51"/>
        <v>41628.833680555559</v>
      </c>
      <c r="M811" t="b">
        <v>0</v>
      </c>
      <c r="N811">
        <v>52</v>
      </c>
      <c r="O811" t="b">
        <v>1</v>
      </c>
      <c r="P811" s="9" t="s">
        <v>8283</v>
      </c>
      <c r="Q811" s="9" t="s">
        <v>8284</v>
      </c>
      <c r="R811" s="7">
        <f t="shared" si="48"/>
        <v>1.03775</v>
      </c>
      <c r="S811" s="8">
        <f t="shared" si="49"/>
        <v>79.82692307692308</v>
      </c>
    </row>
    <row r="812" spans="1:19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 s="16">
        <f t="shared" si="50"/>
        <v>41153.056273148148</v>
      </c>
      <c r="K812">
        <v>1343870462</v>
      </c>
      <c r="L812" s="16">
        <f t="shared" si="51"/>
        <v>41123.056273148148</v>
      </c>
      <c r="M812" t="b">
        <v>0</v>
      </c>
      <c r="N812">
        <v>27</v>
      </c>
      <c r="O812" t="b">
        <v>1</v>
      </c>
      <c r="P812" s="9" t="s">
        <v>8283</v>
      </c>
      <c r="Q812" s="9" t="s">
        <v>8284</v>
      </c>
      <c r="R812" s="7">
        <f t="shared" si="48"/>
        <v>1.05</v>
      </c>
      <c r="S812" s="8">
        <f t="shared" si="49"/>
        <v>58.333333333333336</v>
      </c>
    </row>
    <row r="813" spans="1:19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 s="16">
        <f t="shared" si="50"/>
        <v>41465.702777777777</v>
      </c>
      <c r="K813">
        <v>1371569202</v>
      </c>
      <c r="L813" s="16">
        <f t="shared" si="51"/>
        <v>41443.643541666665</v>
      </c>
      <c r="M813" t="b">
        <v>0</v>
      </c>
      <c r="N813">
        <v>12</v>
      </c>
      <c r="O813" t="b">
        <v>1</v>
      </c>
      <c r="P813" s="9" t="s">
        <v>8283</v>
      </c>
      <c r="Q813" s="9" t="s">
        <v>8284</v>
      </c>
      <c r="R813" s="7">
        <f t="shared" si="48"/>
        <v>1.04</v>
      </c>
      <c r="S813" s="8">
        <f t="shared" si="49"/>
        <v>86.666666666666671</v>
      </c>
    </row>
    <row r="814" spans="1:19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 s="16">
        <f t="shared" si="50"/>
        <v>41334.581944444442</v>
      </c>
      <c r="K814">
        <v>1357604752</v>
      </c>
      <c r="L814" s="16">
        <f t="shared" si="51"/>
        <v>41282.017962962964</v>
      </c>
      <c r="M814" t="b">
        <v>0</v>
      </c>
      <c r="N814">
        <v>33</v>
      </c>
      <c r="O814" t="b">
        <v>1</v>
      </c>
      <c r="P814" s="9" t="s">
        <v>8283</v>
      </c>
      <c r="Q814" s="9" t="s">
        <v>8284</v>
      </c>
      <c r="R814" s="7">
        <f t="shared" si="48"/>
        <v>1.5183333333333333</v>
      </c>
      <c r="S814" s="8">
        <f t="shared" si="49"/>
        <v>27.606060606060606</v>
      </c>
    </row>
    <row r="815" spans="1:19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 s="16">
        <f t="shared" si="50"/>
        <v>41110.960243055553</v>
      </c>
      <c r="K815">
        <v>1340233365</v>
      </c>
      <c r="L815" s="16">
        <f t="shared" si="51"/>
        <v>41080.960243055553</v>
      </c>
      <c r="M815" t="b">
        <v>0</v>
      </c>
      <c r="N815">
        <v>96</v>
      </c>
      <c r="O815" t="b">
        <v>1</v>
      </c>
      <c r="P815" s="9" t="s">
        <v>8283</v>
      </c>
      <c r="Q815" s="9" t="s">
        <v>8284</v>
      </c>
      <c r="R815" s="7">
        <f t="shared" si="48"/>
        <v>1.59996</v>
      </c>
      <c r="S815" s="8">
        <f t="shared" si="49"/>
        <v>24.999375000000001</v>
      </c>
    </row>
    <row r="816" spans="1:19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 s="16">
        <f t="shared" si="50"/>
        <v>40694.75277777778</v>
      </c>
      <c r="K816">
        <v>1305568201</v>
      </c>
      <c r="L816" s="16">
        <f t="shared" si="51"/>
        <v>40679.743067129632</v>
      </c>
      <c r="M816" t="b">
        <v>0</v>
      </c>
      <c r="N816">
        <v>28</v>
      </c>
      <c r="O816" t="b">
        <v>1</v>
      </c>
      <c r="P816" s="9" t="s">
        <v>8283</v>
      </c>
      <c r="Q816" s="9" t="s">
        <v>8284</v>
      </c>
      <c r="R816" s="7">
        <f t="shared" si="48"/>
        <v>1.2729999999999999</v>
      </c>
      <c r="S816" s="8">
        <f t="shared" si="49"/>
        <v>45.464285714285715</v>
      </c>
    </row>
    <row r="817" spans="1:19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 s="16">
        <f t="shared" si="50"/>
        <v>41944.917858796296</v>
      </c>
      <c r="K817">
        <v>1412287303</v>
      </c>
      <c r="L817" s="16">
        <f t="shared" si="51"/>
        <v>41914.917858796296</v>
      </c>
      <c r="M817" t="b">
        <v>0</v>
      </c>
      <c r="N817">
        <v>43</v>
      </c>
      <c r="O817" t="b">
        <v>1</v>
      </c>
      <c r="P817" s="9" t="s">
        <v>8283</v>
      </c>
      <c r="Q817" s="9" t="s">
        <v>8284</v>
      </c>
      <c r="R817" s="7">
        <f t="shared" si="48"/>
        <v>1.07</v>
      </c>
      <c r="S817" s="8">
        <f t="shared" si="49"/>
        <v>99.534883720930239</v>
      </c>
    </row>
    <row r="818" spans="1:19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 s="16">
        <f t="shared" si="50"/>
        <v>41373.270833333336</v>
      </c>
      <c r="K818">
        <v>1362776043</v>
      </c>
      <c r="L818" s="16">
        <f t="shared" si="51"/>
        <v>41341.870868055557</v>
      </c>
      <c r="M818" t="b">
        <v>0</v>
      </c>
      <c r="N818">
        <v>205</v>
      </c>
      <c r="O818" t="b">
        <v>1</v>
      </c>
      <c r="P818" s="9" t="s">
        <v>8283</v>
      </c>
      <c r="Q818" s="9" t="s">
        <v>8284</v>
      </c>
      <c r="R818" s="7">
        <f t="shared" si="48"/>
        <v>1.1512214285714286</v>
      </c>
      <c r="S818" s="8">
        <f t="shared" si="49"/>
        <v>39.31</v>
      </c>
    </row>
    <row r="819" spans="1:19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 s="16">
        <f t="shared" si="50"/>
        <v>40979.207638888889</v>
      </c>
      <c r="K819">
        <v>1326810211</v>
      </c>
      <c r="L819" s="16">
        <f t="shared" si="51"/>
        <v>40925.599664351852</v>
      </c>
      <c r="M819" t="b">
        <v>0</v>
      </c>
      <c r="N819">
        <v>23</v>
      </c>
      <c r="O819" t="b">
        <v>1</v>
      </c>
      <c r="P819" s="9" t="s">
        <v>8283</v>
      </c>
      <c r="Q819" s="9" t="s">
        <v>8284</v>
      </c>
      <c r="R819" s="7">
        <f t="shared" si="48"/>
        <v>1.3711066666666665</v>
      </c>
      <c r="S819" s="8">
        <f t="shared" si="49"/>
        <v>89.419999999999987</v>
      </c>
    </row>
    <row r="820" spans="1:19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 s="16">
        <f t="shared" si="50"/>
        <v>41128.709027777775</v>
      </c>
      <c r="K820">
        <v>1343682681</v>
      </c>
      <c r="L820" s="16">
        <f t="shared" si="51"/>
        <v>41120.882881944446</v>
      </c>
      <c r="M820" t="b">
        <v>0</v>
      </c>
      <c r="N820">
        <v>19</v>
      </c>
      <c r="O820" t="b">
        <v>1</v>
      </c>
      <c r="P820" s="9" t="s">
        <v>8283</v>
      </c>
      <c r="Q820" s="9" t="s">
        <v>8284</v>
      </c>
      <c r="R820" s="7">
        <f t="shared" si="48"/>
        <v>1.5571428571428572</v>
      </c>
      <c r="S820" s="8">
        <f t="shared" si="49"/>
        <v>28.684210526315791</v>
      </c>
    </row>
    <row r="821" spans="1:19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 s="16">
        <f t="shared" si="50"/>
        <v>41629.197222222225</v>
      </c>
      <c r="K821">
        <v>1386806254</v>
      </c>
      <c r="L821" s="16">
        <f t="shared" si="51"/>
        <v>41619.998310185183</v>
      </c>
      <c r="M821" t="b">
        <v>0</v>
      </c>
      <c r="N821">
        <v>14</v>
      </c>
      <c r="O821" t="b">
        <v>1</v>
      </c>
      <c r="P821" s="9" t="s">
        <v>8283</v>
      </c>
      <c r="Q821" s="9" t="s">
        <v>8284</v>
      </c>
      <c r="R821" s="7">
        <f t="shared" si="48"/>
        <v>1.0874999999999999</v>
      </c>
      <c r="S821" s="8">
        <f t="shared" si="49"/>
        <v>31.071428571428573</v>
      </c>
    </row>
    <row r="822" spans="1:19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 s="16">
        <f t="shared" si="50"/>
        <v>41799.208333333336</v>
      </c>
      <c r="K822">
        <v>1399666342</v>
      </c>
      <c r="L822" s="16">
        <f t="shared" si="51"/>
        <v>41768.841921296298</v>
      </c>
      <c r="M822" t="b">
        <v>0</v>
      </c>
      <c r="N822">
        <v>38</v>
      </c>
      <c r="O822" t="b">
        <v>1</v>
      </c>
      <c r="P822" s="9" t="s">
        <v>8283</v>
      </c>
      <c r="Q822" s="9" t="s">
        <v>8284</v>
      </c>
      <c r="R822" s="7">
        <f t="shared" si="48"/>
        <v>1.3405</v>
      </c>
      <c r="S822" s="8">
        <f t="shared" si="49"/>
        <v>70.55263157894737</v>
      </c>
    </row>
    <row r="823" spans="1:19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 s="16">
        <f t="shared" si="50"/>
        <v>42128.167361111111</v>
      </c>
      <c r="K823">
        <v>1427753265</v>
      </c>
      <c r="L823" s="16">
        <f t="shared" si="51"/>
        <v>42093.922048611115</v>
      </c>
      <c r="M823" t="b">
        <v>0</v>
      </c>
      <c r="N823">
        <v>78</v>
      </c>
      <c r="O823" t="b">
        <v>1</v>
      </c>
      <c r="P823" s="9" t="s">
        <v>8283</v>
      </c>
      <c r="Q823" s="9" t="s">
        <v>8284</v>
      </c>
      <c r="R823" s="7">
        <f t="shared" si="48"/>
        <v>1</v>
      </c>
      <c r="S823" s="8">
        <f t="shared" si="49"/>
        <v>224.12820512820514</v>
      </c>
    </row>
    <row r="824" spans="1:19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 s="16">
        <f t="shared" si="50"/>
        <v>41187.947337962964</v>
      </c>
      <c r="K824">
        <v>1346885050</v>
      </c>
      <c r="L824" s="16">
        <f t="shared" si="51"/>
        <v>41157.947337962964</v>
      </c>
      <c r="M824" t="b">
        <v>0</v>
      </c>
      <c r="N824">
        <v>69</v>
      </c>
      <c r="O824" t="b">
        <v>1</v>
      </c>
      <c r="P824" s="9" t="s">
        <v>8283</v>
      </c>
      <c r="Q824" s="9" t="s">
        <v>8284</v>
      </c>
      <c r="R824" s="7">
        <f t="shared" si="48"/>
        <v>1.1916666666666667</v>
      </c>
      <c r="S824" s="8">
        <f t="shared" si="49"/>
        <v>51.811594202898547</v>
      </c>
    </row>
    <row r="825" spans="1:19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 s="16">
        <f t="shared" si="50"/>
        <v>42085.931157407409</v>
      </c>
      <c r="K825">
        <v>1424474452</v>
      </c>
      <c r="L825" s="16">
        <f t="shared" si="51"/>
        <v>42055.972824074073</v>
      </c>
      <c r="M825" t="b">
        <v>0</v>
      </c>
      <c r="N825">
        <v>33</v>
      </c>
      <c r="O825" t="b">
        <v>1</v>
      </c>
      <c r="P825" s="9" t="s">
        <v>8283</v>
      </c>
      <c r="Q825" s="9" t="s">
        <v>8284</v>
      </c>
      <c r="R825" s="7">
        <f t="shared" si="48"/>
        <v>1.7949999999999999</v>
      </c>
      <c r="S825" s="8">
        <f t="shared" si="49"/>
        <v>43.515151515151516</v>
      </c>
    </row>
    <row r="826" spans="1:19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 s="16">
        <f t="shared" si="50"/>
        <v>40286.290972222225</v>
      </c>
      <c r="K826">
        <v>1268459318</v>
      </c>
      <c r="L826" s="16">
        <f t="shared" si="51"/>
        <v>40250.242106481484</v>
      </c>
      <c r="M826" t="b">
        <v>0</v>
      </c>
      <c r="N826">
        <v>54</v>
      </c>
      <c r="O826" t="b">
        <v>1</v>
      </c>
      <c r="P826" s="9" t="s">
        <v>8283</v>
      </c>
      <c r="Q826" s="9" t="s">
        <v>8284</v>
      </c>
      <c r="R826" s="7">
        <f t="shared" si="48"/>
        <v>1.3438124999999999</v>
      </c>
      <c r="S826" s="8">
        <f t="shared" si="49"/>
        <v>39.816666666666663</v>
      </c>
    </row>
    <row r="827" spans="1:19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 s="16">
        <f t="shared" si="50"/>
        <v>41211.306527777779</v>
      </c>
      <c r="K827">
        <v>1349335284</v>
      </c>
      <c r="L827" s="16">
        <f t="shared" si="51"/>
        <v>41186.306527777779</v>
      </c>
      <c r="M827" t="b">
        <v>0</v>
      </c>
      <c r="N827">
        <v>99</v>
      </c>
      <c r="O827" t="b">
        <v>1</v>
      </c>
      <c r="P827" s="9" t="s">
        <v>8283</v>
      </c>
      <c r="Q827" s="9" t="s">
        <v>8284</v>
      </c>
      <c r="R827" s="7">
        <f t="shared" si="48"/>
        <v>1.0043200000000001</v>
      </c>
      <c r="S827" s="8">
        <f t="shared" si="49"/>
        <v>126.8080808080808</v>
      </c>
    </row>
    <row r="828" spans="1:19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 s="16">
        <f t="shared" si="50"/>
        <v>40993.996874999997</v>
      </c>
      <c r="K828">
        <v>1330908930</v>
      </c>
      <c r="L828" s="16">
        <f t="shared" si="51"/>
        <v>40973.038541666669</v>
      </c>
      <c r="M828" t="b">
        <v>0</v>
      </c>
      <c r="N828">
        <v>49</v>
      </c>
      <c r="O828" t="b">
        <v>1</v>
      </c>
      <c r="P828" s="9" t="s">
        <v>8283</v>
      </c>
      <c r="Q828" s="9" t="s">
        <v>8284</v>
      </c>
      <c r="R828" s="7">
        <f t="shared" si="48"/>
        <v>1.0145454545454546</v>
      </c>
      <c r="S828" s="8">
        <f t="shared" si="49"/>
        <v>113.87755102040816</v>
      </c>
    </row>
    <row r="829" spans="1:19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 s="16">
        <f t="shared" si="50"/>
        <v>40953.825694444444</v>
      </c>
      <c r="K829">
        <v>1326972107</v>
      </c>
      <c r="L829" s="16">
        <f t="shared" si="51"/>
        <v>40927.473460648151</v>
      </c>
      <c r="M829" t="b">
        <v>0</v>
      </c>
      <c r="N829">
        <v>11</v>
      </c>
      <c r="O829" t="b">
        <v>1</v>
      </c>
      <c r="P829" s="9" t="s">
        <v>8283</v>
      </c>
      <c r="Q829" s="9" t="s">
        <v>8284</v>
      </c>
      <c r="R829" s="7">
        <f t="shared" si="48"/>
        <v>1.0333333333333334</v>
      </c>
      <c r="S829" s="8">
        <f t="shared" si="49"/>
        <v>28.181818181818183</v>
      </c>
    </row>
    <row r="830" spans="1:19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 s="16">
        <f t="shared" si="50"/>
        <v>41085.683333333334</v>
      </c>
      <c r="K830">
        <v>1339549982</v>
      </c>
      <c r="L830" s="16">
        <f t="shared" si="51"/>
        <v>41073.050717592596</v>
      </c>
      <c r="M830" t="b">
        <v>0</v>
      </c>
      <c r="N830">
        <v>38</v>
      </c>
      <c r="O830" t="b">
        <v>1</v>
      </c>
      <c r="P830" s="9" t="s">
        <v>8283</v>
      </c>
      <c r="Q830" s="9" t="s">
        <v>8284</v>
      </c>
      <c r="R830" s="7">
        <f t="shared" si="48"/>
        <v>1.07</v>
      </c>
      <c r="S830" s="8">
        <f t="shared" si="49"/>
        <v>36.60526315789474</v>
      </c>
    </row>
    <row r="831" spans="1:19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 s="16">
        <f t="shared" si="50"/>
        <v>42564.801388888889</v>
      </c>
      <c r="K831">
        <v>1463253240</v>
      </c>
      <c r="L831" s="16">
        <f t="shared" si="51"/>
        <v>42504.801388888889</v>
      </c>
      <c r="M831" t="b">
        <v>0</v>
      </c>
      <c r="N831">
        <v>16</v>
      </c>
      <c r="O831" t="b">
        <v>1</v>
      </c>
      <c r="P831" s="9" t="s">
        <v>8283</v>
      </c>
      <c r="Q831" s="9" t="s">
        <v>8284</v>
      </c>
      <c r="R831" s="7">
        <f t="shared" si="48"/>
        <v>1.04</v>
      </c>
      <c r="S831" s="8">
        <f t="shared" si="49"/>
        <v>32.5</v>
      </c>
    </row>
    <row r="832" spans="1:19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 s="16">
        <f t="shared" si="50"/>
        <v>41355.484085648146</v>
      </c>
      <c r="K832">
        <v>1361363825</v>
      </c>
      <c r="L832" s="16">
        <f t="shared" si="51"/>
        <v>41325.525752314818</v>
      </c>
      <c r="M832" t="b">
        <v>0</v>
      </c>
      <c r="N832">
        <v>32</v>
      </c>
      <c r="O832" t="b">
        <v>1</v>
      </c>
      <c r="P832" s="9" t="s">
        <v>8283</v>
      </c>
      <c r="Q832" s="9" t="s">
        <v>8284</v>
      </c>
      <c r="R832" s="7">
        <f t="shared" si="48"/>
        <v>1.0783333333333334</v>
      </c>
      <c r="S832" s="8">
        <f t="shared" si="49"/>
        <v>60.65625</v>
      </c>
    </row>
    <row r="833" spans="1:19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 s="16">
        <f t="shared" si="50"/>
        <v>41026.646921296298</v>
      </c>
      <c r="K833">
        <v>1332948694</v>
      </c>
      <c r="L833" s="16">
        <f t="shared" si="51"/>
        <v>40996.646921296298</v>
      </c>
      <c r="M833" t="b">
        <v>0</v>
      </c>
      <c r="N833">
        <v>20</v>
      </c>
      <c r="O833" t="b">
        <v>1</v>
      </c>
      <c r="P833" s="9" t="s">
        <v>8283</v>
      </c>
      <c r="Q833" s="9" t="s">
        <v>8284</v>
      </c>
      <c r="R833" s="7">
        <f t="shared" si="48"/>
        <v>2.3333333333333335</v>
      </c>
      <c r="S833" s="8">
        <f t="shared" si="49"/>
        <v>175</v>
      </c>
    </row>
    <row r="834" spans="1:19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 s="16">
        <f t="shared" si="50"/>
        <v>40929.342361111114</v>
      </c>
      <c r="K834">
        <v>1321978335</v>
      </c>
      <c r="L834" s="16">
        <f t="shared" si="51"/>
        <v>40869.675173611111</v>
      </c>
      <c r="M834" t="b">
        <v>0</v>
      </c>
      <c r="N834">
        <v>154</v>
      </c>
      <c r="O834" t="b">
        <v>1</v>
      </c>
      <c r="P834" s="9" t="s">
        <v>8283</v>
      </c>
      <c r="Q834" s="9" t="s">
        <v>8284</v>
      </c>
      <c r="R834" s="7">
        <f t="shared" ref="R834:R897" si="52">E834/D834</f>
        <v>1.0060706666666666</v>
      </c>
      <c r="S834" s="8">
        <f t="shared" ref="S834:S897" si="53">IF(E834/N834 &gt; 0, E834/N834, FALSE)</f>
        <v>97.993896103896105</v>
      </c>
    </row>
    <row r="835" spans="1:19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 s="16">
        <f t="shared" ref="J835:J898" si="54">(((I835/60)/60)/24)+DATE(1970,1,1)</f>
        <v>41748.878182870372</v>
      </c>
      <c r="K835">
        <v>1395349475</v>
      </c>
      <c r="L835" s="16">
        <f t="shared" ref="L835:L898" si="55">(((K835/60)/60)/24)+DATE(1970,1,1)</f>
        <v>41718.878182870372</v>
      </c>
      <c r="M835" t="b">
        <v>0</v>
      </c>
      <c r="N835">
        <v>41</v>
      </c>
      <c r="O835" t="b">
        <v>1</v>
      </c>
      <c r="P835" s="9" t="s">
        <v>8283</v>
      </c>
      <c r="Q835" s="9" t="s">
        <v>8284</v>
      </c>
      <c r="R835" s="7">
        <f t="shared" si="52"/>
        <v>1.0166666666666666</v>
      </c>
      <c r="S835" s="8">
        <f t="shared" si="53"/>
        <v>148.78048780487805</v>
      </c>
    </row>
    <row r="836" spans="1:19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 s="16">
        <f t="shared" si="54"/>
        <v>41456.165972222225</v>
      </c>
      <c r="K836">
        <v>1369770292</v>
      </c>
      <c r="L836" s="16">
        <f t="shared" si="55"/>
        <v>41422.822824074072</v>
      </c>
      <c r="M836" t="b">
        <v>0</v>
      </c>
      <c r="N836">
        <v>75</v>
      </c>
      <c r="O836" t="b">
        <v>1</v>
      </c>
      <c r="P836" s="9" t="s">
        <v>8283</v>
      </c>
      <c r="Q836" s="9" t="s">
        <v>8284</v>
      </c>
      <c r="R836" s="7">
        <f t="shared" si="52"/>
        <v>1.3101818181818181</v>
      </c>
      <c r="S836" s="8">
        <f t="shared" si="53"/>
        <v>96.08</v>
      </c>
    </row>
    <row r="837" spans="1:19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 s="16">
        <f t="shared" si="54"/>
        <v>41048.125</v>
      </c>
      <c r="K837">
        <v>1333709958</v>
      </c>
      <c r="L837" s="16">
        <f t="shared" si="55"/>
        <v>41005.45784722222</v>
      </c>
      <c r="M837" t="b">
        <v>0</v>
      </c>
      <c r="N837">
        <v>40</v>
      </c>
      <c r="O837" t="b">
        <v>1</v>
      </c>
      <c r="P837" s="9" t="s">
        <v>8283</v>
      </c>
      <c r="Q837" s="9" t="s">
        <v>8284</v>
      </c>
      <c r="R837" s="7">
        <f t="shared" si="52"/>
        <v>1.1725000000000001</v>
      </c>
      <c r="S837" s="8">
        <f t="shared" si="53"/>
        <v>58.625</v>
      </c>
    </row>
    <row r="838" spans="1:19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 s="16">
        <f t="shared" si="54"/>
        <v>41554.056921296295</v>
      </c>
      <c r="K838">
        <v>1378516918</v>
      </c>
      <c r="L838" s="16">
        <f t="shared" si="55"/>
        <v>41524.056921296295</v>
      </c>
      <c r="M838" t="b">
        <v>0</v>
      </c>
      <c r="N838">
        <v>46</v>
      </c>
      <c r="O838" t="b">
        <v>1</v>
      </c>
      <c r="P838" s="9" t="s">
        <v>8283</v>
      </c>
      <c r="Q838" s="9" t="s">
        <v>8284</v>
      </c>
      <c r="R838" s="7">
        <f t="shared" si="52"/>
        <v>1.009304</v>
      </c>
      <c r="S838" s="8">
        <f t="shared" si="53"/>
        <v>109.70695652173914</v>
      </c>
    </row>
    <row r="839" spans="1:19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 s="16">
        <f t="shared" si="54"/>
        <v>41760.998402777775</v>
      </c>
      <c r="K839">
        <v>1396396662</v>
      </c>
      <c r="L839" s="16">
        <f t="shared" si="55"/>
        <v>41730.998402777775</v>
      </c>
      <c r="M839" t="b">
        <v>0</v>
      </c>
      <c r="N839">
        <v>62</v>
      </c>
      <c r="O839" t="b">
        <v>1</v>
      </c>
      <c r="P839" s="9" t="s">
        <v>8283</v>
      </c>
      <c r="Q839" s="9" t="s">
        <v>8284</v>
      </c>
      <c r="R839" s="7">
        <f t="shared" si="52"/>
        <v>1.218</v>
      </c>
      <c r="S839" s="8">
        <f t="shared" si="53"/>
        <v>49.112903225806448</v>
      </c>
    </row>
    <row r="840" spans="1:19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 s="16">
        <f t="shared" si="54"/>
        <v>40925.897974537038</v>
      </c>
      <c r="K840">
        <v>1324243985</v>
      </c>
      <c r="L840" s="16">
        <f t="shared" si="55"/>
        <v>40895.897974537038</v>
      </c>
      <c r="M840" t="b">
        <v>0</v>
      </c>
      <c r="N840">
        <v>61</v>
      </c>
      <c r="O840" t="b">
        <v>1</v>
      </c>
      <c r="P840" s="9" t="s">
        <v>8283</v>
      </c>
      <c r="Q840" s="9" t="s">
        <v>8284</v>
      </c>
      <c r="R840" s="7">
        <f t="shared" si="52"/>
        <v>1.454</v>
      </c>
      <c r="S840" s="8">
        <f t="shared" si="53"/>
        <v>47.672131147540981</v>
      </c>
    </row>
    <row r="841" spans="1:19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 s="16">
        <f t="shared" si="54"/>
        <v>41174.763379629629</v>
      </c>
      <c r="K841">
        <v>1345745956</v>
      </c>
      <c r="L841" s="16">
        <f t="shared" si="55"/>
        <v>41144.763379629629</v>
      </c>
      <c r="M841" t="b">
        <v>0</v>
      </c>
      <c r="N841">
        <v>96</v>
      </c>
      <c r="O841" t="b">
        <v>1</v>
      </c>
      <c r="P841" s="9" t="s">
        <v>8283</v>
      </c>
      <c r="Q841" s="9" t="s">
        <v>8284</v>
      </c>
      <c r="R841" s="7">
        <f t="shared" si="52"/>
        <v>1.166166</v>
      </c>
      <c r="S841" s="8">
        <f t="shared" si="53"/>
        <v>60.737812499999997</v>
      </c>
    </row>
    <row r="842" spans="1:19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 s="16">
        <f t="shared" si="54"/>
        <v>42637.226701388892</v>
      </c>
      <c r="K842">
        <v>1472102787</v>
      </c>
      <c r="L842" s="16">
        <f t="shared" si="55"/>
        <v>42607.226701388892</v>
      </c>
      <c r="M842" t="b">
        <v>0</v>
      </c>
      <c r="N842">
        <v>190</v>
      </c>
      <c r="O842" t="b">
        <v>1</v>
      </c>
      <c r="P842" s="9" t="s">
        <v>8283</v>
      </c>
      <c r="Q842" s="9" t="s">
        <v>8285</v>
      </c>
      <c r="R842" s="7">
        <f t="shared" si="52"/>
        <v>1.2041660000000001</v>
      </c>
      <c r="S842" s="8">
        <f t="shared" si="53"/>
        <v>63.37715789473684</v>
      </c>
    </row>
    <row r="843" spans="1:19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 s="16">
        <f t="shared" si="54"/>
        <v>41953.88035879629</v>
      </c>
      <c r="K843">
        <v>1413058063</v>
      </c>
      <c r="L843" s="16">
        <f t="shared" si="55"/>
        <v>41923.838692129626</v>
      </c>
      <c r="M843" t="b">
        <v>1</v>
      </c>
      <c r="N843">
        <v>94</v>
      </c>
      <c r="O843" t="b">
        <v>1</v>
      </c>
      <c r="P843" s="9" t="s">
        <v>8283</v>
      </c>
      <c r="Q843" s="9" t="s">
        <v>8285</v>
      </c>
      <c r="R843" s="7">
        <f t="shared" si="52"/>
        <v>1.0132000000000001</v>
      </c>
      <c r="S843" s="8">
        <f t="shared" si="53"/>
        <v>53.893617021276597</v>
      </c>
    </row>
    <row r="844" spans="1:19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 s="16">
        <f t="shared" si="54"/>
        <v>41561.165972222225</v>
      </c>
      <c r="K844">
        <v>1378735983</v>
      </c>
      <c r="L844" s="16">
        <f t="shared" si="55"/>
        <v>41526.592395833337</v>
      </c>
      <c r="M844" t="b">
        <v>1</v>
      </c>
      <c r="N844">
        <v>39</v>
      </c>
      <c r="O844" t="b">
        <v>1</v>
      </c>
      <c r="P844" s="9" t="s">
        <v>8283</v>
      </c>
      <c r="Q844" s="9" t="s">
        <v>8285</v>
      </c>
      <c r="R844" s="7">
        <f t="shared" si="52"/>
        <v>1.0431999999999999</v>
      </c>
      <c r="S844" s="8">
        <f t="shared" si="53"/>
        <v>66.871794871794876</v>
      </c>
    </row>
    <row r="845" spans="1:19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 s="16">
        <f t="shared" si="54"/>
        <v>42712.333333333328</v>
      </c>
      <c r="K845">
        <v>1479708680</v>
      </c>
      <c r="L845" s="16">
        <f t="shared" si="55"/>
        <v>42695.257870370369</v>
      </c>
      <c r="M845" t="b">
        <v>0</v>
      </c>
      <c r="N845">
        <v>127</v>
      </c>
      <c r="O845" t="b">
        <v>1</v>
      </c>
      <c r="P845" s="9" t="s">
        <v>8283</v>
      </c>
      <c r="Q845" s="9" t="s">
        <v>8285</v>
      </c>
      <c r="R845" s="7">
        <f t="shared" si="52"/>
        <v>2.6713333333333331</v>
      </c>
      <c r="S845" s="8">
        <f t="shared" si="53"/>
        <v>63.102362204724407</v>
      </c>
    </row>
    <row r="846" spans="1:19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 s="16">
        <f t="shared" si="54"/>
        <v>41944.207638888889</v>
      </c>
      <c r="K846">
        <v>1411489552</v>
      </c>
      <c r="L846" s="16">
        <f t="shared" si="55"/>
        <v>41905.684629629628</v>
      </c>
      <c r="M846" t="b">
        <v>1</v>
      </c>
      <c r="N846">
        <v>159</v>
      </c>
      <c r="O846" t="b">
        <v>1</v>
      </c>
      <c r="P846" s="9" t="s">
        <v>8283</v>
      </c>
      <c r="Q846" s="9" t="s">
        <v>8285</v>
      </c>
      <c r="R846" s="7">
        <f t="shared" si="52"/>
        <v>1.9413333333333334</v>
      </c>
      <c r="S846" s="8">
        <f t="shared" si="53"/>
        <v>36.628930817610062</v>
      </c>
    </row>
    <row r="847" spans="1:19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 s="16">
        <f t="shared" si="54"/>
        <v>42618.165972222225</v>
      </c>
      <c r="K847">
        <v>1469595396</v>
      </c>
      <c r="L847" s="16">
        <f t="shared" si="55"/>
        <v>42578.205972222218</v>
      </c>
      <c r="M847" t="b">
        <v>0</v>
      </c>
      <c r="N847">
        <v>177</v>
      </c>
      <c r="O847" t="b">
        <v>1</v>
      </c>
      <c r="P847" s="9" t="s">
        <v>8283</v>
      </c>
      <c r="Q847" s="9" t="s">
        <v>8285</v>
      </c>
      <c r="R847" s="7">
        <f t="shared" si="52"/>
        <v>1.203802</v>
      </c>
      <c r="S847" s="8">
        <f t="shared" si="53"/>
        <v>34.005706214689269</v>
      </c>
    </row>
    <row r="848" spans="1:19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 s="16">
        <f t="shared" si="54"/>
        <v>41708.583333333336</v>
      </c>
      <c r="K848">
        <v>1393233855</v>
      </c>
      <c r="L848" s="16">
        <f t="shared" si="55"/>
        <v>41694.391840277778</v>
      </c>
      <c r="M848" t="b">
        <v>0</v>
      </c>
      <c r="N848">
        <v>47</v>
      </c>
      <c r="O848" t="b">
        <v>1</v>
      </c>
      <c r="P848" s="9" t="s">
        <v>8283</v>
      </c>
      <c r="Q848" s="9" t="s">
        <v>8285</v>
      </c>
      <c r="R848" s="7">
        <f t="shared" si="52"/>
        <v>1.2200090909090908</v>
      </c>
      <c r="S848" s="8">
        <f t="shared" si="53"/>
        <v>28.553404255319148</v>
      </c>
    </row>
    <row r="849" spans="1:19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 s="16">
        <f t="shared" si="54"/>
        <v>42195.79833333334</v>
      </c>
      <c r="K849">
        <v>1433963376</v>
      </c>
      <c r="L849" s="16">
        <f t="shared" si="55"/>
        <v>42165.79833333334</v>
      </c>
      <c r="M849" t="b">
        <v>0</v>
      </c>
      <c r="N849">
        <v>1</v>
      </c>
      <c r="O849" t="b">
        <v>1</v>
      </c>
      <c r="P849" s="9" t="s">
        <v>8283</v>
      </c>
      <c r="Q849" s="9" t="s">
        <v>8285</v>
      </c>
      <c r="R849" s="7">
        <f t="shared" si="52"/>
        <v>1</v>
      </c>
      <c r="S849" s="8">
        <f t="shared" si="53"/>
        <v>10</v>
      </c>
    </row>
    <row r="850" spans="1:19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 s="16">
        <f t="shared" si="54"/>
        <v>42108.792048611111</v>
      </c>
      <c r="K850">
        <v>1426446033</v>
      </c>
      <c r="L850" s="16">
        <f t="shared" si="55"/>
        <v>42078.792048611111</v>
      </c>
      <c r="M850" t="b">
        <v>0</v>
      </c>
      <c r="N850">
        <v>16</v>
      </c>
      <c r="O850" t="b">
        <v>1</v>
      </c>
      <c r="P850" s="9" t="s">
        <v>8283</v>
      </c>
      <c r="Q850" s="9" t="s">
        <v>8285</v>
      </c>
      <c r="R850" s="7">
        <f t="shared" si="52"/>
        <v>1</v>
      </c>
      <c r="S850" s="8">
        <f t="shared" si="53"/>
        <v>18.75</v>
      </c>
    </row>
    <row r="851" spans="1:19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 s="16">
        <f t="shared" si="54"/>
        <v>42079.107222222221</v>
      </c>
      <c r="K851">
        <v>1424057664</v>
      </c>
      <c r="L851" s="16">
        <f t="shared" si="55"/>
        <v>42051.148888888885</v>
      </c>
      <c r="M851" t="b">
        <v>0</v>
      </c>
      <c r="N851">
        <v>115</v>
      </c>
      <c r="O851" t="b">
        <v>1</v>
      </c>
      <c r="P851" s="9" t="s">
        <v>8283</v>
      </c>
      <c r="Q851" s="9" t="s">
        <v>8285</v>
      </c>
      <c r="R851" s="7">
        <f t="shared" si="52"/>
        <v>1.1990000000000001</v>
      </c>
      <c r="S851" s="8">
        <f t="shared" si="53"/>
        <v>41.704347826086959</v>
      </c>
    </row>
    <row r="852" spans="1:19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 s="16">
        <f t="shared" si="54"/>
        <v>42485.207638888889</v>
      </c>
      <c r="K852">
        <v>1458762717</v>
      </c>
      <c r="L852" s="16">
        <f t="shared" si="55"/>
        <v>42452.827743055561</v>
      </c>
      <c r="M852" t="b">
        <v>0</v>
      </c>
      <c r="N852">
        <v>133</v>
      </c>
      <c r="O852" t="b">
        <v>1</v>
      </c>
      <c r="P852" s="9" t="s">
        <v>8283</v>
      </c>
      <c r="Q852" s="9" t="s">
        <v>8285</v>
      </c>
      <c r="R852" s="7">
        <f t="shared" si="52"/>
        <v>1.55175</v>
      </c>
      <c r="S852" s="8">
        <f t="shared" si="53"/>
        <v>46.669172932330824</v>
      </c>
    </row>
    <row r="853" spans="1:19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 s="16">
        <f t="shared" si="54"/>
        <v>42582.822916666672</v>
      </c>
      <c r="K853">
        <v>1464815253</v>
      </c>
      <c r="L853" s="16">
        <f t="shared" si="55"/>
        <v>42522.880243055552</v>
      </c>
      <c r="M853" t="b">
        <v>0</v>
      </c>
      <c r="N853">
        <v>70</v>
      </c>
      <c r="O853" t="b">
        <v>1</v>
      </c>
      <c r="P853" s="9" t="s">
        <v>8283</v>
      </c>
      <c r="Q853" s="9" t="s">
        <v>8285</v>
      </c>
      <c r="R853" s="7">
        <f t="shared" si="52"/>
        <v>1.3045</v>
      </c>
      <c r="S853" s="8">
        <f t="shared" si="53"/>
        <v>37.271428571428572</v>
      </c>
    </row>
    <row r="854" spans="1:19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 s="16">
        <f t="shared" si="54"/>
        <v>42667.875</v>
      </c>
      <c r="K854">
        <v>1476386395</v>
      </c>
      <c r="L854" s="16">
        <f t="shared" si="55"/>
        <v>42656.805497685185</v>
      </c>
      <c r="M854" t="b">
        <v>0</v>
      </c>
      <c r="N854">
        <v>62</v>
      </c>
      <c r="O854" t="b">
        <v>1</v>
      </c>
      <c r="P854" s="9" t="s">
        <v>8283</v>
      </c>
      <c r="Q854" s="9" t="s">
        <v>8285</v>
      </c>
      <c r="R854" s="7">
        <f t="shared" si="52"/>
        <v>1.0497142857142858</v>
      </c>
      <c r="S854" s="8">
        <f t="shared" si="53"/>
        <v>59.258064516129032</v>
      </c>
    </row>
    <row r="855" spans="1:19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 s="16">
        <f t="shared" si="54"/>
        <v>42051.832280092596</v>
      </c>
      <c r="K855">
        <v>1421524709</v>
      </c>
      <c r="L855" s="16">
        <f t="shared" si="55"/>
        <v>42021.832280092596</v>
      </c>
      <c r="M855" t="b">
        <v>0</v>
      </c>
      <c r="N855">
        <v>10</v>
      </c>
      <c r="O855" t="b">
        <v>1</v>
      </c>
      <c r="P855" s="9" t="s">
        <v>8283</v>
      </c>
      <c r="Q855" s="9" t="s">
        <v>8285</v>
      </c>
      <c r="R855" s="7">
        <f t="shared" si="52"/>
        <v>1</v>
      </c>
      <c r="S855" s="8">
        <f t="shared" si="53"/>
        <v>30</v>
      </c>
    </row>
    <row r="856" spans="1:19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 s="16">
        <f t="shared" si="54"/>
        <v>42732.212337962963</v>
      </c>
      <c r="K856">
        <v>1480309546</v>
      </c>
      <c r="L856" s="16">
        <f t="shared" si="55"/>
        <v>42702.212337962963</v>
      </c>
      <c r="M856" t="b">
        <v>0</v>
      </c>
      <c r="N856">
        <v>499</v>
      </c>
      <c r="O856" t="b">
        <v>1</v>
      </c>
      <c r="P856" s="9" t="s">
        <v>8283</v>
      </c>
      <c r="Q856" s="9" t="s">
        <v>8285</v>
      </c>
      <c r="R856" s="7">
        <f t="shared" si="52"/>
        <v>1.1822050359712231</v>
      </c>
      <c r="S856" s="8">
        <f t="shared" si="53"/>
        <v>65.8623246492986</v>
      </c>
    </row>
    <row r="857" spans="1:19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 s="16">
        <f t="shared" si="54"/>
        <v>42575.125196759262</v>
      </c>
      <c r="K857">
        <v>1466737217</v>
      </c>
      <c r="L857" s="16">
        <f t="shared" si="55"/>
        <v>42545.125196759262</v>
      </c>
      <c r="M857" t="b">
        <v>0</v>
      </c>
      <c r="N857">
        <v>47</v>
      </c>
      <c r="O857" t="b">
        <v>1</v>
      </c>
      <c r="P857" s="9" t="s">
        <v>8283</v>
      </c>
      <c r="Q857" s="9" t="s">
        <v>8285</v>
      </c>
      <c r="R857" s="7">
        <f t="shared" si="52"/>
        <v>1.0344827586206897</v>
      </c>
      <c r="S857" s="8">
        <f t="shared" si="53"/>
        <v>31.914893617021278</v>
      </c>
    </row>
    <row r="858" spans="1:19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 s="16">
        <f t="shared" si="54"/>
        <v>42668.791666666672</v>
      </c>
      <c r="K858">
        <v>1472282956</v>
      </c>
      <c r="L858" s="16">
        <f t="shared" si="55"/>
        <v>42609.311990740738</v>
      </c>
      <c r="M858" t="b">
        <v>0</v>
      </c>
      <c r="N858">
        <v>28</v>
      </c>
      <c r="O858" t="b">
        <v>1</v>
      </c>
      <c r="P858" s="9" t="s">
        <v>8283</v>
      </c>
      <c r="Q858" s="9" t="s">
        <v>8285</v>
      </c>
      <c r="R858" s="7">
        <f t="shared" si="52"/>
        <v>2.1800000000000002</v>
      </c>
      <c r="S858" s="8">
        <f t="shared" si="53"/>
        <v>19.464285714285715</v>
      </c>
    </row>
    <row r="859" spans="1:19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 s="16">
        <f t="shared" si="54"/>
        <v>42333.623043981483</v>
      </c>
      <c r="K859">
        <v>1444831031</v>
      </c>
      <c r="L859" s="16">
        <f t="shared" si="55"/>
        <v>42291.581377314811</v>
      </c>
      <c r="M859" t="b">
        <v>0</v>
      </c>
      <c r="N859">
        <v>24</v>
      </c>
      <c r="O859" t="b">
        <v>1</v>
      </c>
      <c r="P859" s="9" t="s">
        <v>8283</v>
      </c>
      <c r="Q859" s="9" t="s">
        <v>8285</v>
      </c>
      <c r="R859" s="7">
        <f t="shared" si="52"/>
        <v>1</v>
      </c>
      <c r="S859" s="8">
        <f t="shared" si="53"/>
        <v>50</v>
      </c>
    </row>
    <row r="860" spans="1:19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 s="16">
        <f t="shared" si="54"/>
        <v>42109.957638888889</v>
      </c>
      <c r="K860">
        <v>1426528418</v>
      </c>
      <c r="L860" s="16">
        <f t="shared" si="55"/>
        <v>42079.745578703703</v>
      </c>
      <c r="M860" t="b">
        <v>0</v>
      </c>
      <c r="N860">
        <v>76</v>
      </c>
      <c r="O860" t="b">
        <v>1</v>
      </c>
      <c r="P860" s="9" t="s">
        <v>8283</v>
      </c>
      <c r="Q860" s="9" t="s">
        <v>8285</v>
      </c>
      <c r="R860" s="7">
        <f t="shared" si="52"/>
        <v>1.4400583333333332</v>
      </c>
      <c r="S860" s="8">
        <f t="shared" si="53"/>
        <v>22.737763157894737</v>
      </c>
    </row>
    <row r="861" spans="1:19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 s="16">
        <f t="shared" si="54"/>
        <v>42159</v>
      </c>
      <c r="K861">
        <v>1430768468</v>
      </c>
      <c r="L861" s="16">
        <f t="shared" si="55"/>
        <v>42128.820231481484</v>
      </c>
      <c r="M861" t="b">
        <v>0</v>
      </c>
      <c r="N861">
        <v>98</v>
      </c>
      <c r="O861" t="b">
        <v>1</v>
      </c>
      <c r="P861" s="9" t="s">
        <v>8283</v>
      </c>
      <c r="Q861" s="9" t="s">
        <v>8285</v>
      </c>
      <c r="R861" s="7">
        <f t="shared" si="52"/>
        <v>1.0467500000000001</v>
      </c>
      <c r="S861" s="8">
        <f t="shared" si="53"/>
        <v>42.724489795918366</v>
      </c>
    </row>
    <row r="862" spans="1:19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8221</v>
      </c>
      <c r="G862" t="s">
        <v>8224</v>
      </c>
      <c r="H862" t="s">
        <v>8246</v>
      </c>
      <c r="I862">
        <v>1385123713</v>
      </c>
      <c r="J862" s="16">
        <f t="shared" si="54"/>
        <v>41600.524456018517</v>
      </c>
      <c r="K862">
        <v>1382528113</v>
      </c>
      <c r="L862" s="16">
        <f t="shared" si="55"/>
        <v>41570.482789351852</v>
      </c>
      <c r="M862" t="b">
        <v>0</v>
      </c>
      <c r="N862">
        <v>48</v>
      </c>
      <c r="O862" t="b">
        <v>0</v>
      </c>
      <c r="P862" s="9" t="s">
        <v>8283</v>
      </c>
      <c r="Q862" s="9" t="s">
        <v>8286</v>
      </c>
      <c r="R862" s="7">
        <f t="shared" si="52"/>
        <v>0.18142857142857144</v>
      </c>
      <c r="S862" s="8">
        <f t="shared" si="53"/>
        <v>52.916666666666664</v>
      </c>
    </row>
    <row r="863" spans="1:19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8221</v>
      </c>
      <c r="G863" t="s">
        <v>8224</v>
      </c>
      <c r="H863" t="s">
        <v>8246</v>
      </c>
      <c r="I863">
        <v>1474067404</v>
      </c>
      <c r="J863" s="16">
        <f t="shared" si="54"/>
        <v>42629.965324074074</v>
      </c>
      <c r="K863">
        <v>1471475404</v>
      </c>
      <c r="L863" s="16">
        <f t="shared" si="55"/>
        <v>42599.965324074074</v>
      </c>
      <c r="M863" t="b">
        <v>0</v>
      </c>
      <c r="N863">
        <v>2</v>
      </c>
      <c r="O863" t="b">
        <v>0</v>
      </c>
      <c r="P863" s="9" t="s">
        <v>8283</v>
      </c>
      <c r="Q863" s="9" t="s">
        <v>8286</v>
      </c>
      <c r="R863" s="7">
        <f t="shared" si="52"/>
        <v>2.2444444444444444E-2</v>
      </c>
      <c r="S863" s="8">
        <f t="shared" si="53"/>
        <v>50.5</v>
      </c>
    </row>
    <row r="864" spans="1:19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8221</v>
      </c>
      <c r="G864" t="s">
        <v>8225</v>
      </c>
      <c r="H864" t="s">
        <v>8247</v>
      </c>
      <c r="I864">
        <v>1384179548</v>
      </c>
      <c r="J864" s="16">
        <f t="shared" si="54"/>
        <v>41589.596620370372</v>
      </c>
      <c r="K864">
        <v>1381583948</v>
      </c>
      <c r="L864" s="16">
        <f t="shared" si="55"/>
        <v>41559.5549537037</v>
      </c>
      <c r="M864" t="b">
        <v>0</v>
      </c>
      <c r="N864">
        <v>4</v>
      </c>
      <c r="O864" t="b">
        <v>0</v>
      </c>
      <c r="P864" s="9" t="s">
        <v>8283</v>
      </c>
      <c r="Q864" s="9" t="s">
        <v>8286</v>
      </c>
      <c r="R864" s="7">
        <f t="shared" si="52"/>
        <v>3.3999999999999998E-3</v>
      </c>
      <c r="S864" s="8">
        <f t="shared" si="53"/>
        <v>42.5</v>
      </c>
    </row>
    <row r="865" spans="1:19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8221</v>
      </c>
      <c r="G865" t="s">
        <v>8224</v>
      </c>
      <c r="H865" t="s">
        <v>8246</v>
      </c>
      <c r="I865">
        <v>1329014966</v>
      </c>
      <c r="J865" s="16">
        <f t="shared" si="54"/>
        <v>40951.117662037039</v>
      </c>
      <c r="K865">
        <v>1326422966</v>
      </c>
      <c r="L865" s="16">
        <f t="shared" si="55"/>
        <v>40921.117662037039</v>
      </c>
      <c r="M865" t="b">
        <v>0</v>
      </c>
      <c r="N865">
        <v>5</v>
      </c>
      <c r="O865" t="b">
        <v>0</v>
      </c>
      <c r="P865" s="9" t="s">
        <v>8283</v>
      </c>
      <c r="Q865" s="9" t="s">
        <v>8286</v>
      </c>
      <c r="R865" s="7">
        <f t="shared" si="52"/>
        <v>4.4999999999999998E-2</v>
      </c>
      <c r="S865" s="8">
        <f t="shared" si="53"/>
        <v>18</v>
      </c>
    </row>
    <row r="866" spans="1:19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8221</v>
      </c>
      <c r="G866" t="s">
        <v>8224</v>
      </c>
      <c r="H866" t="s">
        <v>8246</v>
      </c>
      <c r="I866">
        <v>1381917540</v>
      </c>
      <c r="J866" s="16">
        <f t="shared" si="54"/>
        <v>41563.415972222225</v>
      </c>
      <c r="K866">
        <v>1379990038</v>
      </c>
      <c r="L866" s="16">
        <f t="shared" si="55"/>
        <v>41541.106921296298</v>
      </c>
      <c r="M866" t="b">
        <v>0</v>
      </c>
      <c r="N866">
        <v>79</v>
      </c>
      <c r="O866" t="b">
        <v>0</v>
      </c>
      <c r="P866" s="9" t="s">
        <v>8283</v>
      </c>
      <c r="Q866" s="9" t="s">
        <v>8286</v>
      </c>
      <c r="R866" s="7">
        <f t="shared" si="52"/>
        <v>0.41538461538461541</v>
      </c>
      <c r="S866" s="8">
        <f t="shared" si="53"/>
        <v>34.177215189873415</v>
      </c>
    </row>
    <row r="867" spans="1:19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8221</v>
      </c>
      <c r="G867" t="s">
        <v>8224</v>
      </c>
      <c r="H867" t="s">
        <v>8246</v>
      </c>
      <c r="I867">
        <v>1358361197</v>
      </c>
      <c r="J867" s="16">
        <f t="shared" si="54"/>
        <v>41290.77311342593</v>
      </c>
      <c r="K867">
        <v>1353177197</v>
      </c>
      <c r="L867" s="16">
        <f t="shared" si="55"/>
        <v>41230.77311342593</v>
      </c>
      <c r="M867" t="b">
        <v>0</v>
      </c>
      <c r="N867">
        <v>2</v>
      </c>
      <c r="O867" t="b">
        <v>0</v>
      </c>
      <c r="P867" s="9" t="s">
        <v>8283</v>
      </c>
      <c r="Q867" s="9" t="s">
        <v>8286</v>
      </c>
      <c r="R867" s="7">
        <f t="shared" si="52"/>
        <v>2.0454545454545454E-2</v>
      </c>
      <c r="S867" s="8">
        <f t="shared" si="53"/>
        <v>22.5</v>
      </c>
    </row>
    <row r="868" spans="1:19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8221</v>
      </c>
      <c r="G868" t="s">
        <v>8224</v>
      </c>
      <c r="H868" t="s">
        <v>8246</v>
      </c>
      <c r="I868">
        <v>1425136200</v>
      </c>
      <c r="J868" s="16">
        <f t="shared" si="54"/>
        <v>42063.631944444445</v>
      </c>
      <c r="K868">
        <v>1421853518</v>
      </c>
      <c r="L868" s="16">
        <f t="shared" si="55"/>
        <v>42025.637939814813</v>
      </c>
      <c r="M868" t="b">
        <v>0</v>
      </c>
      <c r="N868">
        <v>11</v>
      </c>
      <c r="O868" t="b">
        <v>0</v>
      </c>
      <c r="P868" s="9" t="s">
        <v>8283</v>
      </c>
      <c r="Q868" s="9" t="s">
        <v>8286</v>
      </c>
      <c r="R868" s="7">
        <f t="shared" si="52"/>
        <v>0.18285714285714286</v>
      </c>
      <c r="S868" s="8">
        <f t="shared" si="53"/>
        <v>58.18181818181818</v>
      </c>
    </row>
    <row r="869" spans="1:19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8221</v>
      </c>
      <c r="G869" t="s">
        <v>8224</v>
      </c>
      <c r="H869" t="s">
        <v>8246</v>
      </c>
      <c r="I869">
        <v>1259643540</v>
      </c>
      <c r="J869" s="16">
        <f t="shared" si="54"/>
        <v>40148.207638888889</v>
      </c>
      <c r="K869">
        <v>1254450706</v>
      </c>
      <c r="L869" s="16">
        <f t="shared" si="55"/>
        <v>40088.105393518519</v>
      </c>
      <c r="M869" t="b">
        <v>0</v>
      </c>
      <c r="N869">
        <v>11</v>
      </c>
      <c r="O869" t="b">
        <v>0</v>
      </c>
      <c r="P869" s="9" t="s">
        <v>8283</v>
      </c>
      <c r="Q869" s="9" t="s">
        <v>8286</v>
      </c>
      <c r="R869" s="7">
        <f t="shared" si="52"/>
        <v>0.2402</v>
      </c>
      <c r="S869" s="8">
        <f t="shared" si="53"/>
        <v>109.18181818181819</v>
      </c>
    </row>
    <row r="870" spans="1:19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8221</v>
      </c>
      <c r="G870" t="s">
        <v>8224</v>
      </c>
      <c r="H870" t="s">
        <v>8246</v>
      </c>
      <c r="I870">
        <v>1389055198</v>
      </c>
      <c r="J870" s="16">
        <f t="shared" si="54"/>
        <v>41646.027754629627</v>
      </c>
      <c r="K870">
        <v>1386463198</v>
      </c>
      <c r="L870" s="16">
        <f t="shared" si="55"/>
        <v>41616.027754629627</v>
      </c>
      <c r="M870" t="b">
        <v>0</v>
      </c>
      <c r="N870">
        <v>1</v>
      </c>
      <c r="O870" t="b">
        <v>0</v>
      </c>
      <c r="P870" s="9" t="s">
        <v>8283</v>
      </c>
      <c r="Q870" s="9" t="s">
        <v>8286</v>
      </c>
      <c r="R870" s="7">
        <f t="shared" si="52"/>
        <v>1.1111111111111111E-3</v>
      </c>
      <c r="S870" s="8">
        <f t="shared" si="53"/>
        <v>50</v>
      </c>
    </row>
    <row r="871" spans="1:19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8221</v>
      </c>
      <c r="G871" t="s">
        <v>8224</v>
      </c>
      <c r="H871" t="s">
        <v>8246</v>
      </c>
      <c r="I871">
        <v>1365448657</v>
      </c>
      <c r="J871" s="16">
        <f t="shared" si="54"/>
        <v>41372.803900462961</v>
      </c>
      <c r="K871">
        <v>1362860257</v>
      </c>
      <c r="L871" s="16">
        <f t="shared" si="55"/>
        <v>41342.845567129632</v>
      </c>
      <c r="M871" t="b">
        <v>0</v>
      </c>
      <c r="N871">
        <v>3</v>
      </c>
      <c r="O871" t="b">
        <v>0</v>
      </c>
      <c r="P871" s="9" t="s">
        <v>8283</v>
      </c>
      <c r="Q871" s="9" t="s">
        <v>8286</v>
      </c>
      <c r="R871" s="7">
        <f t="shared" si="52"/>
        <v>0.11818181818181818</v>
      </c>
      <c r="S871" s="8">
        <f t="shared" si="53"/>
        <v>346.66666666666669</v>
      </c>
    </row>
    <row r="872" spans="1:19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8221</v>
      </c>
      <c r="G872" t="s">
        <v>8225</v>
      </c>
      <c r="H872" t="s">
        <v>8247</v>
      </c>
      <c r="I872">
        <v>1377995523</v>
      </c>
      <c r="J872" s="16">
        <f t="shared" si="54"/>
        <v>41518.022256944445</v>
      </c>
      <c r="K872">
        <v>1375403523</v>
      </c>
      <c r="L872" s="16">
        <f t="shared" si="55"/>
        <v>41488.022256944445</v>
      </c>
      <c r="M872" t="b">
        <v>0</v>
      </c>
      <c r="N872">
        <v>5</v>
      </c>
      <c r="O872" t="b">
        <v>0</v>
      </c>
      <c r="P872" s="9" t="s">
        <v>8283</v>
      </c>
      <c r="Q872" s="9" t="s">
        <v>8286</v>
      </c>
      <c r="R872" s="7">
        <f t="shared" si="52"/>
        <v>3.0999999999999999E-3</v>
      </c>
      <c r="S872" s="8">
        <f t="shared" si="53"/>
        <v>12.4</v>
      </c>
    </row>
    <row r="873" spans="1:19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8221</v>
      </c>
      <c r="G873" t="s">
        <v>8224</v>
      </c>
      <c r="H873" t="s">
        <v>8246</v>
      </c>
      <c r="I873">
        <v>1385735295</v>
      </c>
      <c r="J873" s="16">
        <f t="shared" si="54"/>
        <v>41607.602951388886</v>
      </c>
      <c r="K873">
        <v>1383139695</v>
      </c>
      <c r="L873" s="16">
        <f t="shared" si="55"/>
        <v>41577.561284722222</v>
      </c>
      <c r="M873" t="b">
        <v>0</v>
      </c>
      <c r="N873">
        <v>12</v>
      </c>
      <c r="O873" t="b">
        <v>0</v>
      </c>
      <c r="P873" s="9" t="s">
        <v>8283</v>
      </c>
      <c r="Q873" s="9" t="s">
        <v>8286</v>
      </c>
      <c r="R873" s="7">
        <f t="shared" si="52"/>
        <v>5.4166666666666669E-2</v>
      </c>
      <c r="S873" s="8">
        <f t="shared" si="53"/>
        <v>27.083333333333332</v>
      </c>
    </row>
    <row r="874" spans="1:19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8221</v>
      </c>
      <c r="G874" t="s">
        <v>8224</v>
      </c>
      <c r="H874" t="s">
        <v>8246</v>
      </c>
      <c r="I874">
        <v>1299786527</v>
      </c>
      <c r="J874" s="16">
        <f t="shared" si="54"/>
        <v>40612.825543981482</v>
      </c>
      <c r="K874">
        <v>1295898527</v>
      </c>
      <c r="L874" s="16">
        <f t="shared" si="55"/>
        <v>40567.825543981482</v>
      </c>
      <c r="M874" t="b">
        <v>0</v>
      </c>
      <c r="N874">
        <v>2</v>
      </c>
      <c r="O874" t="b">
        <v>0</v>
      </c>
      <c r="P874" s="9" t="s">
        <v>8283</v>
      </c>
      <c r="Q874" s="9" t="s">
        <v>8286</v>
      </c>
      <c r="R874" s="7">
        <f t="shared" si="52"/>
        <v>8.1250000000000003E-3</v>
      </c>
      <c r="S874" s="8">
        <f t="shared" si="53"/>
        <v>32.5</v>
      </c>
    </row>
    <row r="875" spans="1:19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8221</v>
      </c>
      <c r="G875" t="s">
        <v>8224</v>
      </c>
      <c r="H875" t="s">
        <v>8246</v>
      </c>
      <c r="I875">
        <v>1352610040</v>
      </c>
      <c r="J875" s="16">
        <f t="shared" si="54"/>
        <v>41224.208796296298</v>
      </c>
      <c r="K875">
        <v>1349150440</v>
      </c>
      <c r="L875" s="16">
        <f t="shared" si="55"/>
        <v>41184.167129629634</v>
      </c>
      <c r="M875" t="b">
        <v>0</v>
      </c>
      <c r="N875">
        <v>5</v>
      </c>
      <c r="O875" t="b">
        <v>0</v>
      </c>
      <c r="P875" s="9" t="s">
        <v>8283</v>
      </c>
      <c r="Q875" s="9" t="s">
        <v>8286</v>
      </c>
      <c r="R875" s="7">
        <f t="shared" si="52"/>
        <v>1.2857142857142857E-2</v>
      </c>
      <c r="S875" s="8">
        <f t="shared" si="53"/>
        <v>9</v>
      </c>
    </row>
    <row r="876" spans="1:19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8221</v>
      </c>
      <c r="G876" t="s">
        <v>8224</v>
      </c>
      <c r="H876" t="s">
        <v>8246</v>
      </c>
      <c r="I876">
        <v>1367676034</v>
      </c>
      <c r="J876" s="16">
        <f t="shared" si="54"/>
        <v>41398.583726851852</v>
      </c>
      <c r="K876">
        <v>1365084034</v>
      </c>
      <c r="L876" s="16">
        <f t="shared" si="55"/>
        <v>41368.583726851852</v>
      </c>
      <c r="M876" t="b">
        <v>0</v>
      </c>
      <c r="N876">
        <v>21</v>
      </c>
      <c r="O876" t="b">
        <v>0</v>
      </c>
      <c r="P876" s="9" t="s">
        <v>8283</v>
      </c>
      <c r="Q876" s="9" t="s">
        <v>8286</v>
      </c>
      <c r="R876" s="7">
        <f t="shared" si="52"/>
        <v>0.24333333333333335</v>
      </c>
      <c r="S876" s="8">
        <f t="shared" si="53"/>
        <v>34.761904761904759</v>
      </c>
    </row>
    <row r="877" spans="1:19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8221</v>
      </c>
      <c r="G877" t="s">
        <v>8224</v>
      </c>
      <c r="H877" t="s">
        <v>8246</v>
      </c>
      <c r="I877">
        <v>1442856131</v>
      </c>
      <c r="J877" s="16">
        <f t="shared" si="54"/>
        <v>42268.723738425921</v>
      </c>
      <c r="K877">
        <v>1441128131</v>
      </c>
      <c r="L877" s="16">
        <f t="shared" si="55"/>
        <v>42248.723738425921</v>
      </c>
      <c r="M877" t="b">
        <v>0</v>
      </c>
      <c r="N877">
        <v>0</v>
      </c>
      <c r="O877" t="b">
        <v>0</v>
      </c>
      <c r="P877" s="9" t="s">
        <v>8283</v>
      </c>
      <c r="Q877" s="9" t="s">
        <v>8286</v>
      </c>
      <c r="R877" s="7">
        <f t="shared" si="52"/>
        <v>0</v>
      </c>
      <c r="S877" s="8" t="e">
        <f t="shared" si="53"/>
        <v>#DIV/0!</v>
      </c>
    </row>
    <row r="878" spans="1:19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8221</v>
      </c>
      <c r="G878" t="s">
        <v>8225</v>
      </c>
      <c r="H878" t="s">
        <v>8247</v>
      </c>
      <c r="I878">
        <v>1359978927</v>
      </c>
      <c r="J878" s="16">
        <f t="shared" si="54"/>
        <v>41309.496840277774</v>
      </c>
      <c r="K878">
        <v>1357127727</v>
      </c>
      <c r="L878" s="16">
        <f t="shared" si="55"/>
        <v>41276.496840277774</v>
      </c>
      <c r="M878" t="b">
        <v>0</v>
      </c>
      <c r="N878">
        <v>45</v>
      </c>
      <c r="O878" t="b">
        <v>0</v>
      </c>
      <c r="P878" s="9" t="s">
        <v>8283</v>
      </c>
      <c r="Q878" s="9" t="s">
        <v>8286</v>
      </c>
      <c r="R878" s="7">
        <f t="shared" si="52"/>
        <v>0.40799492385786801</v>
      </c>
      <c r="S878" s="8">
        <f t="shared" si="53"/>
        <v>28.577777777777779</v>
      </c>
    </row>
    <row r="879" spans="1:19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8221</v>
      </c>
      <c r="G879" t="s">
        <v>8224</v>
      </c>
      <c r="H879" t="s">
        <v>8246</v>
      </c>
      <c r="I879">
        <v>1387479360</v>
      </c>
      <c r="J879" s="16">
        <f t="shared" si="54"/>
        <v>41627.788888888892</v>
      </c>
      <c r="K879">
        <v>1384887360</v>
      </c>
      <c r="L879" s="16">
        <f t="shared" si="55"/>
        <v>41597.788888888892</v>
      </c>
      <c r="M879" t="b">
        <v>0</v>
      </c>
      <c r="N879">
        <v>29</v>
      </c>
      <c r="O879" t="b">
        <v>0</v>
      </c>
      <c r="P879" s="9" t="s">
        <v>8283</v>
      </c>
      <c r="Q879" s="9" t="s">
        <v>8286</v>
      </c>
      <c r="R879" s="7">
        <f t="shared" si="52"/>
        <v>0.67549999999999999</v>
      </c>
      <c r="S879" s="8">
        <f t="shared" si="53"/>
        <v>46.586206896551722</v>
      </c>
    </row>
    <row r="880" spans="1:19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8221</v>
      </c>
      <c r="G880" t="s">
        <v>8224</v>
      </c>
      <c r="H880" t="s">
        <v>8246</v>
      </c>
      <c r="I880">
        <v>1293082524</v>
      </c>
      <c r="J880" s="16">
        <f t="shared" si="54"/>
        <v>40535.232916666668</v>
      </c>
      <c r="K880">
        <v>1290490524</v>
      </c>
      <c r="L880" s="16">
        <f t="shared" si="55"/>
        <v>40505.232916666668</v>
      </c>
      <c r="M880" t="b">
        <v>0</v>
      </c>
      <c r="N880">
        <v>2</v>
      </c>
      <c r="O880" t="b">
        <v>0</v>
      </c>
      <c r="P880" s="9" t="s">
        <v>8283</v>
      </c>
      <c r="Q880" s="9" t="s">
        <v>8286</v>
      </c>
      <c r="R880" s="7">
        <f t="shared" si="52"/>
        <v>1.2999999999999999E-2</v>
      </c>
      <c r="S880" s="8">
        <f t="shared" si="53"/>
        <v>32.5</v>
      </c>
    </row>
    <row r="881" spans="1:19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8221</v>
      </c>
      <c r="G881" t="s">
        <v>8224</v>
      </c>
      <c r="H881" t="s">
        <v>8246</v>
      </c>
      <c r="I881">
        <v>1338321305</v>
      </c>
      <c r="J881" s="16">
        <f t="shared" si="54"/>
        <v>41058.829918981479</v>
      </c>
      <c r="K881">
        <v>1336506905</v>
      </c>
      <c r="L881" s="16">
        <f t="shared" si="55"/>
        <v>41037.829918981479</v>
      </c>
      <c r="M881" t="b">
        <v>0</v>
      </c>
      <c r="N881">
        <v>30</v>
      </c>
      <c r="O881" t="b">
        <v>0</v>
      </c>
      <c r="P881" s="9" t="s">
        <v>8283</v>
      </c>
      <c r="Q881" s="9" t="s">
        <v>8286</v>
      </c>
      <c r="R881" s="7">
        <f t="shared" si="52"/>
        <v>0.30666666666666664</v>
      </c>
      <c r="S881" s="8">
        <f t="shared" si="53"/>
        <v>21.466666666666665</v>
      </c>
    </row>
    <row r="882" spans="1:19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8221</v>
      </c>
      <c r="G882" t="s">
        <v>8224</v>
      </c>
      <c r="H882" t="s">
        <v>8246</v>
      </c>
      <c r="I882">
        <v>1351582938</v>
      </c>
      <c r="J882" s="16">
        <f t="shared" si="54"/>
        <v>41212.32104166667</v>
      </c>
      <c r="K882">
        <v>1348731738</v>
      </c>
      <c r="L882" s="16">
        <f t="shared" si="55"/>
        <v>41179.32104166667</v>
      </c>
      <c r="M882" t="b">
        <v>0</v>
      </c>
      <c r="N882">
        <v>8</v>
      </c>
      <c r="O882" t="b">
        <v>0</v>
      </c>
      <c r="P882" s="9" t="s">
        <v>8283</v>
      </c>
      <c r="Q882" s="9" t="s">
        <v>8287</v>
      </c>
      <c r="R882" s="7">
        <f t="shared" si="52"/>
        <v>2.9894179894179893E-2</v>
      </c>
      <c r="S882" s="8">
        <f t="shared" si="53"/>
        <v>14.125</v>
      </c>
    </row>
    <row r="883" spans="1:19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8221</v>
      </c>
      <c r="G883" t="s">
        <v>8224</v>
      </c>
      <c r="H883" t="s">
        <v>8246</v>
      </c>
      <c r="I883">
        <v>1326520886</v>
      </c>
      <c r="J883" s="16">
        <f t="shared" si="54"/>
        <v>40922.25099537037</v>
      </c>
      <c r="K883">
        <v>1322632886</v>
      </c>
      <c r="L883" s="16">
        <f t="shared" si="55"/>
        <v>40877.25099537037</v>
      </c>
      <c r="M883" t="b">
        <v>0</v>
      </c>
      <c r="N883">
        <v>1</v>
      </c>
      <c r="O883" t="b">
        <v>0</v>
      </c>
      <c r="P883" s="9" t="s">
        <v>8283</v>
      </c>
      <c r="Q883" s="9" t="s">
        <v>8287</v>
      </c>
      <c r="R883" s="7">
        <f t="shared" si="52"/>
        <v>8.0000000000000002E-3</v>
      </c>
      <c r="S883" s="8">
        <f t="shared" si="53"/>
        <v>30</v>
      </c>
    </row>
    <row r="884" spans="1:19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8221</v>
      </c>
      <c r="G884" t="s">
        <v>8224</v>
      </c>
      <c r="H884" t="s">
        <v>8246</v>
      </c>
      <c r="I884">
        <v>1315341550</v>
      </c>
      <c r="J884" s="16">
        <f t="shared" si="54"/>
        <v>40792.860532407409</v>
      </c>
      <c r="K884">
        <v>1312490350</v>
      </c>
      <c r="L884" s="16">
        <f t="shared" si="55"/>
        <v>40759.860532407409</v>
      </c>
      <c r="M884" t="b">
        <v>0</v>
      </c>
      <c r="N884">
        <v>14</v>
      </c>
      <c r="O884" t="b">
        <v>0</v>
      </c>
      <c r="P884" s="9" t="s">
        <v>8283</v>
      </c>
      <c r="Q884" s="9" t="s">
        <v>8287</v>
      </c>
      <c r="R884" s="7">
        <f t="shared" si="52"/>
        <v>0.20133333333333334</v>
      </c>
      <c r="S884" s="8">
        <f t="shared" si="53"/>
        <v>21.571428571428573</v>
      </c>
    </row>
    <row r="885" spans="1:19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8221</v>
      </c>
      <c r="G885" t="s">
        <v>8224</v>
      </c>
      <c r="H885" t="s">
        <v>8246</v>
      </c>
      <c r="I885">
        <v>1456957635</v>
      </c>
      <c r="J885" s="16">
        <f t="shared" si="54"/>
        <v>42431.935590277775</v>
      </c>
      <c r="K885">
        <v>1451773635</v>
      </c>
      <c r="L885" s="16">
        <f t="shared" si="55"/>
        <v>42371.935590277775</v>
      </c>
      <c r="M885" t="b">
        <v>0</v>
      </c>
      <c r="N885">
        <v>24</v>
      </c>
      <c r="O885" t="b">
        <v>0</v>
      </c>
      <c r="P885" s="9" t="s">
        <v>8283</v>
      </c>
      <c r="Q885" s="9" t="s">
        <v>8287</v>
      </c>
      <c r="R885" s="7">
        <f t="shared" si="52"/>
        <v>0.4002</v>
      </c>
      <c r="S885" s="8">
        <f t="shared" si="53"/>
        <v>83.375</v>
      </c>
    </row>
    <row r="886" spans="1:19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8221</v>
      </c>
      <c r="G886" t="s">
        <v>8224</v>
      </c>
      <c r="H886" t="s">
        <v>8246</v>
      </c>
      <c r="I886">
        <v>1336789860</v>
      </c>
      <c r="J886" s="16">
        <f t="shared" si="54"/>
        <v>41041.104861111111</v>
      </c>
      <c r="K886">
        <v>1331666146</v>
      </c>
      <c r="L886" s="16">
        <f t="shared" si="55"/>
        <v>40981.802615740737</v>
      </c>
      <c r="M886" t="b">
        <v>0</v>
      </c>
      <c r="N886">
        <v>2</v>
      </c>
      <c r="O886" t="b">
        <v>0</v>
      </c>
      <c r="P886" s="9" t="s">
        <v>8283</v>
      </c>
      <c r="Q886" s="9" t="s">
        <v>8287</v>
      </c>
      <c r="R886" s="7">
        <f t="shared" si="52"/>
        <v>0.01</v>
      </c>
      <c r="S886" s="8">
        <f t="shared" si="53"/>
        <v>10</v>
      </c>
    </row>
    <row r="887" spans="1:19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8221</v>
      </c>
      <c r="G887" t="s">
        <v>8224</v>
      </c>
      <c r="H887" t="s">
        <v>8246</v>
      </c>
      <c r="I887">
        <v>1483137311</v>
      </c>
      <c r="J887" s="16">
        <f t="shared" si="54"/>
        <v>42734.941099537042</v>
      </c>
      <c r="K887">
        <v>1481322911</v>
      </c>
      <c r="L887" s="16">
        <f t="shared" si="55"/>
        <v>42713.941099537042</v>
      </c>
      <c r="M887" t="b">
        <v>0</v>
      </c>
      <c r="N887">
        <v>21</v>
      </c>
      <c r="O887" t="b">
        <v>0</v>
      </c>
      <c r="P887" s="9" t="s">
        <v>8283</v>
      </c>
      <c r="Q887" s="9" t="s">
        <v>8287</v>
      </c>
      <c r="R887" s="7">
        <f t="shared" si="52"/>
        <v>0.75</v>
      </c>
      <c r="S887" s="8">
        <f t="shared" si="53"/>
        <v>35.714285714285715</v>
      </c>
    </row>
    <row r="888" spans="1:19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8221</v>
      </c>
      <c r="G888" t="s">
        <v>8224</v>
      </c>
      <c r="H888" t="s">
        <v>8246</v>
      </c>
      <c r="I888">
        <v>1473972813</v>
      </c>
      <c r="J888" s="16">
        <f t="shared" si="54"/>
        <v>42628.870520833334</v>
      </c>
      <c r="K888">
        <v>1471812813</v>
      </c>
      <c r="L888" s="16">
        <f t="shared" si="55"/>
        <v>42603.870520833334</v>
      </c>
      <c r="M888" t="b">
        <v>0</v>
      </c>
      <c r="N888">
        <v>7</v>
      </c>
      <c r="O888" t="b">
        <v>0</v>
      </c>
      <c r="P888" s="9" t="s">
        <v>8283</v>
      </c>
      <c r="Q888" s="9" t="s">
        <v>8287</v>
      </c>
      <c r="R888" s="7">
        <f t="shared" si="52"/>
        <v>0.41</v>
      </c>
      <c r="S888" s="8">
        <f t="shared" si="53"/>
        <v>29.285714285714285</v>
      </c>
    </row>
    <row r="889" spans="1:19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8221</v>
      </c>
      <c r="G889" t="s">
        <v>8224</v>
      </c>
      <c r="H889" t="s">
        <v>8246</v>
      </c>
      <c r="I889">
        <v>1338159655</v>
      </c>
      <c r="J889" s="16">
        <f t="shared" si="54"/>
        <v>41056.958969907406</v>
      </c>
      <c r="K889">
        <v>1335567655</v>
      </c>
      <c r="L889" s="16">
        <f t="shared" si="55"/>
        <v>41026.958969907406</v>
      </c>
      <c r="M889" t="b">
        <v>0</v>
      </c>
      <c r="N889">
        <v>0</v>
      </c>
      <c r="O889" t="b">
        <v>0</v>
      </c>
      <c r="P889" s="9" t="s">
        <v>8283</v>
      </c>
      <c r="Q889" s="9" t="s">
        <v>8287</v>
      </c>
      <c r="R889" s="7">
        <f t="shared" si="52"/>
        <v>0</v>
      </c>
      <c r="S889" s="8" t="e">
        <f t="shared" si="53"/>
        <v>#DIV/0!</v>
      </c>
    </row>
    <row r="890" spans="1:19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8221</v>
      </c>
      <c r="G890" t="s">
        <v>8224</v>
      </c>
      <c r="H890" t="s">
        <v>8246</v>
      </c>
      <c r="I890">
        <v>1314856800</v>
      </c>
      <c r="J890" s="16">
        <f t="shared" si="54"/>
        <v>40787.25</v>
      </c>
      <c r="K890">
        <v>1311789885</v>
      </c>
      <c r="L890" s="16">
        <f t="shared" si="55"/>
        <v>40751.753298611111</v>
      </c>
      <c r="M890" t="b">
        <v>0</v>
      </c>
      <c r="N890">
        <v>4</v>
      </c>
      <c r="O890" t="b">
        <v>0</v>
      </c>
      <c r="P890" s="9" t="s">
        <v>8283</v>
      </c>
      <c r="Q890" s="9" t="s">
        <v>8287</v>
      </c>
      <c r="R890" s="7">
        <f t="shared" si="52"/>
        <v>7.1999999999999995E-2</v>
      </c>
      <c r="S890" s="8">
        <f t="shared" si="53"/>
        <v>18</v>
      </c>
    </row>
    <row r="891" spans="1:19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8221</v>
      </c>
      <c r="G891" t="s">
        <v>8224</v>
      </c>
      <c r="H891" t="s">
        <v>8246</v>
      </c>
      <c r="I891">
        <v>1412534943</v>
      </c>
      <c r="J891" s="16">
        <f t="shared" si="54"/>
        <v>41917.784062500003</v>
      </c>
      <c r="K891">
        <v>1409942943</v>
      </c>
      <c r="L891" s="16">
        <f t="shared" si="55"/>
        <v>41887.784062500003</v>
      </c>
      <c r="M891" t="b">
        <v>0</v>
      </c>
      <c r="N891">
        <v>32</v>
      </c>
      <c r="O891" t="b">
        <v>0</v>
      </c>
      <c r="P891" s="9" t="s">
        <v>8283</v>
      </c>
      <c r="Q891" s="9" t="s">
        <v>8287</v>
      </c>
      <c r="R891" s="7">
        <f t="shared" si="52"/>
        <v>9.4412800000000005E-2</v>
      </c>
      <c r="S891" s="8">
        <f t="shared" si="53"/>
        <v>73.760000000000005</v>
      </c>
    </row>
    <row r="892" spans="1:19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8221</v>
      </c>
      <c r="G892" t="s">
        <v>8224</v>
      </c>
      <c r="H892" t="s">
        <v>8246</v>
      </c>
      <c r="I892">
        <v>1385055979</v>
      </c>
      <c r="J892" s="16">
        <f t="shared" si="54"/>
        <v>41599.740497685183</v>
      </c>
      <c r="K892">
        <v>1382460379</v>
      </c>
      <c r="L892" s="16">
        <f t="shared" si="55"/>
        <v>41569.698831018519</v>
      </c>
      <c r="M892" t="b">
        <v>0</v>
      </c>
      <c r="N892">
        <v>4</v>
      </c>
      <c r="O892" t="b">
        <v>0</v>
      </c>
      <c r="P892" s="9" t="s">
        <v>8283</v>
      </c>
      <c r="Q892" s="9" t="s">
        <v>8287</v>
      </c>
      <c r="R892" s="7">
        <f t="shared" si="52"/>
        <v>4.1666666666666664E-2</v>
      </c>
      <c r="S892" s="8">
        <f t="shared" si="53"/>
        <v>31.25</v>
      </c>
    </row>
    <row r="893" spans="1:19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8221</v>
      </c>
      <c r="G893" t="s">
        <v>8224</v>
      </c>
      <c r="H893" t="s">
        <v>8246</v>
      </c>
      <c r="I893">
        <v>1408581930</v>
      </c>
      <c r="J893" s="16">
        <f t="shared" si="54"/>
        <v>41872.031597222223</v>
      </c>
      <c r="K893">
        <v>1405989930</v>
      </c>
      <c r="L893" s="16">
        <f t="shared" si="55"/>
        <v>41842.031597222223</v>
      </c>
      <c r="M893" t="b">
        <v>0</v>
      </c>
      <c r="N893">
        <v>9</v>
      </c>
      <c r="O893" t="b">
        <v>0</v>
      </c>
      <c r="P893" s="9" t="s">
        <v>8283</v>
      </c>
      <c r="Q893" s="9" t="s">
        <v>8287</v>
      </c>
      <c r="R893" s="7">
        <f t="shared" si="52"/>
        <v>3.2500000000000001E-2</v>
      </c>
      <c r="S893" s="8">
        <f t="shared" si="53"/>
        <v>28.888888888888889</v>
      </c>
    </row>
    <row r="894" spans="1:19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8221</v>
      </c>
      <c r="G894" t="s">
        <v>8224</v>
      </c>
      <c r="H894" t="s">
        <v>8246</v>
      </c>
      <c r="I894">
        <v>1280635200</v>
      </c>
      <c r="J894" s="16">
        <f t="shared" si="54"/>
        <v>40391.166666666664</v>
      </c>
      <c r="K894">
        <v>1273121283</v>
      </c>
      <c r="L894" s="16">
        <f t="shared" si="55"/>
        <v>40304.20003472222</v>
      </c>
      <c r="M894" t="b">
        <v>0</v>
      </c>
      <c r="N894">
        <v>17</v>
      </c>
      <c r="O894" t="b">
        <v>0</v>
      </c>
      <c r="P894" s="9" t="s">
        <v>8283</v>
      </c>
      <c r="Q894" s="9" t="s">
        <v>8287</v>
      </c>
      <c r="R894" s="7">
        <f t="shared" si="52"/>
        <v>0.40749999999999997</v>
      </c>
      <c r="S894" s="8">
        <f t="shared" si="53"/>
        <v>143.8235294117647</v>
      </c>
    </row>
    <row r="895" spans="1:19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8221</v>
      </c>
      <c r="G895" t="s">
        <v>8224</v>
      </c>
      <c r="H895" t="s">
        <v>8246</v>
      </c>
      <c r="I895">
        <v>1427920363</v>
      </c>
      <c r="J895" s="16">
        <f t="shared" si="54"/>
        <v>42095.856053240743</v>
      </c>
      <c r="K895">
        <v>1425331963</v>
      </c>
      <c r="L895" s="16">
        <f t="shared" si="55"/>
        <v>42065.897719907407</v>
      </c>
      <c r="M895" t="b">
        <v>0</v>
      </c>
      <c r="N895">
        <v>5</v>
      </c>
      <c r="O895" t="b">
        <v>0</v>
      </c>
      <c r="P895" s="9" t="s">
        <v>8283</v>
      </c>
      <c r="Q895" s="9" t="s">
        <v>8287</v>
      </c>
      <c r="R895" s="7">
        <f t="shared" si="52"/>
        <v>0.1</v>
      </c>
      <c r="S895" s="8">
        <f t="shared" si="53"/>
        <v>40</v>
      </c>
    </row>
    <row r="896" spans="1:19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8221</v>
      </c>
      <c r="G896" t="s">
        <v>8224</v>
      </c>
      <c r="H896" t="s">
        <v>8246</v>
      </c>
      <c r="I896">
        <v>1465169610</v>
      </c>
      <c r="J896" s="16">
        <f t="shared" si="54"/>
        <v>42526.981597222228</v>
      </c>
      <c r="K896">
        <v>1462577610</v>
      </c>
      <c r="L896" s="16">
        <f t="shared" si="55"/>
        <v>42496.981597222228</v>
      </c>
      <c r="M896" t="b">
        <v>0</v>
      </c>
      <c r="N896">
        <v>53</v>
      </c>
      <c r="O896" t="b">
        <v>0</v>
      </c>
      <c r="P896" s="9" t="s">
        <v>8283</v>
      </c>
      <c r="Q896" s="9" t="s">
        <v>8287</v>
      </c>
      <c r="R896" s="7">
        <f t="shared" si="52"/>
        <v>0.39169999999999999</v>
      </c>
      <c r="S896" s="8">
        <f t="shared" si="53"/>
        <v>147.81132075471697</v>
      </c>
    </row>
    <row r="897" spans="1:19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8221</v>
      </c>
      <c r="G897" t="s">
        <v>8224</v>
      </c>
      <c r="H897" t="s">
        <v>8246</v>
      </c>
      <c r="I897">
        <v>1287975829</v>
      </c>
      <c r="J897" s="16">
        <f t="shared" si="54"/>
        <v>40476.127650462964</v>
      </c>
      <c r="K897">
        <v>1284087829</v>
      </c>
      <c r="L897" s="16">
        <f t="shared" si="55"/>
        <v>40431.127650462964</v>
      </c>
      <c r="M897" t="b">
        <v>0</v>
      </c>
      <c r="N897">
        <v>7</v>
      </c>
      <c r="O897" t="b">
        <v>0</v>
      </c>
      <c r="P897" s="9" t="s">
        <v>8283</v>
      </c>
      <c r="Q897" s="9" t="s">
        <v>8287</v>
      </c>
      <c r="R897" s="7">
        <f t="shared" si="52"/>
        <v>2.4375000000000001E-2</v>
      </c>
      <c r="S897" s="8">
        <f t="shared" si="53"/>
        <v>27.857142857142858</v>
      </c>
    </row>
    <row r="898" spans="1:19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8221</v>
      </c>
      <c r="G898" t="s">
        <v>8224</v>
      </c>
      <c r="H898" t="s">
        <v>8246</v>
      </c>
      <c r="I898">
        <v>1440734400</v>
      </c>
      <c r="J898" s="16">
        <f t="shared" si="54"/>
        <v>42244.166666666672</v>
      </c>
      <c r="K898">
        <v>1438549026</v>
      </c>
      <c r="L898" s="16">
        <f t="shared" si="55"/>
        <v>42218.872986111113</v>
      </c>
      <c r="M898" t="b">
        <v>0</v>
      </c>
      <c r="N898">
        <v>72</v>
      </c>
      <c r="O898" t="b">
        <v>0</v>
      </c>
      <c r="P898" s="9" t="s">
        <v>8283</v>
      </c>
      <c r="Q898" s="9" t="s">
        <v>8287</v>
      </c>
      <c r="R898" s="7">
        <f t="shared" ref="R898:R961" si="56">E898/D898</f>
        <v>0.4</v>
      </c>
      <c r="S898" s="8">
        <f t="shared" ref="S898:S961" si="57">IF(E898/N898 &gt; 0, E898/N898, FALSE)</f>
        <v>44.444444444444443</v>
      </c>
    </row>
    <row r="899" spans="1:19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8221</v>
      </c>
      <c r="G899" t="s">
        <v>8224</v>
      </c>
      <c r="H899" t="s">
        <v>8246</v>
      </c>
      <c r="I899">
        <v>1354123908</v>
      </c>
      <c r="J899" s="16">
        <f t="shared" ref="J899:J962" si="58">(((I899/60)/60)/24)+DATE(1970,1,1)</f>
        <v>41241.730416666665</v>
      </c>
      <c r="K899">
        <v>1351528308</v>
      </c>
      <c r="L899" s="16">
        <f t="shared" ref="L899:L962" si="59">(((K899/60)/60)/24)+DATE(1970,1,1)</f>
        <v>41211.688750000001</v>
      </c>
      <c r="M899" t="b">
        <v>0</v>
      </c>
      <c r="N899">
        <v>0</v>
      </c>
      <c r="O899" t="b">
        <v>0</v>
      </c>
      <c r="P899" s="9" t="s">
        <v>8283</v>
      </c>
      <c r="Q899" s="9" t="s">
        <v>8287</v>
      </c>
      <c r="R899" s="7">
        <f t="shared" si="56"/>
        <v>0</v>
      </c>
      <c r="S899" s="8" t="e">
        <f t="shared" si="57"/>
        <v>#DIV/0!</v>
      </c>
    </row>
    <row r="900" spans="1:19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8221</v>
      </c>
      <c r="G900" t="s">
        <v>8224</v>
      </c>
      <c r="H900" t="s">
        <v>8246</v>
      </c>
      <c r="I900">
        <v>1326651110</v>
      </c>
      <c r="J900" s="16">
        <f t="shared" si="58"/>
        <v>40923.758217592593</v>
      </c>
      <c r="K900">
        <v>1322763110</v>
      </c>
      <c r="L900" s="16">
        <f t="shared" si="59"/>
        <v>40878.758217592593</v>
      </c>
      <c r="M900" t="b">
        <v>0</v>
      </c>
      <c r="N900">
        <v>2</v>
      </c>
      <c r="O900" t="b">
        <v>0</v>
      </c>
      <c r="P900" s="9" t="s">
        <v>8283</v>
      </c>
      <c r="Q900" s="9" t="s">
        <v>8287</v>
      </c>
      <c r="R900" s="7">
        <f t="shared" si="56"/>
        <v>2.8000000000000001E-2</v>
      </c>
      <c r="S900" s="8">
        <f t="shared" si="57"/>
        <v>35</v>
      </c>
    </row>
    <row r="901" spans="1:19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8221</v>
      </c>
      <c r="G901" t="s">
        <v>8224</v>
      </c>
      <c r="H901" t="s">
        <v>8246</v>
      </c>
      <c r="I901">
        <v>1306549362</v>
      </c>
      <c r="J901" s="16">
        <f t="shared" si="58"/>
        <v>40691.099097222221</v>
      </c>
      <c r="K901">
        <v>1302661362</v>
      </c>
      <c r="L901" s="16">
        <f t="shared" si="59"/>
        <v>40646.099097222221</v>
      </c>
      <c r="M901" t="b">
        <v>0</v>
      </c>
      <c r="N901">
        <v>8</v>
      </c>
      <c r="O901" t="b">
        <v>0</v>
      </c>
      <c r="P901" s="9" t="s">
        <v>8283</v>
      </c>
      <c r="Q901" s="9" t="s">
        <v>8287</v>
      </c>
      <c r="R901" s="7">
        <f t="shared" si="56"/>
        <v>0.37333333333333335</v>
      </c>
      <c r="S901" s="8">
        <f t="shared" si="57"/>
        <v>35</v>
      </c>
    </row>
    <row r="902" spans="1:19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8221</v>
      </c>
      <c r="G902" t="s">
        <v>8224</v>
      </c>
      <c r="H902" t="s">
        <v>8246</v>
      </c>
      <c r="I902">
        <v>1459365802</v>
      </c>
      <c r="J902" s="16">
        <f t="shared" si="58"/>
        <v>42459.807893518519</v>
      </c>
      <c r="K902">
        <v>1456777402</v>
      </c>
      <c r="L902" s="16">
        <f t="shared" si="59"/>
        <v>42429.84956018519</v>
      </c>
      <c r="M902" t="b">
        <v>0</v>
      </c>
      <c r="N902">
        <v>2</v>
      </c>
      <c r="O902" t="b">
        <v>0</v>
      </c>
      <c r="P902" s="9" t="s">
        <v>8283</v>
      </c>
      <c r="Q902" s="9" t="s">
        <v>8286</v>
      </c>
      <c r="R902" s="7">
        <f t="shared" si="56"/>
        <v>4.1999999999999997E-3</v>
      </c>
      <c r="S902" s="8">
        <f t="shared" si="57"/>
        <v>10.5</v>
      </c>
    </row>
    <row r="903" spans="1:19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8221</v>
      </c>
      <c r="G903" t="s">
        <v>8224</v>
      </c>
      <c r="H903" t="s">
        <v>8246</v>
      </c>
      <c r="I903">
        <v>1276024260</v>
      </c>
      <c r="J903" s="16">
        <f t="shared" si="58"/>
        <v>40337.799305555556</v>
      </c>
      <c r="K903">
        <v>1272050914</v>
      </c>
      <c r="L903" s="16">
        <f t="shared" si="59"/>
        <v>40291.81150462963</v>
      </c>
      <c r="M903" t="b">
        <v>0</v>
      </c>
      <c r="N903">
        <v>0</v>
      </c>
      <c r="O903" t="b">
        <v>0</v>
      </c>
      <c r="P903" s="9" t="s">
        <v>8283</v>
      </c>
      <c r="Q903" s="9" t="s">
        <v>8286</v>
      </c>
      <c r="R903" s="7">
        <f t="shared" si="56"/>
        <v>0</v>
      </c>
      <c r="S903" s="8" t="e">
        <f t="shared" si="57"/>
        <v>#DIV/0!</v>
      </c>
    </row>
    <row r="904" spans="1:19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8221</v>
      </c>
      <c r="G904" t="s">
        <v>8224</v>
      </c>
      <c r="H904" t="s">
        <v>8246</v>
      </c>
      <c r="I904">
        <v>1409412600</v>
      </c>
      <c r="J904" s="16">
        <f t="shared" si="58"/>
        <v>41881.645833333336</v>
      </c>
      <c r="K904">
        <v>1404947422</v>
      </c>
      <c r="L904" s="16">
        <f t="shared" si="59"/>
        <v>41829.965532407405</v>
      </c>
      <c r="M904" t="b">
        <v>0</v>
      </c>
      <c r="N904">
        <v>3</v>
      </c>
      <c r="O904" t="b">
        <v>0</v>
      </c>
      <c r="P904" s="9" t="s">
        <v>8283</v>
      </c>
      <c r="Q904" s="9" t="s">
        <v>8286</v>
      </c>
      <c r="R904" s="7">
        <f t="shared" si="56"/>
        <v>3.0000000000000001E-3</v>
      </c>
      <c r="S904" s="8">
        <f t="shared" si="57"/>
        <v>30</v>
      </c>
    </row>
    <row r="905" spans="1:19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8221</v>
      </c>
      <c r="G905" t="s">
        <v>8224</v>
      </c>
      <c r="H905" t="s">
        <v>8246</v>
      </c>
      <c r="I905">
        <v>1348367100</v>
      </c>
      <c r="J905" s="16">
        <f t="shared" si="58"/>
        <v>41175.100694444445</v>
      </c>
      <c r="K905">
        <v>1346180780</v>
      </c>
      <c r="L905" s="16">
        <f t="shared" si="59"/>
        <v>41149.796064814815</v>
      </c>
      <c r="M905" t="b">
        <v>0</v>
      </c>
      <c r="N905">
        <v>4</v>
      </c>
      <c r="O905" t="b">
        <v>0</v>
      </c>
      <c r="P905" s="9" t="s">
        <v>8283</v>
      </c>
      <c r="Q905" s="9" t="s">
        <v>8286</v>
      </c>
      <c r="R905" s="7">
        <f t="shared" si="56"/>
        <v>3.2000000000000001E-2</v>
      </c>
      <c r="S905" s="8">
        <f t="shared" si="57"/>
        <v>40</v>
      </c>
    </row>
    <row r="906" spans="1:19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8221</v>
      </c>
      <c r="G906" t="s">
        <v>8224</v>
      </c>
      <c r="H906" t="s">
        <v>8246</v>
      </c>
      <c r="I906">
        <v>1451786137</v>
      </c>
      <c r="J906" s="16">
        <f t="shared" si="58"/>
        <v>42372.080289351856</v>
      </c>
      <c r="K906">
        <v>1449194137</v>
      </c>
      <c r="L906" s="16">
        <f t="shared" si="59"/>
        <v>42342.080289351856</v>
      </c>
      <c r="M906" t="b">
        <v>0</v>
      </c>
      <c r="N906">
        <v>3</v>
      </c>
      <c r="O906" t="b">
        <v>0</v>
      </c>
      <c r="P906" s="9" t="s">
        <v>8283</v>
      </c>
      <c r="Q906" s="9" t="s">
        <v>8286</v>
      </c>
      <c r="R906" s="7">
        <f t="shared" si="56"/>
        <v>3.0200000000000001E-3</v>
      </c>
      <c r="S906" s="8">
        <f t="shared" si="57"/>
        <v>50.333333333333336</v>
      </c>
    </row>
    <row r="907" spans="1:19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8221</v>
      </c>
      <c r="G907" t="s">
        <v>8224</v>
      </c>
      <c r="H907" t="s">
        <v>8246</v>
      </c>
      <c r="I907">
        <v>1295847926</v>
      </c>
      <c r="J907" s="16">
        <f t="shared" si="58"/>
        <v>40567.239884259259</v>
      </c>
      <c r="K907">
        <v>1290663926</v>
      </c>
      <c r="L907" s="16">
        <f t="shared" si="59"/>
        <v>40507.239884259259</v>
      </c>
      <c r="M907" t="b">
        <v>0</v>
      </c>
      <c r="N907">
        <v>6</v>
      </c>
      <c r="O907" t="b">
        <v>0</v>
      </c>
      <c r="P907" s="9" t="s">
        <v>8283</v>
      </c>
      <c r="Q907" s="9" t="s">
        <v>8286</v>
      </c>
      <c r="R907" s="7">
        <f t="shared" si="56"/>
        <v>3.0153846153846153E-2</v>
      </c>
      <c r="S907" s="8">
        <f t="shared" si="57"/>
        <v>32.666666666666664</v>
      </c>
    </row>
    <row r="908" spans="1:19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8221</v>
      </c>
      <c r="G908" t="s">
        <v>8224</v>
      </c>
      <c r="H908" t="s">
        <v>8246</v>
      </c>
      <c r="I908">
        <v>1394681590</v>
      </c>
      <c r="J908" s="16">
        <f t="shared" si="58"/>
        <v>41711.148032407407</v>
      </c>
      <c r="K908">
        <v>1392093190</v>
      </c>
      <c r="L908" s="16">
        <f t="shared" si="59"/>
        <v>41681.189699074072</v>
      </c>
      <c r="M908" t="b">
        <v>0</v>
      </c>
      <c r="N908">
        <v>0</v>
      </c>
      <c r="O908" t="b">
        <v>0</v>
      </c>
      <c r="P908" s="9" t="s">
        <v>8283</v>
      </c>
      <c r="Q908" s="9" t="s">
        <v>8286</v>
      </c>
      <c r="R908" s="7">
        <f t="shared" si="56"/>
        <v>0</v>
      </c>
      <c r="S908" s="8" t="e">
        <f t="shared" si="57"/>
        <v>#DIV/0!</v>
      </c>
    </row>
    <row r="909" spans="1:19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8221</v>
      </c>
      <c r="G909" t="s">
        <v>8224</v>
      </c>
      <c r="H909" t="s">
        <v>8246</v>
      </c>
      <c r="I909">
        <v>1315715823</v>
      </c>
      <c r="J909" s="16">
        <f t="shared" si="58"/>
        <v>40797.192395833335</v>
      </c>
      <c r="K909">
        <v>1313123823</v>
      </c>
      <c r="L909" s="16">
        <f t="shared" si="59"/>
        <v>40767.192395833335</v>
      </c>
      <c r="M909" t="b">
        <v>0</v>
      </c>
      <c r="N909">
        <v>0</v>
      </c>
      <c r="O909" t="b">
        <v>0</v>
      </c>
      <c r="P909" s="9" t="s">
        <v>8283</v>
      </c>
      <c r="Q909" s="9" t="s">
        <v>8286</v>
      </c>
      <c r="R909" s="7">
        <f t="shared" si="56"/>
        <v>0</v>
      </c>
      <c r="S909" s="8" t="e">
        <f t="shared" si="57"/>
        <v>#DIV/0!</v>
      </c>
    </row>
    <row r="910" spans="1:19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8221</v>
      </c>
      <c r="G910" t="s">
        <v>8224</v>
      </c>
      <c r="H910" t="s">
        <v>8246</v>
      </c>
      <c r="I910">
        <v>1280206740</v>
      </c>
      <c r="J910" s="16">
        <f t="shared" si="58"/>
        <v>40386.207638888889</v>
      </c>
      <c r="K910">
        <v>1276283655</v>
      </c>
      <c r="L910" s="16">
        <f t="shared" si="59"/>
        <v>40340.801562499997</v>
      </c>
      <c r="M910" t="b">
        <v>0</v>
      </c>
      <c r="N910">
        <v>0</v>
      </c>
      <c r="O910" t="b">
        <v>0</v>
      </c>
      <c r="P910" s="9" t="s">
        <v>8283</v>
      </c>
      <c r="Q910" s="9" t="s">
        <v>8286</v>
      </c>
      <c r="R910" s="7">
        <f t="shared" si="56"/>
        <v>0</v>
      </c>
      <c r="S910" s="8" t="e">
        <f t="shared" si="57"/>
        <v>#DIV/0!</v>
      </c>
    </row>
    <row r="911" spans="1:19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8221</v>
      </c>
      <c r="G911" t="s">
        <v>8224</v>
      </c>
      <c r="H911" t="s">
        <v>8246</v>
      </c>
      <c r="I911">
        <v>1343016000</v>
      </c>
      <c r="J911" s="16">
        <f t="shared" si="58"/>
        <v>41113.166666666664</v>
      </c>
      <c r="K911">
        <v>1340296440</v>
      </c>
      <c r="L911" s="16">
        <f t="shared" si="59"/>
        <v>41081.69027777778</v>
      </c>
      <c r="M911" t="b">
        <v>0</v>
      </c>
      <c r="N911">
        <v>8</v>
      </c>
      <c r="O911" t="b">
        <v>0</v>
      </c>
      <c r="P911" s="9" t="s">
        <v>8283</v>
      </c>
      <c r="Q911" s="9" t="s">
        <v>8286</v>
      </c>
      <c r="R911" s="7">
        <f t="shared" si="56"/>
        <v>3.2500000000000001E-2</v>
      </c>
      <c r="S911" s="8">
        <f t="shared" si="57"/>
        <v>65</v>
      </c>
    </row>
    <row r="912" spans="1:19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8221</v>
      </c>
      <c r="G912" t="s">
        <v>8225</v>
      </c>
      <c r="H912" t="s">
        <v>8247</v>
      </c>
      <c r="I912">
        <v>1488546319</v>
      </c>
      <c r="J912" s="16">
        <f t="shared" si="58"/>
        <v>42797.545358796298</v>
      </c>
      <c r="K912">
        <v>1483362319</v>
      </c>
      <c r="L912" s="16">
        <f t="shared" si="59"/>
        <v>42737.545358796298</v>
      </c>
      <c r="M912" t="b">
        <v>0</v>
      </c>
      <c r="N912">
        <v>5</v>
      </c>
      <c r="O912" t="b">
        <v>0</v>
      </c>
      <c r="P912" s="9" t="s">
        <v>8283</v>
      </c>
      <c r="Q912" s="9" t="s">
        <v>8286</v>
      </c>
      <c r="R912" s="7">
        <f t="shared" si="56"/>
        <v>0.22363636363636363</v>
      </c>
      <c r="S912" s="8">
        <f t="shared" si="57"/>
        <v>24.6</v>
      </c>
    </row>
    <row r="913" spans="1:19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8221</v>
      </c>
      <c r="G913" t="s">
        <v>8224</v>
      </c>
      <c r="H913" t="s">
        <v>8246</v>
      </c>
      <c r="I913">
        <v>1390522045</v>
      </c>
      <c r="J913" s="16">
        <f t="shared" si="58"/>
        <v>41663.005150462966</v>
      </c>
      <c r="K913">
        <v>1388707645</v>
      </c>
      <c r="L913" s="16">
        <f t="shared" si="59"/>
        <v>41642.005150462966</v>
      </c>
      <c r="M913" t="b">
        <v>0</v>
      </c>
      <c r="N913">
        <v>0</v>
      </c>
      <c r="O913" t="b">
        <v>0</v>
      </c>
      <c r="P913" s="9" t="s">
        <v>8283</v>
      </c>
      <c r="Q913" s="9" t="s">
        <v>8286</v>
      </c>
      <c r="R913" s="7">
        <f t="shared" si="56"/>
        <v>0</v>
      </c>
      <c r="S913" s="8" t="e">
        <f t="shared" si="57"/>
        <v>#DIV/0!</v>
      </c>
    </row>
    <row r="914" spans="1:19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8221</v>
      </c>
      <c r="G914" t="s">
        <v>8224</v>
      </c>
      <c r="H914" t="s">
        <v>8246</v>
      </c>
      <c r="I914">
        <v>1355197047</v>
      </c>
      <c r="J914" s="16">
        <f t="shared" si="58"/>
        <v>41254.151006944441</v>
      </c>
      <c r="K914">
        <v>1350009447</v>
      </c>
      <c r="L914" s="16">
        <f t="shared" si="59"/>
        <v>41194.109340277777</v>
      </c>
      <c r="M914" t="b">
        <v>0</v>
      </c>
      <c r="N914">
        <v>2</v>
      </c>
      <c r="O914" t="b">
        <v>0</v>
      </c>
      <c r="P914" s="9" t="s">
        <v>8283</v>
      </c>
      <c r="Q914" s="9" t="s">
        <v>8286</v>
      </c>
      <c r="R914" s="7">
        <f t="shared" si="56"/>
        <v>8.5714285714285719E-3</v>
      </c>
      <c r="S914" s="8">
        <f t="shared" si="57"/>
        <v>15</v>
      </c>
    </row>
    <row r="915" spans="1:19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8221</v>
      </c>
      <c r="G915" t="s">
        <v>8224</v>
      </c>
      <c r="H915" t="s">
        <v>8246</v>
      </c>
      <c r="I915">
        <v>1336188019</v>
      </c>
      <c r="J915" s="16">
        <f t="shared" si="58"/>
        <v>41034.139108796298</v>
      </c>
      <c r="K915">
        <v>1333596019</v>
      </c>
      <c r="L915" s="16">
        <f t="shared" si="59"/>
        <v>41004.139108796298</v>
      </c>
      <c r="M915" t="b">
        <v>0</v>
      </c>
      <c r="N915">
        <v>24</v>
      </c>
      <c r="O915" t="b">
        <v>0</v>
      </c>
      <c r="P915" s="9" t="s">
        <v>8283</v>
      </c>
      <c r="Q915" s="9" t="s">
        <v>8286</v>
      </c>
      <c r="R915" s="7">
        <f t="shared" si="56"/>
        <v>6.6066666666666662E-2</v>
      </c>
      <c r="S915" s="8">
        <f t="shared" si="57"/>
        <v>82.583333333333329</v>
      </c>
    </row>
    <row r="916" spans="1:19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8221</v>
      </c>
      <c r="G916" t="s">
        <v>8224</v>
      </c>
      <c r="H916" t="s">
        <v>8246</v>
      </c>
      <c r="I916">
        <v>1345918747</v>
      </c>
      <c r="J916" s="16">
        <f t="shared" si="58"/>
        <v>41146.763275462967</v>
      </c>
      <c r="K916">
        <v>1343326747</v>
      </c>
      <c r="L916" s="16">
        <f t="shared" si="59"/>
        <v>41116.763275462967</v>
      </c>
      <c r="M916" t="b">
        <v>0</v>
      </c>
      <c r="N916">
        <v>0</v>
      </c>
      <c r="O916" t="b">
        <v>0</v>
      </c>
      <c r="P916" s="9" t="s">
        <v>8283</v>
      </c>
      <c r="Q916" s="9" t="s">
        <v>8286</v>
      </c>
      <c r="R916" s="7">
        <f t="shared" si="56"/>
        <v>0</v>
      </c>
      <c r="S916" s="8" t="e">
        <f t="shared" si="57"/>
        <v>#DIV/0!</v>
      </c>
    </row>
    <row r="917" spans="1:19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8221</v>
      </c>
      <c r="G917" t="s">
        <v>8224</v>
      </c>
      <c r="H917" t="s">
        <v>8246</v>
      </c>
      <c r="I917">
        <v>1330577940</v>
      </c>
      <c r="J917" s="16">
        <f t="shared" si="58"/>
        <v>40969.207638888889</v>
      </c>
      <c r="K917">
        <v>1327853914</v>
      </c>
      <c r="L917" s="16">
        <f t="shared" si="59"/>
        <v>40937.679560185185</v>
      </c>
      <c r="M917" t="b">
        <v>0</v>
      </c>
      <c r="N917">
        <v>9</v>
      </c>
      <c r="O917" t="b">
        <v>0</v>
      </c>
      <c r="P917" s="9" t="s">
        <v>8283</v>
      </c>
      <c r="Q917" s="9" t="s">
        <v>8286</v>
      </c>
      <c r="R917" s="7">
        <f t="shared" si="56"/>
        <v>5.7692307692307696E-2</v>
      </c>
      <c r="S917" s="8">
        <f t="shared" si="57"/>
        <v>41.666666666666664</v>
      </c>
    </row>
    <row r="918" spans="1:19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8221</v>
      </c>
      <c r="G918" t="s">
        <v>8224</v>
      </c>
      <c r="H918" t="s">
        <v>8246</v>
      </c>
      <c r="I918">
        <v>1287723600</v>
      </c>
      <c r="J918" s="16">
        <f t="shared" si="58"/>
        <v>40473.208333333336</v>
      </c>
      <c r="K918">
        <v>1284409734</v>
      </c>
      <c r="L918" s="16">
        <f t="shared" si="59"/>
        <v>40434.853402777779</v>
      </c>
      <c r="M918" t="b">
        <v>0</v>
      </c>
      <c r="N918">
        <v>0</v>
      </c>
      <c r="O918" t="b">
        <v>0</v>
      </c>
      <c r="P918" s="9" t="s">
        <v>8283</v>
      </c>
      <c r="Q918" s="9" t="s">
        <v>8286</v>
      </c>
      <c r="R918" s="7">
        <f t="shared" si="56"/>
        <v>0</v>
      </c>
      <c r="S918" s="8" t="e">
        <f t="shared" si="57"/>
        <v>#DIV/0!</v>
      </c>
    </row>
    <row r="919" spans="1:19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8221</v>
      </c>
      <c r="G919" t="s">
        <v>8224</v>
      </c>
      <c r="H919" t="s">
        <v>8246</v>
      </c>
      <c r="I919">
        <v>1405305000</v>
      </c>
      <c r="J919" s="16">
        <f t="shared" si="58"/>
        <v>41834.104166666664</v>
      </c>
      <c r="K919">
        <v>1402612730</v>
      </c>
      <c r="L919" s="16">
        <f t="shared" si="59"/>
        <v>41802.94363425926</v>
      </c>
      <c r="M919" t="b">
        <v>0</v>
      </c>
      <c r="N919">
        <v>1</v>
      </c>
      <c r="O919" t="b">
        <v>0</v>
      </c>
      <c r="P919" s="9" t="s">
        <v>8283</v>
      </c>
      <c r="Q919" s="9" t="s">
        <v>8286</v>
      </c>
      <c r="R919" s="7">
        <f t="shared" si="56"/>
        <v>6.0000000000000001E-3</v>
      </c>
      <c r="S919" s="8">
        <f t="shared" si="57"/>
        <v>30</v>
      </c>
    </row>
    <row r="920" spans="1:19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8221</v>
      </c>
      <c r="G920" t="s">
        <v>8225</v>
      </c>
      <c r="H920" t="s">
        <v>8247</v>
      </c>
      <c r="I920">
        <v>1417474761</v>
      </c>
      <c r="J920" s="16">
        <f t="shared" si="58"/>
        <v>41974.957881944443</v>
      </c>
      <c r="K920">
        <v>1414879161</v>
      </c>
      <c r="L920" s="16">
        <f t="shared" si="59"/>
        <v>41944.916215277779</v>
      </c>
      <c r="M920" t="b">
        <v>0</v>
      </c>
      <c r="N920">
        <v>10</v>
      </c>
      <c r="O920" t="b">
        <v>0</v>
      </c>
      <c r="P920" s="9" t="s">
        <v>8283</v>
      </c>
      <c r="Q920" s="9" t="s">
        <v>8286</v>
      </c>
      <c r="R920" s="7">
        <f t="shared" si="56"/>
        <v>5.0256410256410255E-2</v>
      </c>
      <c r="S920" s="8">
        <f t="shared" si="57"/>
        <v>19.600000000000001</v>
      </c>
    </row>
    <row r="921" spans="1:19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8221</v>
      </c>
      <c r="G921" t="s">
        <v>8224</v>
      </c>
      <c r="H921" t="s">
        <v>8246</v>
      </c>
      <c r="I921">
        <v>1355930645</v>
      </c>
      <c r="J921" s="16">
        <f t="shared" si="58"/>
        <v>41262.641724537039</v>
      </c>
      <c r="K921">
        <v>1352906645</v>
      </c>
      <c r="L921" s="16">
        <f t="shared" si="59"/>
        <v>41227.641724537039</v>
      </c>
      <c r="M921" t="b">
        <v>0</v>
      </c>
      <c r="N921">
        <v>1</v>
      </c>
      <c r="O921" t="b">
        <v>0</v>
      </c>
      <c r="P921" s="9" t="s">
        <v>8283</v>
      </c>
      <c r="Q921" s="9" t="s">
        <v>8286</v>
      </c>
      <c r="R921" s="7">
        <f t="shared" si="56"/>
        <v>5.0000000000000001E-3</v>
      </c>
      <c r="S921" s="8">
        <f t="shared" si="57"/>
        <v>100</v>
      </c>
    </row>
    <row r="922" spans="1:19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8221</v>
      </c>
      <c r="G922" t="s">
        <v>8224</v>
      </c>
      <c r="H922" t="s">
        <v>8246</v>
      </c>
      <c r="I922">
        <v>1384448822</v>
      </c>
      <c r="J922" s="16">
        <f t="shared" si="58"/>
        <v>41592.713217592594</v>
      </c>
      <c r="K922">
        <v>1381853222</v>
      </c>
      <c r="L922" s="16">
        <f t="shared" si="59"/>
        <v>41562.67155092593</v>
      </c>
      <c r="M922" t="b">
        <v>0</v>
      </c>
      <c r="N922">
        <v>0</v>
      </c>
      <c r="O922" t="b">
        <v>0</v>
      </c>
      <c r="P922" s="9" t="s">
        <v>8283</v>
      </c>
      <c r="Q922" s="9" t="s">
        <v>8286</v>
      </c>
      <c r="R922" s="7">
        <f t="shared" si="56"/>
        <v>0</v>
      </c>
      <c r="S922" s="8" t="e">
        <f t="shared" si="57"/>
        <v>#DIV/0!</v>
      </c>
    </row>
    <row r="923" spans="1:19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8221</v>
      </c>
      <c r="G923" t="s">
        <v>8224</v>
      </c>
      <c r="H923" t="s">
        <v>8246</v>
      </c>
      <c r="I923">
        <v>1323666376</v>
      </c>
      <c r="J923" s="16">
        <f t="shared" si="58"/>
        <v>40889.212685185186</v>
      </c>
      <c r="K923">
        <v>1320033976</v>
      </c>
      <c r="L923" s="16">
        <f t="shared" si="59"/>
        <v>40847.171018518515</v>
      </c>
      <c r="M923" t="b">
        <v>0</v>
      </c>
      <c r="N923">
        <v>20</v>
      </c>
      <c r="O923" t="b">
        <v>0</v>
      </c>
      <c r="P923" s="9" t="s">
        <v>8283</v>
      </c>
      <c r="Q923" s="9" t="s">
        <v>8286</v>
      </c>
      <c r="R923" s="7">
        <f t="shared" si="56"/>
        <v>0.309</v>
      </c>
      <c r="S923" s="8">
        <f t="shared" si="57"/>
        <v>231.75</v>
      </c>
    </row>
    <row r="924" spans="1:19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8221</v>
      </c>
      <c r="G924" t="s">
        <v>8224</v>
      </c>
      <c r="H924" t="s">
        <v>8246</v>
      </c>
      <c r="I924">
        <v>1412167393</v>
      </c>
      <c r="J924" s="16">
        <f t="shared" si="58"/>
        <v>41913.530011574076</v>
      </c>
      <c r="K924">
        <v>1409143393</v>
      </c>
      <c r="L924" s="16">
        <f t="shared" si="59"/>
        <v>41878.530011574076</v>
      </c>
      <c r="M924" t="b">
        <v>0</v>
      </c>
      <c r="N924">
        <v>30</v>
      </c>
      <c r="O924" t="b">
        <v>0</v>
      </c>
      <c r="P924" s="9" t="s">
        <v>8283</v>
      </c>
      <c r="Q924" s="9" t="s">
        <v>8286</v>
      </c>
      <c r="R924" s="7">
        <f t="shared" si="56"/>
        <v>0.21037037037037037</v>
      </c>
      <c r="S924" s="8">
        <f t="shared" si="57"/>
        <v>189.33333333333334</v>
      </c>
    </row>
    <row r="925" spans="1:19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8221</v>
      </c>
      <c r="G925" t="s">
        <v>8224</v>
      </c>
      <c r="H925" t="s">
        <v>8246</v>
      </c>
      <c r="I925">
        <v>1416614523</v>
      </c>
      <c r="J925" s="16">
        <f t="shared" si="58"/>
        <v>41965.001423611116</v>
      </c>
      <c r="K925">
        <v>1414018923</v>
      </c>
      <c r="L925" s="16">
        <f t="shared" si="59"/>
        <v>41934.959756944445</v>
      </c>
      <c r="M925" t="b">
        <v>0</v>
      </c>
      <c r="N925">
        <v>6</v>
      </c>
      <c r="O925" t="b">
        <v>0</v>
      </c>
      <c r="P925" s="9" t="s">
        <v>8283</v>
      </c>
      <c r="Q925" s="9" t="s">
        <v>8286</v>
      </c>
      <c r="R925" s="7">
        <f t="shared" si="56"/>
        <v>2.1999999999999999E-2</v>
      </c>
      <c r="S925" s="8">
        <f t="shared" si="57"/>
        <v>55</v>
      </c>
    </row>
    <row r="926" spans="1:19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8221</v>
      </c>
      <c r="G926" t="s">
        <v>8224</v>
      </c>
      <c r="H926" t="s">
        <v>8246</v>
      </c>
      <c r="I926">
        <v>1360795069</v>
      </c>
      <c r="J926" s="16">
        <f t="shared" si="58"/>
        <v>41318.942928240744</v>
      </c>
      <c r="K926">
        <v>1358203069</v>
      </c>
      <c r="L926" s="16">
        <f t="shared" si="59"/>
        <v>41288.942928240744</v>
      </c>
      <c r="M926" t="b">
        <v>0</v>
      </c>
      <c r="N926">
        <v>15</v>
      </c>
      <c r="O926" t="b">
        <v>0</v>
      </c>
      <c r="P926" s="9" t="s">
        <v>8283</v>
      </c>
      <c r="Q926" s="9" t="s">
        <v>8286</v>
      </c>
      <c r="R926" s="7">
        <f t="shared" si="56"/>
        <v>0.109</v>
      </c>
      <c r="S926" s="8">
        <f t="shared" si="57"/>
        <v>21.8</v>
      </c>
    </row>
    <row r="927" spans="1:19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8221</v>
      </c>
      <c r="G927" t="s">
        <v>8224</v>
      </c>
      <c r="H927" t="s">
        <v>8246</v>
      </c>
      <c r="I927">
        <v>1385590111</v>
      </c>
      <c r="J927" s="16">
        <f t="shared" si="58"/>
        <v>41605.922581018516</v>
      </c>
      <c r="K927">
        <v>1382994511</v>
      </c>
      <c r="L927" s="16">
        <f t="shared" si="59"/>
        <v>41575.880914351852</v>
      </c>
      <c r="M927" t="b">
        <v>0</v>
      </c>
      <c r="N927">
        <v>5</v>
      </c>
      <c r="O927" t="b">
        <v>0</v>
      </c>
      <c r="P927" s="9" t="s">
        <v>8283</v>
      </c>
      <c r="Q927" s="9" t="s">
        <v>8286</v>
      </c>
      <c r="R927" s="7">
        <f t="shared" si="56"/>
        <v>2.6666666666666668E-2</v>
      </c>
      <c r="S927" s="8">
        <f t="shared" si="57"/>
        <v>32</v>
      </c>
    </row>
    <row r="928" spans="1:19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8221</v>
      </c>
      <c r="G928" t="s">
        <v>8224</v>
      </c>
      <c r="H928" t="s">
        <v>8246</v>
      </c>
      <c r="I928">
        <v>1278628800</v>
      </c>
      <c r="J928" s="16">
        <f t="shared" si="58"/>
        <v>40367.944444444445</v>
      </c>
      <c r="K928">
        <v>1276043330</v>
      </c>
      <c r="L928" s="16">
        <f t="shared" si="59"/>
        <v>40338.02002314815</v>
      </c>
      <c r="M928" t="b">
        <v>0</v>
      </c>
      <c r="N928">
        <v>0</v>
      </c>
      <c r="O928" t="b">
        <v>0</v>
      </c>
      <c r="P928" s="9" t="s">
        <v>8283</v>
      </c>
      <c r="Q928" s="9" t="s">
        <v>8286</v>
      </c>
      <c r="R928" s="7">
        <f t="shared" si="56"/>
        <v>0</v>
      </c>
      <c r="S928" s="8" t="e">
        <f t="shared" si="57"/>
        <v>#DIV/0!</v>
      </c>
    </row>
    <row r="929" spans="1:19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8221</v>
      </c>
      <c r="G929" t="s">
        <v>8224</v>
      </c>
      <c r="H929" t="s">
        <v>8246</v>
      </c>
      <c r="I929">
        <v>1337024695</v>
      </c>
      <c r="J929" s="16">
        <f t="shared" si="58"/>
        <v>41043.822858796295</v>
      </c>
      <c r="K929">
        <v>1334432695</v>
      </c>
      <c r="L929" s="16">
        <f t="shared" si="59"/>
        <v>41013.822858796295</v>
      </c>
      <c r="M929" t="b">
        <v>0</v>
      </c>
      <c r="N929">
        <v>0</v>
      </c>
      <c r="O929" t="b">
        <v>0</v>
      </c>
      <c r="P929" s="9" t="s">
        <v>8283</v>
      </c>
      <c r="Q929" s="9" t="s">
        <v>8286</v>
      </c>
      <c r="R929" s="7">
        <f t="shared" si="56"/>
        <v>0</v>
      </c>
      <c r="S929" s="8" t="e">
        <f t="shared" si="57"/>
        <v>#DIV/0!</v>
      </c>
    </row>
    <row r="930" spans="1:19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8221</v>
      </c>
      <c r="G930" t="s">
        <v>8224</v>
      </c>
      <c r="H930" t="s">
        <v>8246</v>
      </c>
      <c r="I930">
        <v>1353196800</v>
      </c>
      <c r="J930" s="16">
        <f t="shared" si="58"/>
        <v>41231</v>
      </c>
      <c r="K930">
        <v>1348864913</v>
      </c>
      <c r="L930" s="16">
        <f t="shared" si="59"/>
        <v>41180.86241898148</v>
      </c>
      <c r="M930" t="b">
        <v>0</v>
      </c>
      <c r="N930">
        <v>28</v>
      </c>
      <c r="O930" t="b">
        <v>0</v>
      </c>
      <c r="P930" s="9" t="s">
        <v>8283</v>
      </c>
      <c r="Q930" s="9" t="s">
        <v>8286</v>
      </c>
      <c r="R930" s="7">
        <f t="shared" si="56"/>
        <v>0.10862068965517241</v>
      </c>
      <c r="S930" s="8">
        <f t="shared" si="57"/>
        <v>56.25</v>
      </c>
    </row>
    <row r="931" spans="1:19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8221</v>
      </c>
      <c r="G931" t="s">
        <v>8224</v>
      </c>
      <c r="H931" t="s">
        <v>8246</v>
      </c>
      <c r="I931">
        <v>1333946569</v>
      </c>
      <c r="J931" s="16">
        <f t="shared" si="58"/>
        <v>41008.196400462963</v>
      </c>
      <c r="K931">
        <v>1331358169</v>
      </c>
      <c r="L931" s="16">
        <f t="shared" si="59"/>
        <v>40978.238067129627</v>
      </c>
      <c r="M931" t="b">
        <v>0</v>
      </c>
      <c r="N931">
        <v>0</v>
      </c>
      <c r="O931" t="b">
        <v>0</v>
      </c>
      <c r="P931" s="9" t="s">
        <v>8283</v>
      </c>
      <c r="Q931" s="9" t="s">
        <v>8286</v>
      </c>
      <c r="R931" s="7">
        <f t="shared" si="56"/>
        <v>0</v>
      </c>
      <c r="S931" s="8" t="e">
        <f t="shared" si="57"/>
        <v>#DIV/0!</v>
      </c>
    </row>
    <row r="932" spans="1:19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8221</v>
      </c>
      <c r="G932" t="s">
        <v>8224</v>
      </c>
      <c r="H932" t="s">
        <v>8246</v>
      </c>
      <c r="I932">
        <v>1277501520</v>
      </c>
      <c r="J932" s="16">
        <f t="shared" si="58"/>
        <v>40354.897222222222</v>
      </c>
      <c r="K932">
        <v>1273874306</v>
      </c>
      <c r="L932" s="16">
        <f t="shared" si="59"/>
        <v>40312.915578703702</v>
      </c>
      <c r="M932" t="b">
        <v>0</v>
      </c>
      <c r="N932">
        <v>5</v>
      </c>
      <c r="O932" t="b">
        <v>0</v>
      </c>
      <c r="P932" s="9" t="s">
        <v>8283</v>
      </c>
      <c r="Q932" s="9" t="s">
        <v>8286</v>
      </c>
      <c r="R932" s="7">
        <f t="shared" si="56"/>
        <v>0.38333333333333336</v>
      </c>
      <c r="S932" s="8">
        <f t="shared" si="57"/>
        <v>69</v>
      </c>
    </row>
    <row r="933" spans="1:19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8221</v>
      </c>
      <c r="G933" t="s">
        <v>8225</v>
      </c>
      <c r="H933" t="s">
        <v>8247</v>
      </c>
      <c r="I933">
        <v>1395007200</v>
      </c>
      <c r="J933" s="16">
        <f t="shared" si="58"/>
        <v>41714.916666666664</v>
      </c>
      <c r="K933">
        <v>1392021502</v>
      </c>
      <c r="L933" s="16">
        <f t="shared" si="59"/>
        <v>41680.359976851854</v>
      </c>
      <c r="M933" t="b">
        <v>0</v>
      </c>
      <c r="N933">
        <v>7</v>
      </c>
      <c r="O933" t="b">
        <v>0</v>
      </c>
      <c r="P933" s="9" t="s">
        <v>8283</v>
      </c>
      <c r="Q933" s="9" t="s">
        <v>8286</v>
      </c>
      <c r="R933" s="7">
        <f t="shared" si="56"/>
        <v>6.5500000000000003E-2</v>
      </c>
      <c r="S933" s="8">
        <f t="shared" si="57"/>
        <v>18.714285714285715</v>
      </c>
    </row>
    <row r="934" spans="1:19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8221</v>
      </c>
      <c r="G934" t="s">
        <v>8224</v>
      </c>
      <c r="H934" t="s">
        <v>8246</v>
      </c>
      <c r="I934">
        <v>1363990545</v>
      </c>
      <c r="J934" s="16">
        <f t="shared" si="58"/>
        <v>41355.927604166667</v>
      </c>
      <c r="K934">
        <v>1360106145</v>
      </c>
      <c r="L934" s="16">
        <f t="shared" si="59"/>
        <v>41310.969270833331</v>
      </c>
      <c r="M934" t="b">
        <v>0</v>
      </c>
      <c r="N934">
        <v>30</v>
      </c>
      <c r="O934" t="b">
        <v>0</v>
      </c>
      <c r="P934" s="9" t="s">
        <v>8283</v>
      </c>
      <c r="Q934" s="9" t="s">
        <v>8286</v>
      </c>
      <c r="R934" s="7">
        <f t="shared" si="56"/>
        <v>0.14536842105263159</v>
      </c>
      <c r="S934" s="8">
        <f t="shared" si="57"/>
        <v>46.033333333333331</v>
      </c>
    </row>
    <row r="935" spans="1:19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8221</v>
      </c>
      <c r="G935" t="s">
        <v>8224</v>
      </c>
      <c r="H935" t="s">
        <v>8246</v>
      </c>
      <c r="I935">
        <v>1399867409</v>
      </c>
      <c r="J935" s="16">
        <f t="shared" si="58"/>
        <v>41771.169085648151</v>
      </c>
      <c r="K935">
        <v>1394683409</v>
      </c>
      <c r="L935" s="16">
        <f t="shared" si="59"/>
        <v>41711.169085648151</v>
      </c>
      <c r="M935" t="b">
        <v>0</v>
      </c>
      <c r="N935">
        <v>2</v>
      </c>
      <c r="O935" t="b">
        <v>0</v>
      </c>
      <c r="P935" s="9" t="s">
        <v>8283</v>
      </c>
      <c r="Q935" s="9" t="s">
        <v>8286</v>
      </c>
      <c r="R935" s="7">
        <f t="shared" si="56"/>
        <v>0.06</v>
      </c>
      <c r="S935" s="8">
        <f t="shared" si="57"/>
        <v>60</v>
      </c>
    </row>
    <row r="936" spans="1:19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8221</v>
      </c>
      <c r="G936" t="s">
        <v>8229</v>
      </c>
      <c r="H936" t="s">
        <v>8251</v>
      </c>
      <c r="I936">
        <v>1399183200</v>
      </c>
      <c r="J936" s="16">
        <f t="shared" si="58"/>
        <v>41763.25</v>
      </c>
      <c r="K936">
        <v>1396633284</v>
      </c>
      <c r="L936" s="16">
        <f t="shared" si="59"/>
        <v>41733.737083333333</v>
      </c>
      <c r="M936" t="b">
        <v>0</v>
      </c>
      <c r="N936">
        <v>30</v>
      </c>
      <c r="O936" t="b">
        <v>0</v>
      </c>
      <c r="P936" s="9" t="s">
        <v>8283</v>
      </c>
      <c r="Q936" s="9" t="s">
        <v>8286</v>
      </c>
      <c r="R936" s="7">
        <f t="shared" si="56"/>
        <v>0.30399999999999999</v>
      </c>
      <c r="S936" s="8">
        <f t="shared" si="57"/>
        <v>50.666666666666664</v>
      </c>
    </row>
    <row r="937" spans="1:19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8221</v>
      </c>
      <c r="G937" t="s">
        <v>8224</v>
      </c>
      <c r="H937" t="s">
        <v>8246</v>
      </c>
      <c r="I937">
        <v>1454054429</v>
      </c>
      <c r="J937" s="16">
        <f t="shared" si="58"/>
        <v>42398.333668981482</v>
      </c>
      <c r="K937">
        <v>1451462429</v>
      </c>
      <c r="L937" s="16">
        <f t="shared" si="59"/>
        <v>42368.333668981482</v>
      </c>
      <c r="M937" t="b">
        <v>0</v>
      </c>
      <c r="N937">
        <v>2</v>
      </c>
      <c r="O937" t="b">
        <v>0</v>
      </c>
      <c r="P937" s="9" t="s">
        <v>8283</v>
      </c>
      <c r="Q937" s="9" t="s">
        <v>8286</v>
      </c>
      <c r="R937" s="7">
        <f t="shared" si="56"/>
        <v>1.4285714285714285E-2</v>
      </c>
      <c r="S937" s="8">
        <f t="shared" si="57"/>
        <v>25</v>
      </c>
    </row>
    <row r="938" spans="1:19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8221</v>
      </c>
      <c r="G938" t="s">
        <v>8224</v>
      </c>
      <c r="H938" t="s">
        <v>8246</v>
      </c>
      <c r="I938">
        <v>1326916800</v>
      </c>
      <c r="J938" s="16">
        <f t="shared" si="58"/>
        <v>40926.833333333336</v>
      </c>
      <c r="K938">
        <v>1323131689</v>
      </c>
      <c r="L938" s="16">
        <f t="shared" si="59"/>
        <v>40883.024178240739</v>
      </c>
      <c r="M938" t="b">
        <v>0</v>
      </c>
      <c r="N938">
        <v>0</v>
      </c>
      <c r="O938" t="b">
        <v>0</v>
      </c>
      <c r="P938" s="9" t="s">
        <v>8283</v>
      </c>
      <c r="Q938" s="9" t="s">
        <v>8286</v>
      </c>
      <c r="R938" s="7">
        <f t="shared" si="56"/>
        <v>0</v>
      </c>
      <c r="S938" s="8" t="e">
        <f t="shared" si="57"/>
        <v>#DIV/0!</v>
      </c>
    </row>
    <row r="939" spans="1:19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8221</v>
      </c>
      <c r="G939" t="s">
        <v>8224</v>
      </c>
      <c r="H939" t="s">
        <v>8246</v>
      </c>
      <c r="I939">
        <v>1383509357</v>
      </c>
      <c r="J939" s="16">
        <f t="shared" si="58"/>
        <v>41581.839780092596</v>
      </c>
      <c r="K939">
        <v>1380913757</v>
      </c>
      <c r="L939" s="16">
        <f t="shared" si="59"/>
        <v>41551.798113425924</v>
      </c>
      <c r="M939" t="b">
        <v>0</v>
      </c>
      <c r="N939">
        <v>2</v>
      </c>
      <c r="O939" t="b">
        <v>0</v>
      </c>
      <c r="P939" s="9" t="s">
        <v>8283</v>
      </c>
      <c r="Q939" s="9" t="s">
        <v>8286</v>
      </c>
      <c r="R939" s="7">
        <f t="shared" si="56"/>
        <v>1.1428571428571429E-2</v>
      </c>
      <c r="S939" s="8">
        <f t="shared" si="57"/>
        <v>20</v>
      </c>
    </row>
    <row r="940" spans="1:19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8221</v>
      </c>
      <c r="G940" t="s">
        <v>8224</v>
      </c>
      <c r="H940" t="s">
        <v>8246</v>
      </c>
      <c r="I940">
        <v>1346585448</v>
      </c>
      <c r="J940" s="16">
        <f t="shared" si="58"/>
        <v>41154.479722222226</v>
      </c>
      <c r="K940">
        <v>1343993448</v>
      </c>
      <c r="L940" s="16">
        <f t="shared" si="59"/>
        <v>41124.479722222226</v>
      </c>
      <c r="M940" t="b">
        <v>0</v>
      </c>
      <c r="N940">
        <v>1</v>
      </c>
      <c r="O940" t="b">
        <v>0</v>
      </c>
      <c r="P940" s="9" t="s">
        <v>8283</v>
      </c>
      <c r="Q940" s="9" t="s">
        <v>8286</v>
      </c>
      <c r="R940" s="7">
        <f t="shared" si="56"/>
        <v>3.5714285714285713E-3</v>
      </c>
      <c r="S940" s="8">
        <f t="shared" si="57"/>
        <v>25</v>
      </c>
    </row>
    <row r="941" spans="1:19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8221</v>
      </c>
      <c r="G941" t="s">
        <v>8224</v>
      </c>
      <c r="H941" t="s">
        <v>8246</v>
      </c>
      <c r="I941">
        <v>1372622280</v>
      </c>
      <c r="J941" s="16">
        <f t="shared" si="58"/>
        <v>41455.831944444442</v>
      </c>
      <c r="K941">
        <v>1369246738</v>
      </c>
      <c r="L941" s="16">
        <f t="shared" si="59"/>
        <v>41416.763171296298</v>
      </c>
      <c r="M941" t="b">
        <v>0</v>
      </c>
      <c r="N941">
        <v>2</v>
      </c>
      <c r="O941" t="b">
        <v>0</v>
      </c>
      <c r="P941" s="9" t="s">
        <v>8283</v>
      </c>
      <c r="Q941" s="9" t="s">
        <v>8286</v>
      </c>
      <c r="R941" s="7">
        <f t="shared" si="56"/>
        <v>1.4545454545454545E-2</v>
      </c>
      <c r="S941" s="8">
        <f t="shared" si="57"/>
        <v>20</v>
      </c>
    </row>
    <row r="942" spans="1:19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8221</v>
      </c>
      <c r="G942" t="s">
        <v>8224</v>
      </c>
      <c r="H942" t="s">
        <v>8246</v>
      </c>
      <c r="I942">
        <v>1439251926</v>
      </c>
      <c r="J942" s="16">
        <f t="shared" si="58"/>
        <v>42227.008402777778</v>
      </c>
      <c r="K942">
        <v>1435363926</v>
      </c>
      <c r="L942" s="16">
        <f t="shared" si="59"/>
        <v>42182.008402777778</v>
      </c>
      <c r="M942" t="b">
        <v>0</v>
      </c>
      <c r="N942">
        <v>14</v>
      </c>
      <c r="O942" t="b">
        <v>0</v>
      </c>
      <c r="P942" s="9" t="s">
        <v>8277</v>
      </c>
      <c r="Q942" s="9" t="s">
        <v>8279</v>
      </c>
      <c r="R942" s="7">
        <f t="shared" si="56"/>
        <v>0.17155555555555554</v>
      </c>
      <c r="S942" s="8">
        <f t="shared" si="57"/>
        <v>110.28571428571429</v>
      </c>
    </row>
    <row r="943" spans="1:19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8221</v>
      </c>
      <c r="G943" t="s">
        <v>8224</v>
      </c>
      <c r="H943" t="s">
        <v>8246</v>
      </c>
      <c r="I943">
        <v>1486693145</v>
      </c>
      <c r="J943" s="16">
        <f t="shared" si="58"/>
        <v>42776.096585648149</v>
      </c>
      <c r="K943">
        <v>1484101145</v>
      </c>
      <c r="L943" s="16">
        <f t="shared" si="59"/>
        <v>42746.096585648149</v>
      </c>
      <c r="M943" t="b">
        <v>0</v>
      </c>
      <c r="N943">
        <v>31</v>
      </c>
      <c r="O943" t="b">
        <v>0</v>
      </c>
      <c r="P943" s="9" t="s">
        <v>8277</v>
      </c>
      <c r="Q943" s="9" t="s">
        <v>8279</v>
      </c>
      <c r="R943" s="7">
        <f t="shared" si="56"/>
        <v>2.3220000000000001E-2</v>
      </c>
      <c r="S943" s="8">
        <f t="shared" si="57"/>
        <v>37.451612903225808</v>
      </c>
    </row>
    <row r="944" spans="1:19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8221</v>
      </c>
      <c r="G944" t="s">
        <v>8224</v>
      </c>
      <c r="H944" t="s">
        <v>8246</v>
      </c>
      <c r="I944">
        <v>1455826460</v>
      </c>
      <c r="J944" s="16">
        <f t="shared" si="58"/>
        <v>42418.843287037031</v>
      </c>
      <c r="K944">
        <v>1452716060</v>
      </c>
      <c r="L944" s="16">
        <f t="shared" si="59"/>
        <v>42382.843287037031</v>
      </c>
      <c r="M944" t="b">
        <v>0</v>
      </c>
      <c r="N944">
        <v>16</v>
      </c>
      <c r="O944" t="b">
        <v>0</v>
      </c>
      <c r="P944" s="9" t="s">
        <v>8277</v>
      </c>
      <c r="Q944" s="9" t="s">
        <v>8279</v>
      </c>
      <c r="R944" s="7">
        <f t="shared" si="56"/>
        <v>8.9066666666666669E-2</v>
      </c>
      <c r="S944" s="8">
        <f t="shared" si="57"/>
        <v>41.75</v>
      </c>
    </row>
    <row r="945" spans="1:19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8221</v>
      </c>
      <c r="G945" t="s">
        <v>8224</v>
      </c>
      <c r="H945" t="s">
        <v>8246</v>
      </c>
      <c r="I945">
        <v>1480438905</v>
      </c>
      <c r="J945" s="16">
        <f t="shared" si="58"/>
        <v>42703.709548611107</v>
      </c>
      <c r="K945">
        <v>1477843305</v>
      </c>
      <c r="L945" s="16">
        <f t="shared" si="59"/>
        <v>42673.66788194445</v>
      </c>
      <c r="M945" t="b">
        <v>0</v>
      </c>
      <c r="N945">
        <v>12</v>
      </c>
      <c r="O945" t="b">
        <v>0</v>
      </c>
      <c r="P945" s="9" t="s">
        <v>8277</v>
      </c>
      <c r="Q945" s="9" t="s">
        <v>8279</v>
      </c>
      <c r="R945" s="7">
        <f t="shared" si="56"/>
        <v>9.633333333333334E-2</v>
      </c>
      <c r="S945" s="8">
        <f t="shared" si="57"/>
        <v>24.083333333333332</v>
      </c>
    </row>
    <row r="946" spans="1:19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8221</v>
      </c>
      <c r="G946" t="s">
        <v>8224</v>
      </c>
      <c r="H946" t="s">
        <v>8246</v>
      </c>
      <c r="I946">
        <v>1460988000</v>
      </c>
      <c r="J946" s="16">
        <f t="shared" si="58"/>
        <v>42478.583333333328</v>
      </c>
      <c r="K946">
        <v>1458050450</v>
      </c>
      <c r="L946" s="16">
        <f t="shared" si="59"/>
        <v>42444.583912037036</v>
      </c>
      <c r="M946" t="b">
        <v>0</v>
      </c>
      <c r="N946">
        <v>96</v>
      </c>
      <c r="O946" t="b">
        <v>0</v>
      </c>
      <c r="P946" s="9" t="s">
        <v>8277</v>
      </c>
      <c r="Q946" s="9" t="s">
        <v>8279</v>
      </c>
      <c r="R946" s="7">
        <f t="shared" si="56"/>
        <v>0.13325999999999999</v>
      </c>
      <c r="S946" s="8">
        <f t="shared" si="57"/>
        <v>69.40625</v>
      </c>
    </row>
    <row r="947" spans="1:19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8221</v>
      </c>
      <c r="G947" t="s">
        <v>8230</v>
      </c>
      <c r="H947" t="s">
        <v>8249</v>
      </c>
      <c r="I947">
        <v>1487462340</v>
      </c>
      <c r="J947" s="16">
        <f t="shared" si="58"/>
        <v>42784.999305555553</v>
      </c>
      <c r="K947">
        <v>1482958626</v>
      </c>
      <c r="L947" s="16">
        <f t="shared" si="59"/>
        <v>42732.872986111113</v>
      </c>
      <c r="M947" t="b">
        <v>0</v>
      </c>
      <c r="N947">
        <v>16</v>
      </c>
      <c r="O947" t="b">
        <v>0</v>
      </c>
      <c r="P947" s="9" t="s">
        <v>8277</v>
      </c>
      <c r="Q947" s="9" t="s">
        <v>8279</v>
      </c>
      <c r="R947" s="7">
        <f t="shared" si="56"/>
        <v>2.4840000000000001E-2</v>
      </c>
      <c r="S947" s="8">
        <f t="shared" si="57"/>
        <v>155.25</v>
      </c>
    </row>
    <row r="948" spans="1:19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8221</v>
      </c>
      <c r="G948" t="s">
        <v>8224</v>
      </c>
      <c r="H948" t="s">
        <v>8246</v>
      </c>
      <c r="I948">
        <v>1473444048</v>
      </c>
      <c r="J948" s="16">
        <f t="shared" si="58"/>
        <v>42622.750555555554</v>
      </c>
      <c r="K948">
        <v>1470852048</v>
      </c>
      <c r="L948" s="16">
        <f t="shared" si="59"/>
        <v>42592.750555555554</v>
      </c>
      <c r="M948" t="b">
        <v>0</v>
      </c>
      <c r="N948">
        <v>5</v>
      </c>
      <c r="O948" t="b">
        <v>0</v>
      </c>
      <c r="P948" s="9" t="s">
        <v>8277</v>
      </c>
      <c r="Q948" s="9" t="s">
        <v>8279</v>
      </c>
      <c r="R948" s="7">
        <f t="shared" si="56"/>
        <v>1.9066666666666666E-2</v>
      </c>
      <c r="S948" s="8">
        <f t="shared" si="57"/>
        <v>57.2</v>
      </c>
    </row>
    <row r="949" spans="1:19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8221</v>
      </c>
      <c r="G949" t="s">
        <v>8224</v>
      </c>
      <c r="H949" t="s">
        <v>8246</v>
      </c>
      <c r="I949">
        <v>1467312306</v>
      </c>
      <c r="J949" s="16">
        <f t="shared" si="58"/>
        <v>42551.781319444446</v>
      </c>
      <c r="K949">
        <v>1462128306</v>
      </c>
      <c r="L949" s="16">
        <f t="shared" si="59"/>
        <v>42491.781319444446</v>
      </c>
      <c r="M949" t="b">
        <v>0</v>
      </c>
      <c r="N949">
        <v>0</v>
      </c>
      <c r="O949" t="b">
        <v>0</v>
      </c>
      <c r="P949" s="9" t="s">
        <v>8277</v>
      </c>
      <c r="Q949" s="9" t="s">
        <v>8279</v>
      </c>
      <c r="R949" s="7">
        <f t="shared" si="56"/>
        <v>0</v>
      </c>
      <c r="S949" s="8" t="e">
        <f t="shared" si="57"/>
        <v>#DIV/0!</v>
      </c>
    </row>
    <row r="950" spans="1:19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8221</v>
      </c>
      <c r="G950" t="s">
        <v>8233</v>
      </c>
      <c r="H950" t="s">
        <v>8249</v>
      </c>
      <c r="I950">
        <v>1457812364</v>
      </c>
      <c r="J950" s="16">
        <f t="shared" si="58"/>
        <v>42441.828287037039</v>
      </c>
      <c r="K950">
        <v>1455220364</v>
      </c>
      <c r="L950" s="16">
        <f t="shared" si="59"/>
        <v>42411.828287037039</v>
      </c>
      <c r="M950" t="b">
        <v>0</v>
      </c>
      <c r="N950">
        <v>8</v>
      </c>
      <c r="O950" t="b">
        <v>0</v>
      </c>
      <c r="P950" s="9" t="s">
        <v>8277</v>
      </c>
      <c r="Q950" s="9" t="s">
        <v>8279</v>
      </c>
      <c r="R950" s="7">
        <f t="shared" si="56"/>
        <v>0.12</v>
      </c>
      <c r="S950" s="8">
        <f t="shared" si="57"/>
        <v>60</v>
      </c>
    </row>
    <row r="951" spans="1:19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8221</v>
      </c>
      <c r="G951" t="s">
        <v>8236</v>
      </c>
      <c r="H951" t="s">
        <v>8249</v>
      </c>
      <c r="I951">
        <v>1456016576</v>
      </c>
      <c r="J951" s="16">
        <f t="shared" si="58"/>
        <v>42421.043703703705</v>
      </c>
      <c r="K951">
        <v>1450832576</v>
      </c>
      <c r="L951" s="16">
        <f t="shared" si="59"/>
        <v>42361.043703703705</v>
      </c>
      <c r="M951" t="b">
        <v>0</v>
      </c>
      <c r="N951">
        <v>7</v>
      </c>
      <c r="O951" t="b">
        <v>0</v>
      </c>
      <c r="P951" s="9" t="s">
        <v>8277</v>
      </c>
      <c r="Q951" s="9" t="s">
        <v>8279</v>
      </c>
      <c r="R951" s="7">
        <f t="shared" si="56"/>
        <v>1.3650000000000001E-2</v>
      </c>
      <c r="S951" s="8">
        <f t="shared" si="57"/>
        <v>39</v>
      </c>
    </row>
    <row r="952" spans="1:19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8221</v>
      </c>
      <c r="G952" t="s">
        <v>8229</v>
      </c>
      <c r="H952" t="s">
        <v>8251</v>
      </c>
      <c r="I952">
        <v>1453053661</v>
      </c>
      <c r="J952" s="16">
        <f t="shared" si="58"/>
        <v>42386.750706018516</v>
      </c>
      <c r="K952">
        <v>1450461661</v>
      </c>
      <c r="L952" s="16">
        <f t="shared" si="59"/>
        <v>42356.750706018516</v>
      </c>
      <c r="M952" t="b">
        <v>0</v>
      </c>
      <c r="N952">
        <v>24</v>
      </c>
      <c r="O952" t="b">
        <v>0</v>
      </c>
      <c r="P952" s="9" t="s">
        <v>8277</v>
      </c>
      <c r="Q952" s="9" t="s">
        <v>8279</v>
      </c>
      <c r="R952" s="7">
        <f t="shared" si="56"/>
        <v>0.28039999999999998</v>
      </c>
      <c r="S952" s="8">
        <f t="shared" si="57"/>
        <v>58.416666666666664</v>
      </c>
    </row>
    <row r="953" spans="1:19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8221</v>
      </c>
      <c r="G953" t="s">
        <v>8224</v>
      </c>
      <c r="H953" t="s">
        <v>8246</v>
      </c>
      <c r="I953">
        <v>1465054872</v>
      </c>
      <c r="J953" s="16">
        <f t="shared" si="58"/>
        <v>42525.653611111105</v>
      </c>
      <c r="K953">
        <v>1461166872</v>
      </c>
      <c r="L953" s="16">
        <f t="shared" si="59"/>
        <v>42480.653611111105</v>
      </c>
      <c r="M953" t="b">
        <v>0</v>
      </c>
      <c r="N953">
        <v>121</v>
      </c>
      <c r="O953" t="b">
        <v>0</v>
      </c>
      <c r="P953" s="9" t="s">
        <v>8277</v>
      </c>
      <c r="Q953" s="9" t="s">
        <v>8279</v>
      </c>
      <c r="R953" s="7">
        <f t="shared" si="56"/>
        <v>0.38390000000000002</v>
      </c>
      <c r="S953" s="8">
        <f t="shared" si="57"/>
        <v>158.63636363636363</v>
      </c>
    </row>
    <row r="954" spans="1:19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8221</v>
      </c>
      <c r="G954" t="s">
        <v>8224</v>
      </c>
      <c r="H954" t="s">
        <v>8246</v>
      </c>
      <c r="I954">
        <v>1479483812</v>
      </c>
      <c r="J954" s="16">
        <f t="shared" si="58"/>
        <v>42692.655231481483</v>
      </c>
      <c r="K954">
        <v>1476888212</v>
      </c>
      <c r="L954" s="16">
        <f t="shared" si="59"/>
        <v>42662.613564814819</v>
      </c>
      <c r="M954" t="b">
        <v>0</v>
      </c>
      <c r="N954">
        <v>196</v>
      </c>
      <c r="O954" t="b">
        <v>0</v>
      </c>
      <c r="P954" s="9" t="s">
        <v>8277</v>
      </c>
      <c r="Q954" s="9" t="s">
        <v>8279</v>
      </c>
      <c r="R954" s="7">
        <f t="shared" si="56"/>
        <v>0.39942857142857141</v>
      </c>
      <c r="S954" s="8">
        <f t="shared" si="57"/>
        <v>99.857142857142861</v>
      </c>
    </row>
    <row r="955" spans="1:19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8221</v>
      </c>
      <c r="G955" t="s">
        <v>8224</v>
      </c>
      <c r="H955" t="s">
        <v>8246</v>
      </c>
      <c r="I955">
        <v>1422158199</v>
      </c>
      <c r="J955" s="16">
        <f t="shared" si="58"/>
        <v>42029.164340277777</v>
      </c>
      <c r="K955">
        <v>1419566199</v>
      </c>
      <c r="L955" s="16">
        <f t="shared" si="59"/>
        <v>41999.164340277777</v>
      </c>
      <c r="M955" t="b">
        <v>0</v>
      </c>
      <c r="N955">
        <v>5</v>
      </c>
      <c r="O955" t="b">
        <v>0</v>
      </c>
      <c r="P955" s="9" t="s">
        <v>8277</v>
      </c>
      <c r="Q955" s="9" t="s">
        <v>8279</v>
      </c>
      <c r="R955" s="7">
        <f t="shared" si="56"/>
        <v>8.3999999999999995E-3</v>
      </c>
      <c r="S955" s="8">
        <f t="shared" si="57"/>
        <v>25.2</v>
      </c>
    </row>
    <row r="956" spans="1:19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8221</v>
      </c>
      <c r="G956" t="s">
        <v>8224</v>
      </c>
      <c r="H956" t="s">
        <v>8246</v>
      </c>
      <c r="I956">
        <v>1440100839</v>
      </c>
      <c r="J956" s="16">
        <f t="shared" si="58"/>
        <v>42236.833784722221</v>
      </c>
      <c r="K956">
        <v>1436472039</v>
      </c>
      <c r="L956" s="16">
        <f t="shared" si="59"/>
        <v>42194.833784722221</v>
      </c>
      <c r="M956" t="b">
        <v>0</v>
      </c>
      <c r="N956">
        <v>73</v>
      </c>
      <c r="O956" t="b">
        <v>0</v>
      </c>
      <c r="P956" s="9" t="s">
        <v>8277</v>
      </c>
      <c r="Q956" s="9" t="s">
        <v>8279</v>
      </c>
      <c r="R956" s="7">
        <f t="shared" si="56"/>
        <v>0.43406666666666666</v>
      </c>
      <c r="S956" s="8">
        <f t="shared" si="57"/>
        <v>89.191780821917803</v>
      </c>
    </row>
    <row r="957" spans="1:19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8221</v>
      </c>
      <c r="G957" t="s">
        <v>8224</v>
      </c>
      <c r="H957" t="s">
        <v>8246</v>
      </c>
      <c r="I957">
        <v>1473750300</v>
      </c>
      <c r="J957" s="16">
        <f t="shared" si="58"/>
        <v>42626.295138888891</v>
      </c>
      <c r="K957">
        <v>1470294300</v>
      </c>
      <c r="L957" s="16">
        <f t="shared" si="59"/>
        <v>42586.295138888891</v>
      </c>
      <c r="M957" t="b">
        <v>0</v>
      </c>
      <c r="N957">
        <v>93</v>
      </c>
      <c r="O957" t="b">
        <v>0</v>
      </c>
      <c r="P957" s="9" t="s">
        <v>8277</v>
      </c>
      <c r="Q957" s="9" t="s">
        <v>8279</v>
      </c>
      <c r="R957" s="7">
        <f t="shared" si="56"/>
        <v>5.6613333333333335E-2</v>
      </c>
      <c r="S957" s="8">
        <f t="shared" si="57"/>
        <v>182.6236559139785</v>
      </c>
    </row>
    <row r="958" spans="1:19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8221</v>
      </c>
      <c r="G958" t="s">
        <v>8224</v>
      </c>
      <c r="H958" t="s">
        <v>8246</v>
      </c>
      <c r="I958">
        <v>1430081759</v>
      </c>
      <c r="J958" s="16">
        <f t="shared" si="58"/>
        <v>42120.872210648144</v>
      </c>
      <c r="K958">
        <v>1424901359</v>
      </c>
      <c r="L958" s="16">
        <f t="shared" si="59"/>
        <v>42060.913877314815</v>
      </c>
      <c r="M958" t="b">
        <v>0</v>
      </c>
      <c r="N958">
        <v>17</v>
      </c>
      <c r="O958" t="b">
        <v>0</v>
      </c>
      <c r="P958" s="9" t="s">
        <v>8277</v>
      </c>
      <c r="Q958" s="9" t="s">
        <v>8279</v>
      </c>
      <c r="R958" s="7">
        <f t="shared" si="56"/>
        <v>1.7219999999999999E-2</v>
      </c>
      <c r="S958" s="8">
        <f t="shared" si="57"/>
        <v>50.647058823529413</v>
      </c>
    </row>
    <row r="959" spans="1:19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8221</v>
      </c>
      <c r="G959" t="s">
        <v>8224</v>
      </c>
      <c r="H959" t="s">
        <v>8246</v>
      </c>
      <c r="I959">
        <v>1479392133</v>
      </c>
      <c r="J959" s="16">
        <f t="shared" si="58"/>
        <v>42691.594131944439</v>
      </c>
      <c r="K959">
        <v>1476710133</v>
      </c>
      <c r="L959" s="16">
        <f t="shared" si="59"/>
        <v>42660.552465277782</v>
      </c>
      <c r="M959" t="b">
        <v>0</v>
      </c>
      <c r="N959">
        <v>7</v>
      </c>
      <c r="O959" t="b">
        <v>0</v>
      </c>
      <c r="P959" s="9" t="s">
        <v>8277</v>
      </c>
      <c r="Q959" s="9" t="s">
        <v>8279</v>
      </c>
      <c r="R959" s="7">
        <f t="shared" si="56"/>
        <v>1.9416666666666665E-2</v>
      </c>
      <c r="S959" s="8">
        <f t="shared" si="57"/>
        <v>33.285714285714285</v>
      </c>
    </row>
    <row r="960" spans="1:19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8221</v>
      </c>
      <c r="G960" t="s">
        <v>8224</v>
      </c>
      <c r="H960" t="s">
        <v>8246</v>
      </c>
      <c r="I960">
        <v>1428641940</v>
      </c>
      <c r="J960" s="16">
        <f t="shared" si="58"/>
        <v>42104.207638888889</v>
      </c>
      <c r="K960">
        <v>1426792563</v>
      </c>
      <c r="L960" s="16">
        <f t="shared" si="59"/>
        <v>42082.802812499998</v>
      </c>
      <c r="M960" t="b">
        <v>0</v>
      </c>
      <c r="N960">
        <v>17</v>
      </c>
      <c r="O960" t="b">
        <v>0</v>
      </c>
      <c r="P960" s="9" t="s">
        <v>8277</v>
      </c>
      <c r="Q960" s="9" t="s">
        <v>8279</v>
      </c>
      <c r="R960" s="7">
        <f t="shared" si="56"/>
        <v>0.11328275684711328</v>
      </c>
      <c r="S960" s="8">
        <f t="shared" si="57"/>
        <v>51.823529411764703</v>
      </c>
    </row>
    <row r="961" spans="1:19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8221</v>
      </c>
      <c r="G961" t="s">
        <v>8224</v>
      </c>
      <c r="H961" t="s">
        <v>8246</v>
      </c>
      <c r="I961">
        <v>1421640665</v>
      </c>
      <c r="J961" s="16">
        <f t="shared" si="58"/>
        <v>42023.174363425926</v>
      </c>
      <c r="K961">
        <v>1419048665</v>
      </c>
      <c r="L961" s="16">
        <f t="shared" si="59"/>
        <v>41993.174363425926</v>
      </c>
      <c r="M961" t="b">
        <v>0</v>
      </c>
      <c r="N961">
        <v>171</v>
      </c>
      <c r="O961" t="b">
        <v>0</v>
      </c>
      <c r="P961" s="9" t="s">
        <v>8277</v>
      </c>
      <c r="Q961" s="9" t="s">
        <v>8279</v>
      </c>
      <c r="R961" s="7">
        <f t="shared" si="56"/>
        <v>0.3886</v>
      </c>
      <c r="S961" s="8">
        <f t="shared" si="57"/>
        <v>113.62573099415205</v>
      </c>
    </row>
    <row r="962" spans="1:19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8221</v>
      </c>
      <c r="G962" t="s">
        <v>8224</v>
      </c>
      <c r="H962" t="s">
        <v>8246</v>
      </c>
      <c r="I962">
        <v>1489500155</v>
      </c>
      <c r="J962" s="16">
        <f t="shared" si="58"/>
        <v>42808.585127314815</v>
      </c>
      <c r="K962">
        <v>1485874955</v>
      </c>
      <c r="L962" s="16">
        <f t="shared" si="59"/>
        <v>42766.626793981486</v>
      </c>
      <c r="M962" t="b">
        <v>0</v>
      </c>
      <c r="N962">
        <v>188</v>
      </c>
      <c r="O962" t="b">
        <v>0</v>
      </c>
      <c r="P962" s="9" t="s">
        <v>8277</v>
      </c>
      <c r="Q962" s="9" t="s">
        <v>8279</v>
      </c>
      <c r="R962" s="7">
        <f t="shared" ref="R962:R1025" si="60">E962/D962</f>
        <v>0.46100628930817611</v>
      </c>
      <c r="S962" s="8">
        <f t="shared" ref="S962:S1025" si="61">IF(E962/N962 &gt; 0, E962/N962, FALSE)</f>
        <v>136.46276595744681</v>
      </c>
    </row>
    <row r="963" spans="1:19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8221</v>
      </c>
      <c r="G963" t="s">
        <v>8224</v>
      </c>
      <c r="H963" t="s">
        <v>8246</v>
      </c>
      <c r="I963">
        <v>1487617200</v>
      </c>
      <c r="J963" s="16">
        <f t="shared" ref="J963:J1026" si="62">(((I963/60)/60)/24)+DATE(1970,1,1)</f>
        <v>42786.791666666672</v>
      </c>
      <c r="K963">
        <v>1483634335</v>
      </c>
      <c r="L963" s="16">
        <f t="shared" ref="L963:L1026" si="63">(((K963/60)/60)/24)+DATE(1970,1,1)</f>
        <v>42740.693692129629</v>
      </c>
      <c r="M963" t="b">
        <v>0</v>
      </c>
      <c r="N963">
        <v>110</v>
      </c>
      <c r="O963" t="b">
        <v>0</v>
      </c>
      <c r="P963" s="9" t="s">
        <v>8277</v>
      </c>
      <c r="Q963" s="9" t="s">
        <v>8279</v>
      </c>
      <c r="R963" s="7">
        <f t="shared" si="60"/>
        <v>0.42188421052631581</v>
      </c>
      <c r="S963" s="8">
        <f t="shared" si="61"/>
        <v>364.35454545454547</v>
      </c>
    </row>
    <row r="964" spans="1:19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8221</v>
      </c>
      <c r="G964" t="s">
        <v>8224</v>
      </c>
      <c r="H964" t="s">
        <v>8246</v>
      </c>
      <c r="I964">
        <v>1455210353</v>
      </c>
      <c r="J964" s="16">
        <f t="shared" si="62"/>
        <v>42411.712418981479</v>
      </c>
      <c r="K964">
        <v>1451927153</v>
      </c>
      <c r="L964" s="16">
        <f t="shared" si="63"/>
        <v>42373.712418981479</v>
      </c>
      <c r="M964" t="b">
        <v>0</v>
      </c>
      <c r="N964">
        <v>37</v>
      </c>
      <c r="O964" t="b">
        <v>0</v>
      </c>
      <c r="P964" s="9" t="s">
        <v>8277</v>
      </c>
      <c r="Q964" s="9" t="s">
        <v>8279</v>
      </c>
      <c r="R964" s="7">
        <f t="shared" si="60"/>
        <v>0.2848</v>
      </c>
      <c r="S964" s="8">
        <f t="shared" si="61"/>
        <v>19.243243243243242</v>
      </c>
    </row>
    <row r="965" spans="1:19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8221</v>
      </c>
      <c r="G965" t="s">
        <v>8224</v>
      </c>
      <c r="H965" t="s">
        <v>8246</v>
      </c>
      <c r="I965">
        <v>1476717319</v>
      </c>
      <c r="J965" s="16">
        <f t="shared" si="62"/>
        <v>42660.635636574079</v>
      </c>
      <c r="K965">
        <v>1473693319</v>
      </c>
      <c r="L965" s="16">
        <f t="shared" si="63"/>
        <v>42625.635636574079</v>
      </c>
      <c r="M965" t="b">
        <v>0</v>
      </c>
      <c r="N965">
        <v>9</v>
      </c>
      <c r="O965" t="b">
        <v>0</v>
      </c>
      <c r="P965" s="9" t="s">
        <v>8277</v>
      </c>
      <c r="Q965" s="9" t="s">
        <v>8279</v>
      </c>
      <c r="R965" s="7">
        <f t="shared" si="60"/>
        <v>1.0771428571428571E-2</v>
      </c>
      <c r="S965" s="8">
        <f t="shared" si="61"/>
        <v>41.888888888888886</v>
      </c>
    </row>
    <row r="966" spans="1:19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8221</v>
      </c>
      <c r="G966" t="s">
        <v>8229</v>
      </c>
      <c r="H966" t="s">
        <v>8251</v>
      </c>
      <c r="I966">
        <v>1441119919</v>
      </c>
      <c r="J966" s="16">
        <f t="shared" si="62"/>
        <v>42248.628692129627</v>
      </c>
      <c r="K966">
        <v>1437663919</v>
      </c>
      <c r="L966" s="16">
        <f t="shared" si="63"/>
        <v>42208.628692129627</v>
      </c>
      <c r="M966" t="b">
        <v>0</v>
      </c>
      <c r="N966">
        <v>29</v>
      </c>
      <c r="O966" t="b">
        <v>0</v>
      </c>
      <c r="P966" s="9" t="s">
        <v>8277</v>
      </c>
      <c r="Q966" s="9" t="s">
        <v>8279</v>
      </c>
      <c r="R966" s="7">
        <f t="shared" si="60"/>
        <v>7.9909090909090902E-3</v>
      </c>
      <c r="S966" s="8">
        <f t="shared" si="61"/>
        <v>30.310344827586206</v>
      </c>
    </row>
    <row r="967" spans="1:19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8221</v>
      </c>
      <c r="G967" t="s">
        <v>8224</v>
      </c>
      <c r="H967" t="s">
        <v>8246</v>
      </c>
      <c r="I967">
        <v>1477454340</v>
      </c>
      <c r="J967" s="16">
        <f t="shared" si="62"/>
        <v>42669.165972222225</v>
      </c>
      <c r="K967">
        <v>1474676646</v>
      </c>
      <c r="L967" s="16">
        <f t="shared" si="63"/>
        <v>42637.016736111109</v>
      </c>
      <c r="M967" t="b">
        <v>0</v>
      </c>
      <c r="N967">
        <v>6</v>
      </c>
      <c r="O967" t="b">
        <v>0</v>
      </c>
      <c r="P967" s="9" t="s">
        <v>8277</v>
      </c>
      <c r="Q967" s="9" t="s">
        <v>8279</v>
      </c>
      <c r="R967" s="7">
        <f t="shared" si="60"/>
        <v>1.192E-2</v>
      </c>
      <c r="S967" s="8">
        <f t="shared" si="61"/>
        <v>49.666666666666664</v>
      </c>
    </row>
    <row r="968" spans="1:19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8221</v>
      </c>
      <c r="G968" t="s">
        <v>8224</v>
      </c>
      <c r="H968" t="s">
        <v>8246</v>
      </c>
      <c r="I968">
        <v>1475766932</v>
      </c>
      <c r="J968" s="16">
        <f t="shared" si="62"/>
        <v>42649.635787037041</v>
      </c>
      <c r="K968">
        <v>1473174932</v>
      </c>
      <c r="L968" s="16">
        <f t="shared" si="63"/>
        <v>42619.635787037041</v>
      </c>
      <c r="M968" t="b">
        <v>0</v>
      </c>
      <c r="N968">
        <v>30</v>
      </c>
      <c r="O968" t="b">
        <v>0</v>
      </c>
      <c r="P968" s="9" t="s">
        <v>8277</v>
      </c>
      <c r="Q968" s="9" t="s">
        <v>8279</v>
      </c>
      <c r="R968" s="7">
        <f t="shared" si="60"/>
        <v>0.14799999999999999</v>
      </c>
      <c r="S968" s="8">
        <f t="shared" si="61"/>
        <v>59.2</v>
      </c>
    </row>
    <row r="969" spans="1:19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8221</v>
      </c>
      <c r="G969" t="s">
        <v>8224</v>
      </c>
      <c r="H969" t="s">
        <v>8246</v>
      </c>
      <c r="I969">
        <v>1461301574</v>
      </c>
      <c r="J969" s="16">
        <f t="shared" si="62"/>
        <v>42482.21266203704</v>
      </c>
      <c r="K969">
        <v>1456121174</v>
      </c>
      <c r="L969" s="16">
        <f t="shared" si="63"/>
        <v>42422.254328703704</v>
      </c>
      <c r="M969" t="b">
        <v>0</v>
      </c>
      <c r="N969">
        <v>81</v>
      </c>
      <c r="O969" t="b">
        <v>0</v>
      </c>
      <c r="P969" s="9" t="s">
        <v>8277</v>
      </c>
      <c r="Q969" s="9" t="s">
        <v>8279</v>
      </c>
      <c r="R969" s="7">
        <f t="shared" si="60"/>
        <v>0.17810000000000001</v>
      </c>
      <c r="S969" s="8">
        <f t="shared" si="61"/>
        <v>43.97530864197531</v>
      </c>
    </row>
    <row r="970" spans="1:19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8221</v>
      </c>
      <c r="G970" t="s">
        <v>8224</v>
      </c>
      <c r="H970" t="s">
        <v>8246</v>
      </c>
      <c r="I970">
        <v>1408134034</v>
      </c>
      <c r="J970" s="16">
        <f t="shared" si="62"/>
        <v>41866.847615740742</v>
      </c>
      <c r="K970">
        <v>1405542034</v>
      </c>
      <c r="L970" s="16">
        <f t="shared" si="63"/>
        <v>41836.847615740742</v>
      </c>
      <c r="M970" t="b">
        <v>0</v>
      </c>
      <c r="N970">
        <v>4</v>
      </c>
      <c r="O970" t="b">
        <v>0</v>
      </c>
      <c r="P970" s="9" t="s">
        <v>8277</v>
      </c>
      <c r="Q970" s="9" t="s">
        <v>8279</v>
      </c>
      <c r="R970" s="7">
        <f t="shared" si="60"/>
        <v>1.325E-2</v>
      </c>
      <c r="S970" s="8">
        <f t="shared" si="61"/>
        <v>26.5</v>
      </c>
    </row>
    <row r="971" spans="1:19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8221</v>
      </c>
      <c r="G971" t="s">
        <v>8238</v>
      </c>
      <c r="H971" t="s">
        <v>8256</v>
      </c>
      <c r="I971">
        <v>1486624607</v>
      </c>
      <c r="J971" s="16">
        <f t="shared" si="62"/>
        <v>42775.30332175926</v>
      </c>
      <c r="K971">
        <v>1483773407</v>
      </c>
      <c r="L971" s="16">
        <f t="shared" si="63"/>
        <v>42742.30332175926</v>
      </c>
      <c r="M971" t="b">
        <v>0</v>
      </c>
      <c r="N971">
        <v>11</v>
      </c>
      <c r="O971" t="b">
        <v>0</v>
      </c>
      <c r="P971" s="9" t="s">
        <v>8277</v>
      </c>
      <c r="Q971" s="9" t="s">
        <v>8279</v>
      </c>
      <c r="R971" s="7">
        <f t="shared" si="60"/>
        <v>0.46666666666666667</v>
      </c>
      <c r="S971" s="8">
        <f t="shared" si="61"/>
        <v>1272.7272727272727</v>
      </c>
    </row>
    <row r="972" spans="1:19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8221</v>
      </c>
      <c r="G972" t="s">
        <v>8229</v>
      </c>
      <c r="H972" t="s">
        <v>8251</v>
      </c>
      <c r="I972">
        <v>1485147540</v>
      </c>
      <c r="J972" s="16">
        <f t="shared" si="62"/>
        <v>42758.207638888889</v>
      </c>
      <c r="K972">
        <v>1481951853</v>
      </c>
      <c r="L972" s="16">
        <f t="shared" si="63"/>
        <v>42721.220520833333</v>
      </c>
      <c r="M972" t="b">
        <v>0</v>
      </c>
      <c r="N972">
        <v>14</v>
      </c>
      <c r="O972" t="b">
        <v>0</v>
      </c>
      <c r="P972" s="9" t="s">
        <v>8277</v>
      </c>
      <c r="Q972" s="9" t="s">
        <v>8279</v>
      </c>
      <c r="R972" s="7">
        <f t="shared" si="60"/>
        <v>0.4592</v>
      </c>
      <c r="S972" s="8">
        <f t="shared" si="61"/>
        <v>164</v>
      </c>
    </row>
    <row r="973" spans="1:19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8221</v>
      </c>
      <c r="G973" t="s">
        <v>8224</v>
      </c>
      <c r="H973" t="s">
        <v>8246</v>
      </c>
      <c r="I973">
        <v>1433178060</v>
      </c>
      <c r="J973" s="16">
        <f t="shared" si="62"/>
        <v>42156.709027777775</v>
      </c>
      <c r="K973">
        <v>1429290060</v>
      </c>
      <c r="L973" s="16">
        <f t="shared" si="63"/>
        <v>42111.709027777775</v>
      </c>
      <c r="M973" t="b">
        <v>0</v>
      </c>
      <c r="N973">
        <v>5</v>
      </c>
      <c r="O973" t="b">
        <v>0</v>
      </c>
      <c r="P973" s="9" t="s">
        <v>8277</v>
      </c>
      <c r="Q973" s="9" t="s">
        <v>8279</v>
      </c>
      <c r="R973" s="7">
        <f t="shared" si="60"/>
        <v>2.2599999999999999E-3</v>
      </c>
      <c r="S973" s="8">
        <f t="shared" si="61"/>
        <v>45.2</v>
      </c>
    </row>
    <row r="974" spans="1:19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8221</v>
      </c>
      <c r="G974" t="s">
        <v>8224</v>
      </c>
      <c r="H974" t="s">
        <v>8246</v>
      </c>
      <c r="I974">
        <v>1409813940</v>
      </c>
      <c r="J974" s="16">
        <f t="shared" si="62"/>
        <v>41886.290972222225</v>
      </c>
      <c r="K974">
        <v>1407271598</v>
      </c>
      <c r="L974" s="16">
        <f t="shared" si="63"/>
        <v>41856.865717592591</v>
      </c>
      <c r="M974" t="b">
        <v>0</v>
      </c>
      <c r="N974">
        <v>45</v>
      </c>
      <c r="O974" t="b">
        <v>0</v>
      </c>
      <c r="P974" s="9" t="s">
        <v>8277</v>
      </c>
      <c r="Q974" s="9" t="s">
        <v>8279</v>
      </c>
      <c r="R974" s="7">
        <f t="shared" si="60"/>
        <v>0.34625</v>
      </c>
      <c r="S974" s="8">
        <f t="shared" si="61"/>
        <v>153.88888888888889</v>
      </c>
    </row>
    <row r="975" spans="1:19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8221</v>
      </c>
      <c r="G975" t="s">
        <v>8224</v>
      </c>
      <c r="H975" t="s">
        <v>8246</v>
      </c>
      <c r="I975">
        <v>1447032093</v>
      </c>
      <c r="J975" s="16">
        <f t="shared" si="62"/>
        <v>42317.056631944448</v>
      </c>
      <c r="K975">
        <v>1441844493</v>
      </c>
      <c r="L975" s="16">
        <f t="shared" si="63"/>
        <v>42257.014965277776</v>
      </c>
      <c r="M975" t="b">
        <v>0</v>
      </c>
      <c r="N975">
        <v>8</v>
      </c>
      <c r="O975" t="b">
        <v>0</v>
      </c>
      <c r="P975" s="9" t="s">
        <v>8277</v>
      </c>
      <c r="Q975" s="9" t="s">
        <v>8279</v>
      </c>
      <c r="R975" s="7">
        <f t="shared" si="60"/>
        <v>2.0549999999999999E-2</v>
      </c>
      <c r="S975" s="8">
        <f t="shared" si="61"/>
        <v>51.375</v>
      </c>
    </row>
    <row r="976" spans="1:19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8221</v>
      </c>
      <c r="G976" t="s">
        <v>8224</v>
      </c>
      <c r="H976" t="s">
        <v>8246</v>
      </c>
      <c r="I976">
        <v>1458925156</v>
      </c>
      <c r="J976" s="16">
        <f t="shared" si="62"/>
        <v>42454.707824074074</v>
      </c>
      <c r="K976">
        <v>1456336756</v>
      </c>
      <c r="L976" s="16">
        <f t="shared" si="63"/>
        <v>42424.749490740738</v>
      </c>
      <c r="M976" t="b">
        <v>0</v>
      </c>
      <c r="N976">
        <v>3</v>
      </c>
      <c r="O976" t="b">
        <v>0</v>
      </c>
      <c r="P976" s="9" t="s">
        <v>8277</v>
      </c>
      <c r="Q976" s="9" t="s">
        <v>8279</v>
      </c>
      <c r="R976" s="7">
        <f t="shared" si="60"/>
        <v>5.5999999999999999E-3</v>
      </c>
      <c r="S976" s="8">
        <f t="shared" si="61"/>
        <v>93.333333333333329</v>
      </c>
    </row>
    <row r="977" spans="1:19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8221</v>
      </c>
      <c r="G977" t="s">
        <v>8224</v>
      </c>
      <c r="H977" t="s">
        <v>8246</v>
      </c>
      <c r="I977">
        <v>1467132185</v>
      </c>
      <c r="J977" s="16">
        <f t="shared" si="62"/>
        <v>42549.696585648147</v>
      </c>
      <c r="K977">
        <v>1461948185</v>
      </c>
      <c r="L977" s="16">
        <f t="shared" si="63"/>
        <v>42489.696585648147</v>
      </c>
      <c r="M977" t="b">
        <v>0</v>
      </c>
      <c r="N977">
        <v>24</v>
      </c>
      <c r="O977" t="b">
        <v>0</v>
      </c>
      <c r="P977" s="9" t="s">
        <v>8277</v>
      </c>
      <c r="Q977" s="9" t="s">
        <v>8279</v>
      </c>
      <c r="R977" s="7">
        <f t="shared" si="60"/>
        <v>2.6069999999999999E-2</v>
      </c>
      <c r="S977" s="8">
        <f t="shared" si="61"/>
        <v>108.625</v>
      </c>
    </row>
    <row r="978" spans="1:19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8221</v>
      </c>
      <c r="G978" t="s">
        <v>8226</v>
      </c>
      <c r="H978" t="s">
        <v>8248</v>
      </c>
      <c r="I978">
        <v>1439515497</v>
      </c>
      <c r="J978" s="16">
        <f t="shared" si="62"/>
        <v>42230.058993055558</v>
      </c>
      <c r="K978">
        <v>1435627497</v>
      </c>
      <c r="L978" s="16">
        <f t="shared" si="63"/>
        <v>42185.058993055558</v>
      </c>
      <c r="M978" t="b">
        <v>0</v>
      </c>
      <c r="N978">
        <v>18</v>
      </c>
      <c r="O978" t="b">
        <v>0</v>
      </c>
      <c r="P978" s="9" t="s">
        <v>8277</v>
      </c>
      <c r="Q978" s="9" t="s">
        <v>8279</v>
      </c>
      <c r="R978" s="7">
        <f t="shared" si="60"/>
        <v>1.9259999999999999E-2</v>
      </c>
      <c r="S978" s="8">
        <f t="shared" si="61"/>
        <v>160.5</v>
      </c>
    </row>
    <row r="979" spans="1:19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8221</v>
      </c>
      <c r="G979" t="s">
        <v>8239</v>
      </c>
      <c r="H979" t="s">
        <v>8249</v>
      </c>
      <c r="I979">
        <v>1456094197</v>
      </c>
      <c r="J979" s="16">
        <f t="shared" si="62"/>
        <v>42421.942094907412</v>
      </c>
      <c r="K979">
        <v>1453502197</v>
      </c>
      <c r="L979" s="16">
        <f t="shared" si="63"/>
        <v>42391.942094907412</v>
      </c>
      <c r="M979" t="b">
        <v>0</v>
      </c>
      <c r="N979">
        <v>12</v>
      </c>
      <c r="O979" t="b">
        <v>0</v>
      </c>
      <c r="P979" s="9" t="s">
        <v>8277</v>
      </c>
      <c r="Q979" s="9" t="s">
        <v>8279</v>
      </c>
      <c r="R979" s="7">
        <f t="shared" si="60"/>
        <v>0.33666666666666667</v>
      </c>
      <c r="S979" s="8">
        <f t="shared" si="61"/>
        <v>75.75</v>
      </c>
    </row>
    <row r="980" spans="1:19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8221</v>
      </c>
      <c r="G980" t="s">
        <v>8235</v>
      </c>
      <c r="H980" t="s">
        <v>8255</v>
      </c>
      <c r="I980">
        <v>1456385101</v>
      </c>
      <c r="J980" s="16">
        <f t="shared" si="62"/>
        <v>42425.309039351851</v>
      </c>
      <c r="K980">
        <v>1453793101</v>
      </c>
      <c r="L980" s="16">
        <f t="shared" si="63"/>
        <v>42395.309039351851</v>
      </c>
      <c r="M980" t="b">
        <v>0</v>
      </c>
      <c r="N980">
        <v>123</v>
      </c>
      <c r="O980" t="b">
        <v>0</v>
      </c>
      <c r="P980" s="9" t="s">
        <v>8277</v>
      </c>
      <c r="Q980" s="9" t="s">
        <v>8279</v>
      </c>
      <c r="R980" s="7">
        <f t="shared" si="60"/>
        <v>0.5626326718299024</v>
      </c>
      <c r="S980" s="8">
        <f t="shared" si="61"/>
        <v>790.83739837398377</v>
      </c>
    </row>
    <row r="981" spans="1:19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8221</v>
      </c>
      <c r="G981" t="s">
        <v>8224</v>
      </c>
      <c r="H981" t="s">
        <v>8246</v>
      </c>
      <c r="I981">
        <v>1466449140</v>
      </c>
      <c r="J981" s="16">
        <f t="shared" si="62"/>
        <v>42541.790972222225</v>
      </c>
      <c r="K981">
        <v>1463392828</v>
      </c>
      <c r="L981" s="16">
        <f t="shared" si="63"/>
        <v>42506.416990740734</v>
      </c>
      <c r="M981" t="b">
        <v>0</v>
      </c>
      <c r="N981">
        <v>96</v>
      </c>
      <c r="O981" t="b">
        <v>0</v>
      </c>
      <c r="P981" s="9" t="s">
        <v>8277</v>
      </c>
      <c r="Q981" s="9" t="s">
        <v>8279</v>
      </c>
      <c r="R981" s="7">
        <f t="shared" si="60"/>
        <v>0.82817600000000002</v>
      </c>
      <c r="S981" s="8">
        <f t="shared" si="61"/>
        <v>301.93916666666667</v>
      </c>
    </row>
    <row r="982" spans="1:19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8221</v>
      </c>
      <c r="G982" t="s">
        <v>8224</v>
      </c>
      <c r="H982" t="s">
        <v>8246</v>
      </c>
      <c r="I982">
        <v>1417387322</v>
      </c>
      <c r="J982" s="16">
        <f t="shared" si="62"/>
        <v>41973.945856481485</v>
      </c>
      <c r="K982">
        <v>1413495722</v>
      </c>
      <c r="L982" s="16">
        <f t="shared" si="63"/>
        <v>41928.904189814813</v>
      </c>
      <c r="M982" t="b">
        <v>0</v>
      </c>
      <c r="N982">
        <v>31</v>
      </c>
      <c r="O982" t="b">
        <v>0</v>
      </c>
      <c r="P982" s="9" t="s">
        <v>8277</v>
      </c>
      <c r="Q982" s="9" t="s">
        <v>8279</v>
      </c>
      <c r="R982" s="7">
        <f t="shared" si="60"/>
        <v>0.14860000000000001</v>
      </c>
      <c r="S982" s="8">
        <f t="shared" si="61"/>
        <v>47.935483870967744</v>
      </c>
    </row>
    <row r="983" spans="1:19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8221</v>
      </c>
      <c r="G983" t="s">
        <v>8224</v>
      </c>
      <c r="H983" t="s">
        <v>8246</v>
      </c>
      <c r="I983">
        <v>1407624222</v>
      </c>
      <c r="J983" s="16">
        <f t="shared" si="62"/>
        <v>41860.947013888886</v>
      </c>
      <c r="K983">
        <v>1405032222</v>
      </c>
      <c r="L983" s="16">
        <f t="shared" si="63"/>
        <v>41830.947013888886</v>
      </c>
      <c r="M983" t="b">
        <v>0</v>
      </c>
      <c r="N983">
        <v>4</v>
      </c>
      <c r="O983" t="b">
        <v>0</v>
      </c>
      <c r="P983" s="9" t="s">
        <v>8277</v>
      </c>
      <c r="Q983" s="9" t="s">
        <v>8279</v>
      </c>
      <c r="R983" s="7">
        <f t="shared" si="60"/>
        <v>1.2375123751237513E-4</v>
      </c>
      <c r="S983" s="8">
        <f t="shared" si="61"/>
        <v>2.75</v>
      </c>
    </row>
    <row r="984" spans="1:19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8221</v>
      </c>
      <c r="G984" t="s">
        <v>8224</v>
      </c>
      <c r="H984" t="s">
        <v>8246</v>
      </c>
      <c r="I984">
        <v>1475431486</v>
      </c>
      <c r="J984" s="16">
        <f t="shared" si="62"/>
        <v>42645.753310185188</v>
      </c>
      <c r="K984">
        <v>1472839486</v>
      </c>
      <c r="L984" s="16">
        <f t="shared" si="63"/>
        <v>42615.753310185188</v>
      </c>
      <c r="M984" t="b">
        <v>0</v>
      </c>
      <c r="N984">
        <v>3</v>
      </c>
      <c r="O984" t="b">
        <v>0</v>
      </c>
      <c r="P984" s="9" t="s">
        <v>8277</v>
      </c>
      <c r="Q984" s="9" t="s">
        <v>8279</v>
      </c>
      <c r="R984" s="7">
        <f t="shared" si="60"/>
        <v>1.7142857142857143E-4</v>
      </c>
      <c r="S984" s="8">
        <f t="shared" si="61"/>
        <v>1</v>
      </c>
    </row>
    <row r="985" spans="1:19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8221</v>
      </c>
      <c r="G985" t="s">
        <v>8227</v>
      </c>
      <c r="H985" t="s">
        <v>8249</v>
      </c>
      <c r="I985">
        <v>1471985640</v>
      </c>
      <c r="J985" s="16">
        <f t="shared" si="62"/>
        <v>42605.870833333334</v>
      </c>
      <c r="K985">
        <v>1469289685</v>
      </c>
      <c r="L985" s="16">
        <f t="shared" si="63"/>
        <v>42574.667650462965</v>
      </c>
      <c r="M985" t="b">
        <v>0</v>
      </c>
      <c r="N985">
        <v>179</v>
      </c>
      <c r="O985" t="b">
        <v>0</v>
      </c>
      <c r="P985" s="9" t="s">
        <v>8277</v>
      </c>
      <c r="Q985" s="9" t="s">
        <v>8279</v>
      </c>
      <c r="R985" s="7">
        <f t="shared" si="60"/>
        <v>0.2950613611721471</v>
      </c>
      <c r="S985" s="8">
        <f t="shared" si="61"/>
        <v>171.79329608938548</v>
      </c>
    </row>
    <row r="986" spans="1:19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8221</v>
      </c>
      <c r="G986" t="s">
        <v>8224</v>
      </c>
      <c r="H986" t="s">
        <v>8246</v>
      </c>
      <c r="I986">
        <v>1427507208</v>
      </c>
      <c r="J986" s="16">
        <f t="shared" si="62"/>
        <v>42091.074166666673</v>
      </c>
      <c r="K986">
        <v>1424918808</v>
      </c>
      <c r="L986" s="16">
        <f t="shared" si="63"/>
        <v>42061.11583333333</v>
      </c>
      <c r="M986" t="b">
        <v>0</v>
      </c>
      <c r="N986">
        <v>3</v>
      </c>
      <c r="O986" t="b">
        <v>0</v>
      </c>
      <c r="P986" s="9" t="s">
        <v>8277</v>
      </c>
      <c r="Q986" s="9" t="s">
        <v>8279</v>
      </c>
      <c r="R986" s="7">
        <f t="shared" si="60"/>
        <v>1.06E-2</v>
      </c>
      <c r="S986" s="8">
        <f t="shared" si="61"/>
        <v>35.333333333333336</v>
      </c>
    </row>
    <row r="987" spans="1:19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8221</v>
      </c>
      <c r="G987" t="s">
        <v>8236</v>
      </c>
      <c r="H987" t="s">
        <v>8249</v>
      </c>
      <c r="I987">
        <v>1451602800</v>
      </c>
      <c r="J987" s="16">
        <f t="shared" si="62"/>
        <v>42369.958333333328</v>
      </c>
      <c r="K987">
        <v>1449011610</v>
      </c>
      <c r="L987" s="16">
        <f t="shared" si="63"/>
        <v>42339.967708333337</v>
      </c>
      <c r="M987" t="b">
        <v>0</v>
      </c>
      <c r="N987">
        <v>23</v>
      </c>
      <c r="O987" t="b">
        <v>0</v>
      </c>
      <c r="P987" s="9" t="s">
        <v>8277</v>
      </c>
      <c r="Q987" s="9" t="s">
        <v>8279</v>
      </c>
      <c r="R987" s="7">
        <f t="shared" si="60"/>
        <v>6.2933333333333327E-2</v>
      </c>
      <c r="S987" s="8">
        <f t="shared" si="61"/>
        <v>82.086956521739125</v>
      </c>
    </row>
    <row r="988" spans="1:19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8221</v>
      </c>
      <c r="G988" t="s">
        <v>8225</v>
      </c>
      <c r="H988" t="s">
        <v>8247</v>
      </c>
      <c r="I988">
        <v>1452384000</v>
      </c>
      <c r="J988" s="16">
        <f t="shared" si="62"/>
        <v>42379</v>
      </c>
      <c r="K988">
        <v>1447698300</v>
      </c>
      <c r="L988" s="16">
        <f t="shared" si="63"/>
        <v>42324.767361111109</v>
      </c>
      <c r="M988" t="b">
        <v>0</v>
      </c>
      <c r="N988">
        <v>23</v>
      </c>
      <c r="O988" t="b">
        <v>0</v>
      </c>
      <c r="P988" s="9" t="s">
        <v>8277</v>
      </c>
      <c r="Q988" s="9" t="s">
        <v>8279</v>
      </c>
      <c r="R988" s="7">
        <f t="shared" si="60"/>
        <v>0.1275</v>
      </c>
      <c r="S988" s="8">
        <f t="shared" si="61"/>
        <v>110.8695652173913</v>
      </c>
    </row>
    <row r="989" spans="1:19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8221</v>
      </c>
      <c r="G989" t="s">
        <v>8233</v>
      </c>
      <c r="H989" t="s">
        <v>8249</v>
      </c>
      <c r="I989">
        <v>1403507050</v>
      </c>
      <c r="J989" s="16">
        <f t="shared" si="62"/>
        <v>41813.294560185182</v>
      </c>
      <c r="K989">
        <v>1400051050</v>
      </c>
      <c r="L989" s="16">
        <f t="shared" si="63"/>
        <v>41773.294560185182</v>
      </c>
      <c r="M989" t="b">
        <v>0</v>
      </c>
      <c r="N989">
        <v>41</v>
      </c>
      <c r="O989" t="b">
        <v>0</v>
      </c>
      <c r="P989" s="9" t="s">
        <v>8277</v>
      </c>
      <c r="Q989" s="9" t="s">
        <v>8279</v>
      </c>
      <c r="R989" s="7">
        <f t="shared" si="60"/>
        <v>0.13220000000000001</v>
      </c>
      <c r="S989" s="8">
        <f t="shared" si="61"/>
        <v>161.21951219512195</v>
      </c>
    </row>
    <row r="990" spans="1:19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8221</v>
      </c>
      <c r="G990" t="s">
        <v>8237</v>
      </c>
      <c r="H990" t="s">
        <v>8249</v>
      </c>
      <c r="I990">
        <v>1475310825</v>
      </c>
      <c r="J990" s="16">
        <f t="shared" si="62"/>
        <v>42644.356770833328</v>
      </c>
      <c r="K990">
        <v>1472718825</v>
      </c>
      <c r="L990" s="16">
        <f t="shared" si="63"/>
        <v>42614.356770833328</v>
      </c>
      <c r="M990" t="b">
        <v>0</v>
      </c>
      <c r="N990">
        <v>0</v>
      </c>
      <c r="O990" t="b">
        <v>0</v>
      </c>
      <c r="P990" s="9" t="s">
        <v>8277</v>
      </c>
      <c r="Q990" s="9" t="s">
        <v>8279</v>
      </c>
      <c r="R990" s="7">
        <f t="shared" si="60"/>
        <v>0</v>
      </c>
      <c r="S990" s="8" t="e">
        <f t="shared" si="61"/>
        <v>#DIV/0!</v>
      </c>
    </row>
    <row r="991" spans="1:19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8221</v>
      </c>
      <c r="G991" t="s">
        <v>8224</v>
      </c>
      <c r="H991" t="s">
        <v>8246</v>
      </c>
      <c r="I991">
        <v>1475101495</v>
      </c>
      <c r="J991" s="16">
        <f t="shared" si="62"/>
        <v>42641.933969907404</v>
      </c>
      <c r="K991">
        <v>1472509495</v>
      </c>
      <c r="L991" s="16">
        <f t="shared" si="63"/>
        <v>42611.933969907404</v>
      </c>
      <c r="M991" t="b">
        <v>0</v>
      </c>
      <c r="N991">
        <v>32</v>
      </c>
      <c r="O991" t="b">
        <v>0</v>
      </c>
      <c r="P991" s="9" t="s">
        <v>8277</v>
      </c>
      <c r="Q991" s="9" t="s">
        <v>8279</v>
      </c>
      <c r="R991" s="7">
        <f t="shared" si="60"/>
        <v>0.16769999999999999</v>
      </c>
      <c r="S991" s="8">
        <f t="shared" si="61"/>
        <v>52.40625</v>
      </c>
    </row>
    <row r="992" spans="1:19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8221</v>
      </c>
      <c r="G992" t="s">
        <v>8224</v>
      </c>
      <c r="H992" t="s">
        <v>8246</v>
      </c>
      <c r="I992">
        <v>1409770164</v>
      </c>
      <c r="J992" s="16">
        <f t="shared" si="62"/>
        <v>41885.784305555557</v>
      </c>
      <c r="K992">
        <v>1407178164</v>
      </c>
      <c r="L992" s="16">
        <f t="shared" si="63"/>
        <v>41855.784305555557</v>
      </c>
      <c r="M992" t="b">
        <v>0</v>
      </c>
      <c r="N992">
        <v>2</v>
      </c>
      <c r="O992" t="b">
        <v>0</v>
      </c>
      <c r="P992" s="9" t="s">
        <v>8277</v>
      </c>
      <c r="Q992" s="9" t="s">
        <v>8279</v>
      </c>
      <c r="R992" s="7">
        <f t="shared" si="60"/>
        <v>1.0399999999999999E-3</v>
      </c>
      <c r="S992" s="8">
        <f t="shared" si="61"/>
        <v>13</v>
      </c>
    </row>
    <row r="993" spans="1:19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8221</v>
      </c>
      <c r="G993" t="s">
        <v>8225</v>
      </c>
      <c r="H993" t="s">
        <v>8247</v>
      </c>
      <c r="I993">
        <v>1468349460</v>
      </c>
      <c r="J993" s="16">
        <f t="shared" si="62"/>
        <v>42563.785416666666</v>
      </c>
      <c r="K993">
        <v>1466186988</v>
      </c>
      <c r="L993" s="16">
        <f t="shared" si="63"/>
        <v>42538.75680555556</v>
      </c>
      <c r="M993" t="b">
        <v>0</v>
      </c>
      <c r="N993">
        <v>7</v>
      </c>
      <c r="O993" t="b">
        <v>0</v>
      </c>
      <c r="P993" s="9" t="s">
        <v>8277</v>
      </c>
      <c r="Q993" s="9" t="s">
        <v>8279</v>
      </c>
      <c r="R993" s="7">
        <f t="shared" si="60"/>
        <v>4.24E-2</v>
      </c>
      <c r="S993" s="8">
        <f t="shared" si="61"/>
        <v>30.285714285714285</v>
      </c>
    </row>
    <row r="994" spans="1:19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8221</v>
      </c>
      <c r="G994" t="s">
        <v>8224</v>
      </c>
      <c r="H994" t="s">
        <v>8246</v>
      </c>
      <c r="I994">
        <v>1462655519</v>
      </c>
      <c r="J994" s="16">
        <f t="shared" si="62"/>
        <v>42497.883321759262</v>
      </c>
      <c r="K994">
        <v>1457475119</v>
      </c>
      <c r="L994" s="16">
        <f t="shared" si="63"/>
        <v>42437.924988425926</v>
      </c>
      <c r="M994" t="b">
        <v>0</v>
      </c>
      <c r="N994">
        <v>4</v>
      </c>
      <c r="O994" t="b">
        <v>0</v>
      </c>
      <c r="P994" s="9" t="s">
        <v>8277</v>
      </c>
      <c r="Q994" s="9" t="s">
        <v>8279</v>
      </c>
      <c r="R994" s="7">
        <f t="shared" si="60"/>
        <v>4.6699999999999997E-3</v>
      </c>
      <c r="S994" s="8">
        <f t="shared" si="61"/>
        <v>116.75</v>
      </c>
    </row>
    <row r="995" spans="1:19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8221</v>
      </c>
      <c r="G995" t="s">
        <v>8224</v>
      </c>
      <c r="H995" t="s">
        <v>8246</v>
      </c>
      <c r="I995">
        <v>1478926800</v>
      </c>
      <c r="J995" s="16">
        <f t="shared" si="62"/>
        <v>42686.208333333328</v>
      </c>
      <c r="K995">
        <v>1476054568</v>
      </c>
      <c r="L995" s="16">
        <f t="shared" si="63"/>
        <v>42652.964907407411</v>
      </c>
      <c r="M995" t="b">
        <v>0</v>
      </c>
      <c r="N995">
        <v>196</v>
      </c>
      <c r="O995" t="b">
        <v>0</v>
      </c>
      <c r="P995" s="9" t="s">
        <v>8277</v>
      </c>
      <c r="Q995" s="9" t="s">
        <v>8279</v>
      </c>
      <c r="R995" s="7">
        <f t="shared" si="60"/>
        <v>0.25087142857142858</v>
      </c>
      <c r="S995" s="8">
        <f t="shared" si="61"/>
        <v>89.59693877551021</v>
      </c>
    </row>
    <row r="996" spans="1:19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8221</v>
      </c>
      <c r="G996" t="s">
        <v>8224</v>
      </c>
      <c r="H996" t="s">
        <v>8246</v>
      </c>
      <c r="I996">
        <v>1417388340</v>
      </c>
      <c r="J996" s="16">
        <f t="shared" si="62"/>
        <v>41973.957638888889</v>
      </c>
      <c r="K996">
        <v>1412835530</v>
      </c>
      <c r="L996" s="16">
        <f t="shared" si="63"/>
        <v>41921.263078703705</v>
      </c>
      <c r="M996" t="b">
        <v>0</v>
      </c>
      <c r="N996">
        <v>11</v>
      </c>
      <c r="O996" t="b">
        <v>0</v>
      </c>
      <c r="P996" s="9" t="s">
        <v>8277</v>
      </c>
      <c r="Q996" s="9" t="s">
        <v>8279</v>
      </c>
      <c r="R996" s="7">
        <f t="shared" si="60"/>
        <v>2.3345000000000001E-2</v>
      </c>
      <c r="S996" s="8">
        <f t="shared" si="61"/>
        <v>424.45454545454544</v>
      </c>
    </row>
    <row r="997" spans="1:19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8221</v>
      </c>
      <c r="G997" t="s">
        <v>8224</v>
      </c>
      <c r="H997" t="s">
        <v>8246</v>
      </c>
      <c r="I997">
        <v>1417276800</v>
      </c>
      <c r="J997" s="16">
        <f t="shared" si="62"/>
        <v>41972.666666666672</v>
      </c>
      <c r="K997">
        <v>1415140480</v>
      </c>
      <c r="L997" s="16">
        <f t="shared" si="63"/>
        <v>41947.940740740742</v>
      </c>
      <c r="M997" t="b">
        <v>0</v>
      </c>
      <c r="N997">
        <v>9</v>
      </c>
      <c r="O997" t="b">
        <v>0</v>
      </c>
      <c r="P997" s="9" t="s">
        <v>8277</v>
      </c>
      <c r="Q997" s="9" t="s">
        <v>8279</v>
      </c>
      <c r="R997" s="7">
        <f t="shared" si="60"/>
        <v>7.2599999999999998E-2</v>
      </c>
      <c r="S997" s="8">
        <f t="shared" si="61"/>
        <v>80.666666666666671</v>
      </c>
    </row>
    <row r="998" spans="1:19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8221</v>
      </c>
      <c r="G998" t="s">
        <v>8224</v>
      </c>
      <c r="H998" t="s">
        <v>8246</v>
      </c>
      <c r="I998">
        <v>1406474820</v>
      </c>
      <c r="J998" s="16">
        <f t="shared" si="62"/>
        <v>41847.643750000003</v>
      </c>
      <c r="K998">
        <v>1403902060</v>
      </c>
      <c r="L998" s="16">
        <f t="shared" si="63"/>
        <v>41817.866435185184</v>
      </c>
      <c r="M998" t="b">
        <v>0</v>
      </c>
      <c r="N998">
        <v>5</v>
      </c>
      <c r="O998" t="b">
        <v>0</v>
      </c>
      <c r="P998" s="9" t="s">
        <v>8277</v>
      </c>
      <c r="Q998" s="9" t="s">
        <v>8279</v>
      </c>
      <c r="R998" s="7">
        <f t="shared" si="60"/>
        <v>1.6250000000000001E-2</v>
      </c>
      <c r="S998" s="8">
        <f t="shared" si="61"/>
        <v>13</v>
      </c>
    </row>
    <row r="999" spans="1:19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8221</v>
      </c>
      <c r="G999" t="s">
        <v>8224</v>
      </c>
      <c r="H999" t="s">
        <v>8246</v>
      </c>
      <c r="I999">
        <v>1417145297</v>
      </c>
      <c r="J999" s="16">
        <f t="shared" si="62"/>
        <v>41971.144641203704</v>
      </c>
      <c r="K999">
        <v>1414549697</v>
      </c>
      <c r="L999" s="16">
        <f t="shared" si="63"/>
        <v>41941.10297453704</v>
      </c>
      <c r="M999" t="b">
        <v>0</v>
      </c>
      <c r="N999">
        <v>8</v>
      </c>
      <c r="O999" t="b">
        <v>0</v>
      </c>
      <c r="P999" s="9" t="s">
        <v>8277</v>
      </c>
      <c r="Q999" s="9" t="s">
        <v>8279</v>
      </c>
      <c r="R999" s="7">
        <f t="shared" si="60"/>
        <v>1.2999999999999999E-2</v>
      </c>
      <c r="S999" s="8">
        <f t="shared" si="61"/>
        <v>8.125</v>
      </c>
    </row>
    <row r="1000" spans="1:19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8221</v>
      </c>
      <c r="G1000" t="s">
        <v>8229</v>
      </c>
      <c r="H1000" t="s">
        <v>8251</v>
      </c>
      <c r="I1000">
        <v>1447909401</v>
      </c>
      <c r="J1000" s="16">
        <f t="shared" si="62"/>
        <v>42327.210659722223</v>
      </c>
      <c r="K1000">
        <v>1444017801</v>
      </c>
      <c r="L1000" s="16">
        <f t="shared" si="63"/>
        <v>42282.168993055559</v>
      </c>
      <c r="M1000" t="b">
        <v>0</v>
      </c>
      <c r="N1000">
        <v>229</v>
      </c>
      <c r="O1000" t="b">
        <v>0</v>
      </c>
      <c r="P1000" s="9" t="s">
        <v>8277</v>
      </c>
      <c r="Q1000" s="9" t="s">
        <v>8279</v>
      </c>
      <c r="R1000" s="7">
        <f t="shared" si="60"/>
        <v>0.58558333333333334</v>
      </c>
      <c r="S1000" s="8">
        <f t="shared" si="61"/>
        <v>153.42794759825327</v>
      </c>
    </row>
    <row r="1001" spans="1:19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8221</v>
      </c>
      <c r="G1001" t="s">
        <v>8229</v>
      </c>
      <c r="H1001" t="s">
        <v>8251</v>
      </c>
      <c r="I1001">
        <v>1415865720</v>
      </c>
      <c r="J1001" s="16">
        <f t="shared" si="62"/>
        <v>41956.334722222222</v>
      </c>
      <c r="K1001">
        <v>1413270690</v>
      </c>
      <c r="L1001" s="16">
        <f t="shared" si="63"/>
        <v>41926.29965277778</v>
      </c>
      <c r="M1001" t="b">
        <v>0</v>
      </c>
      <c r="N1001">
        <v>40</v>
      </c>
      <c r="O1001" t="b">
        <v>0</v>
      </c>
      <c r="P1001" s="9" t="s">
        <v>8277</v>
      </c>
      <c r="Q1001" s="9" t="s">
        <v>8279</v>
      </c>
      <c r="R1001" s="7">
        <f t="shared" si="60"/>
        <v>7.7886666666666673E-2</v>
      </c>
      <c r="S1001" s="8">
        <f t="shared" si="61"/>
        <v>292.07499999999999</v>
      </c>
    </row>
    <row r="1002" spans="1:19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8220</v>
      </c>
      <c r="G1002" t="s">
        <v>8224</v>
      </c>
      <c r="H1002" t="s">
        <v>8246</v>
      </c>
      <c r="I1002">
        <v>1489537560</v>
      </c>
      <c r="J1002" s="16">
        <f t="shared" si="62"/>
        <v>42809.018055555556</v>
      </c>
      <c r="K1002">
        <v>1484357160</v>
      </c>
      <c r="L1002" s="16">
        <f t="shared" si="63"/>
        <v>42749.059722222228</v>
      </c>
      <c r="M1002" t="b">
        <v>0</v>
      </c>
      <c r="N1002">
        <v>6</v>
      </c>
      <c r="O1002" t="b">
        <v>0</v>
      </c>
      <c r="P1002" s="9" t="s">
        <v>8277</v>
      </c>
      <c r="Q1002" s="9" t="s">
        <v>8279</v>
      </c>
      <c r="R1002" s="7">
        <f t="shared" si="60"/>
        <v>2.2157147647256063E-2</v>
      </c>
      <c r="S1002" s="8">
        <f t="shared" si="61"/>
        <v>3304</v>
      </c>
    </row>
    <row r="1003" spans="1:19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 s="16">
        <f t="shared" si="62"/>
        <v>42765.720057870371</v>
      </c>
      <c r="K1003">
        <v>1481908613</v>
      </c>
      <c r="L1003" s="16">
        <f t="shared" si="63"/>
        <v>42720.720057870371</v>
      </c>
      <c r="M1003" t="b">
        <v>0</v>
      </c>
      <c r="N1003">
        <v>4</v>
      </c>
      <c r="O1003" t="b">
        <v>0</v>
      </c>
      <c r="P1003" s="9" t="s">
        <v>8277</v>
      </c>
      <c r="Q1003" s="9" t="s">
        <v>8279</v>
      </c>
      <c r="R1003" s="7">
        <f t="shared" si="60"/>
        <v>1.04</v>
      </c>
      <c r="S1003" s="8">
        <f t="shared" si="61"/>
        <v>1300</v>
      </c>
    </row>
    <row r="1004" spans="1:19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 s="16">
        <f t="shared" si="62"/>
        <v>42355.249305555553</v>
      </c>
      <c r="K1004">
        <v>1447777514</v>
      </c>
      <c r="L1004" s="16">
        <f t="shared" si="63"/>
        <v>42325.684189814812</v>
      </c>
      <c r="M1004" t="b">
        <v>0</v>
      </c>
      <c r="N1004">
        <v>22</v>
      </c>
      <c r="O1004" t="b">
        <v>0</v>
      </c>
      <c r="P1004" s="9" t="s">
        <v>8277</v>
      </c>
      <c r="Q1004" s="9" t="s">
        <v>8279</v>
      </c>
      <c r="R1004" s="7">
        <f t="shared" si="60"/>
        <v>0.29602960296029601</v>
      </c>
      <c r="S1004" s="8">
        <f t="shared" si="61"/>
        <v>134.54545454545453</v>
      </c>
    </row>
    <row r="1005" spans="1:19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 s="16">
        <f t="shared" si="62"/>
        <v>42810.667372685188</v>
      </c>
      <c r="K1005">
        <v>1487091661</v>
      </c>
      <c r="L1005" s="16">
        <f t="shared" si="63"/>
        <v>42780.709039351852</v>
      </c>
      <c r="M1005" t="b">
        <v>0</v>
      </c>
      <c r="N1005">
        <v>15</v>
      </c>
      <c r="O1005" t="b">
        <v>0</v>
      </c>
      <c r="P1005" s="9" t="s">
        <v>8277</v>
      </c>
      <c r="Q1005" s="9" t="s">
        <v>8279</v>
      </c>
      <c r="R1005" s="7">
        <f t="shared" si="60"/>
        <v>0.16055</v>
      </c>
      <c r="S1005" s="8">
        <f t="shared" si="61"/>
        <v>214.06666666666666</v>
      </c>
    </row>
    <row r="1006" spans="1:19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 s="16">
        <f t="shared" si="62"/>
        <v>42418.708645833336</v>
      </c>
      <c r="K1006">
        <v>1453222827</v>
      </c>
      <c r="L1006" s="16">
        <f t="shared" si="63"/>
        <v>42388.708645833336</v>
      </c>
      <c r="M1006" t="b">
        <v>0</v>
      </c>
      <c r="N1006">
        <v>95</v>
      </c>
      <c r="O1006" t="b">
        <v>0</v>
      </c>
      <c r="P1006" s="9" t="s">
        <v>8277</v>
      </c>
      <c r="Q1006" s="9" t="s">
        <v>8279</v>
      </c>
      <c r="R1006" s="7">
        <f t="shared" si="60"/>
        <v>0.82208000000000003</v>
      </c>
      <c r="S1006" s="8">
        <f t="shared" si="61"/>
        <v>216.33684210526314</v>
      </c>
    </row>
    <row r="1007" spans="1:19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 s="16">
        <f t="shared" si="62"/>
        <v>42307.624803240738</v>
      </c>
      <c r="K1007">
        <v>1443538783</v>
      </c>
      <c r="L1007" s="16">
        <f t="shared" si="63"/>
        <v>42276.624803240738</v>
      </c>
      <c r="M1007" t="b">
        <v>0</v>
      </c>
      <c r="N1007">
        <v>161</v>
      </c>
      <c r="O1007" t="b">
        <v>0</v>
      </c>
      <c r="P1007" s="9" t="s">
        <v>8277</v>
      </c>
      <c r="Q1007" s="9" t="s">
        <v>8279</v>
      </c>
      <c r="R1007" s="7">
        <f t="shared" si="60"/>
        <v>0.75051000000000001</v>
      </c>
      <c r="S1007" s="8">
        <f t="shared" si="61"/>
        <v>932.31055900621118</v>
      </c>
    </row>
    <row r="1008" spans="1:19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 s="16">
        <f t="shared" si="62"/>
        <v>41985.299305555556</v>
      </c>
      <c r="K1008">
        <v>1417654672</v>
      </c>
      <c r="L1008" s="16">
        <f t="shared" si="63"/>
        <v>41977.040185185186</v>
      </c>
      <c r="M1008" t="b">
        <v>0</v>
      </c>
      <c r="N1008">
        <v>8</v>
      </c>
      <c r="O1008" t="b">
        <v>0</v>
      </c>
      <c r="P1008" s="9" t="s">
        <v>8277</v>
      </c>
      <c r="Q1008" s="9" t="s">
        <v>8279</v>
      </c>
      <c r="R1008" s="7">
        <f t="shared" si="60"/>
        <v>5.8500000000000003E-2</v>
      </c>
      <c r="S1008" s="8">
        <f t="shared" si="61"/>
        <v>29.25</v>
      </c>
    </row>
    <row r="1009" spans="1:19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 s="16">
        <f t="shared" si="62"/>
        <v>42718.6252662037</v>
      </c>
      <c r="K1009">
        <v>1478095223</v>
      </c>
      <c r="L1009" s="16">
        <f t="shared" si="63"/>
        <v>42676.583599537036</v>
      </c>
      <c r="M1009" t="b">
        <v>0</v>
      </c>
      <c r="N1009">
        <v>76</v>
      </c>
      <c r="O1009" t="b">
        <v>0</v>
      </c>
      <c r="P1009" s="9" t="s">
        <v>8277</v>
      </c>
      <c r="Q1009" s="9" t="s">
        <v>8279</v>
      </c>
      <c r="R1009" s="7">
        <f t="shared" si="60"/>
        <v>0.44319999999999998</v>
      </c>
      <c r="S1009" s="8">
        <f t="shared" si="61"/>
        <v>174.94736842105263</v>
      </c>
    </row>
    <row r="1010" spans="1:19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 s="16">
        <f t="shared" si="62"/>
        <v>42732.809201388889</v>
      </c>
      <c r="K1010">
        <v>1480361115</v>
      </c>
      <c r="L1010" s="16">
        <f t="shared" si="63"/>
        <v>42702.809201388889</v>
      </c>
      <c r="M1010" t="b">
        <v>0</v>
      </c>
      <c r="N1010">
        <v>1</v>
      </c>
      <c r="O1010" t="b">
        <v>0</v>
      </c>
      <c r="P1010" s="9" t="s">
        <v>8277</v>
      </c>
      <c r="Q1010" s="9" t="s">
        <v>8279</v>
      </c>
      <c r="R1010" s="7">
        <f t="shared" si="60"/>
        <v>2.6737967914438501E-3</v>
      </c>
      <c r="S1010" s="8">
        <f t="shared" si="61"/>
        <v>250</v>
      </c>
    </row>
    <row r="1011" spans="1:19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 s="16">
        <f t="shared" si="62"/>
        <v>42540.604699074072</v>
      </c>
      <c r="K1011">
        <v>1463754646</v>
      </c>
      <c r="L1011" s="16">
        <f t="shared" si="63"/>
        <v>42510.604699074072</v>
      </c>
      <c r="M1011" t="b">
        <v>0</v>
      </c>
      <c r="N1011">
        <v>101</v>
      </c>
      <c r="O1011" t="b">
        <v>0</v>
      </c>
      <c r="P1011" s="9" t="s">
        <v>8277</v>
      </c>
      <c r="Q1011" s="9" t="s">
        <v>8279</v>
      </c>
      <c r="R1011" s="7">
        <f t="shared" si="60"/>
        <v>0.1313</v>
      </c>
      <c r="S1011" s="8">
        <f t="shared" si="61"/>
        <v>65</v>
      </c>
    </row>
    <row r="1012" spans="1:19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 s="16">
        <f t="shared" si="62"/>
        <v>42618.124305555553</v>
      </c>
      <c r="K1012">
        <v>1468180462</v>
      </c>
      <c r="L1012" s="16">
        <f t="shared" si="63"/>
        <v>42561.829421296294</v>
      </c>
      <c r="M1012" t="b">
        <v>0</v>
      </c>
      <c r="N1012">
        <v>4</v>
      </c>
      <c r="O1012" t="b">
        <v>0</v>
      </c>
      <c r="P1012" s="9" t="s">
        <v>8277</v>
      </c>
      <c r="Q1012" s="9" t="s">
        <v>8279</v>
      </c>
      <c r="R1012" s="7">
        <f t="shared" si="60"/>
        <v>1.9088937093275488E-3</v>
      </c>
      <c r="S1012" s="8">
        <f t="shared" si="61"/>
        <v>55</v>
      </c>
    </row>
    <row r="1013" spans="1:19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 s="16">
        <f t="shared" si="62"/>
        <v>41991.898090277777</v>
      </c>
      <c r="K1013">
        <v>1415050395</v>
      </c>
      <c r="L1013" s="16">
        <f t="shared" si="63"/>
        <v>41946.898090277777</v>
      </c>
      <c r="M1013" t="b">
        <v>0</v>
      </c>
      <c r="N1013">
        <v>1</v>
      </c>
      <c r="O1013" t="b">
        <v>0</v>
      </c>
      <c r="P1013" s="9" t="s">
        <v>8277</v>
      </c>
      <c r="Q1013" s="9" t="s">
        <v>8279</v>
      </c>
      <c r="R1013" s="7">
        <f t="shared" si="60"/>
        <v>3.7499999999999999E-3</v>
      </c>
      <c r="S1013" s="8">
        <f t="shared" si="61"/>
        <v>75</v>
      </c>
    </row>
    <row r="1014" spans="1:19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 s="16">
        <f t="shared" si="62"/>
        <v>42759.440416666665</v>
      </c>
      <c r="K1014">
        <v>1481366052</v>
      </c>
      <c r="L1014" s="16">
        <f t="shared" si="63"/>
        <v>42714.440416666665</v>
      </c>
      <c r="M1014" t="b">
        <v>0</v>
      </c>
      <c r="N1014">
        <v>775</v>
      </c>
      <c r="O1014" t="b">
        <v>0</v>
      </c>
      <c r="P1014" s="9" t="s">
        <v>8277</v>
      </c>
      <c r="Q1014" s="9" t="s">
        <v>8279</v>
      </c>
      <c r="R1014" s="7">
        <f t="shared" si="60"/>
        <v>215.35021</v>
      </c>
      <c r="S1014" s="8">
        <f t="shared" si="61"/>
        <v>1389.3561935483872</v>
      </c>
    </row>
    <row r="1015" spans="1:19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 s="16">
        <f t="shared" si="62"/>
        <v>42367.833333333328</v>
      </c>
      <c r="K1015">
        <v>1449000056</v>
      </c>
      <c r="L1015" s="16">
        <f t="shared" si="63"/>
        <v>42339.833981481483</v>
      </c>
      <c r="M1015" t="b">
        <v>0</v>
      </c>
      <c r="N1015">
        <v>90</v>
      </c>
      <c r="O1015" t="b">
        <v>0</v>
      </c>
      <c r="P1015" s="9" t="s">
        <v>8277</v>
      </c>
      <c r="Q1015" s="9" t="s">
        <v>8279</v>
      </c>
      <c r="R1015" s="7">
        <f t="shared" si="60"/>
        <v>0.34527999999999998</v>
      </c>
      <c r="S1015" s="8">
        <f t="shared" si="61"/>
        <v>95.911111111111111</v>
      </c>
    </row>
    <row r="1016" spans="1:19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 s="16">
        <f t="shared" si="62"/>
        <v>42005.002488425926</v>
      </c>
      <c r="K1016">
        <v>1415750615</v>
      </c>
      <c r="L1016" s="16">
        <f t="shared" si="63"/>
        <v>41955.002488425926</v>
      </c>
      <c r="M1016" t="b">
        <v>0</v>
      </c>
      <c r="N1016">
        <v>16</v>
      </c>
      <c r="O1016" t="b">
        <v>0</v>
      </c>
      <c r="P1016" s="9" t="s">
        <v>8277</v>
      </c>
      <c r="Q1016" s="9" t="s">
        <v>8279</v>
      </c>
      <c r="R1016" s="7">
        <f t="shared" si="60"/>
        <v>0.30599999999999999</v>
      </c>
      <c r="S1016" s="8">
        <f t="shared" si="61"/>
        <v>191.25</v>
      </c>
    </row>
    <row r="1017" spans="1:19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 s="16">
        <f t="shared" si="62"/>
        <v>42333.920081018514</v>
      </c>
      <c r="K1017">
        <v>1445893495</v>
      </c>
      <c r="L1017" s="16">
        <f t="shared" si="63"/>
        <v>42303.878414351857</v>
      </c>
      <c r="M1017" t="b">
        <v>0</v>
      </c>
      <c r="N1017">
        <v>6</v>
      </c>
      <c r="O1017" t="b">
        <v>0</v>
      </c>
      <c r="P1017" s="9" t="s">
        <v>8277</v>
      </c>
      <c r="Q1017" s="9" t="s">
        <v>8279</v>
      </c>
      <c r="R1017" s="7">
        <f t="shared" si="60"/>
        <v>2.6666666666666668E-2</v>
      </c>
      <c r="S1017" s="8">
        <f t="shared" si="61"/>
        <v>40</v>
      </c>
    </row>
    <row r="1018" spans="1:19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 s="16">
        <f t="shared" si="62"/>
        <v>42467.065462962957</v>
      </c>
      <c r="K1018">
        <v>1456108456</v>
      </c>
      <c r="L1018" s="16">
        <f t="shared" si="63"/>
        <v>42422.107129629629</v>
      </c>
      <c r="M1018" t="b">
        <v>0</v>
      </c>
      <c r="N1018">
        <v>38</v>
      </c>
      <c r="O1018" t="b">
        <v>0</v>
      </c>
      <c r="P1018" s="9" t="s">
        <v>8277</v>
      </c>
      <c r="Q1018" s="9" t="s">
        <v>8279</v>
      </c>
      <c r="R1018" s="7">
        <f t="shared" si="60"/>
        <v>2.8420000000000001E-2</v>
      </c>
      <c r="S1018" s="8">
        <f t="shared" si="61"/>
        <v>74.78947368421052</v>
      </c>
    </row>
    <row r="1019" spans="1:19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 s="16">
        <f t="shared" si="62"/>
        <v>42329.716840277775</v>
      </c>
      <c r="K1019">
        <v>1444666335</v>
      </c>
      <c r="L1019" s="16">
        <f t="shared" si="63"/>
        <v>42289.675173611111</v>
      </c>
      <c r="M1019" t="b">
        <v>0</v>
      </c>
      <c r="N1019">
        <v>355</v>
      </c>
      <c r="O1019" t="b">
        <v>0</v>
      </c>
      <c r="P1019" s="9" t="s">
        <v>8277</v>
      </c>
      <c r="Q1019" s="9" t="s">
        <v>8279</v>
      </c>
      <c r="R1019" s="7">
        <f t="shared" si="60"/>
        <v>0.22878799999999999</v>
      </c>
      <c r="S1019" s="8">
        <f t="shared" si="61"/>
        <v>161.11830985915492</v>
      </c>
    </row>
    <row r="1020" spans="1:19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 s="16">
        <f t="shared" si="62"/>
        <v>42565.492280092592</v>
      </c>
      <c r="K1020">
        <v>1465904933</v>
      </c>
      <c r="L1020" s="16">
        <f t="shared" si="63"/>
        <v>42535.492280092592</v>
      </c>
      <c r="M1020" t="b">
        <v>0</v>
      </c>
      <c r="N1020">
        <v>7</v>
      </c>
      <c r="O1020" t="b">
        <v>0</v>
      </c>
      <c r="P1020" s="9" t="s">
        <v>8277</v>
      </c>
      <c r="Q1020" s="9" t="s">
        <v>8279</v>
      </c>
      <c r="R1020" s="7">
        <f t="shared" si="60"/>
        <v>3.1050000000000001E-2</v>
      </c>
      <c r="S1020" s="8">
        <f t="shared" si="61"/>
        <v>88.714285714285708</v>
      </c>
    </row>
    <row r="1021" spans="1:19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 s="16">
        <f t="shared" si="62"/>
        <v>42039.973946759259</v>
      </c>
      <c r="K1021">
        <v>1420500149</v>
      </c>
      <c r="L1021" s="16">
        <f t="shared" si="63"/>
        <v>42009.973946759259</v>
      </c>
      <c r="M1021" t="b">
        <v>0</v>
      </c>
      <c r="N1021">
        <v>400</v>
      </c>
      <c r="O1021" t="b">
        <v>0</v>
      </c>
      <c r="P1021" s="9" t="s">
        <v>8277</v>
      </c>
      <c r="Q1021" s="9" t="s">
        <v>8279</v>
      </c>
      <c r="R1021" s="7">
        <f t="shared" si="60"/>
        <v>0.47333333333333333</v>
      </c>
      <c r="S1021" s="8">
        <f t="shared" si="61"/>
        <v>53.25</v>
      </c>
    </row>
    <row r="1022" spans="1:19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 s="16">
        <f t="shared" si="62"/>
        <v>42157.032638888893</v>
      </c>
      <c r="K1022">
        <v>1430617209</v>
      </c>
      <c r="L1022" s="16">
        <f t="shared" si="63"/>
        <v>42127.069548611107</v>
      </c>
      <c r="M1022" t="b">
        <v>0</v>
      </c>
      <c r="N1022">
        <v>30</v>
      </c>
      <c r="O1022" t="b">
        <v>1</v>
      </c>
      <c r="P1022" s="9" t="s">
        <v>8283</v>
      </c>
      <c r="Q1022" s="9" t="s">
        <v>8288</v>
      </c>
      <c r="R1022" s="7">
        <f t="shared" si="60"/>
        <v>2.0554838709677421</v>
      </c>
      <c r="S1022" s="8">
        <f t="shared" si="61"/>
        <v>106.2</v>
      </c>
    </row>
    <row r="1023" spans="1:19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 s="16">
        <f t="shared" si="62"/>
        <v>42294.166666666672</v>
      </c>
      <c r="K1023">
        <v>1443074571</v>
      </c>
      <c r="L1023" s="16">
        <f t="shared" si="63"/>
        <v>42271.251979166671</v>
      </c>
      <c r="M1023" t="b">
        <v>1</v>
      </c>
      <c r="N1023">
        <v>478</v>
      </c>
      <c r="O1023" t="b">
        <v>1</v>
      </c>
      <c r="P1023" s="9" t="s">
        <v>8283</v>
      </c>
      <c r="Q1023" s="9" t="s">
        <v>8288</v>
      </c>
      <c r="R1023" s="7">
        <f t="shared" si="60"/>
        <v>3.5180366666666667</v>
      </c>
      <c r="S1023" s="8">
        <f t="shared" si="61"/>
        <v>22.079728033472804</v>
      </c>
    </row>
    <row r="1024" spans="1:19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 s="16">
        <f t="shared" si="62"/>
        <v>42141.646724537044</v>
      </c>
      <c r="K1024">
        <v>1429284677</v>
      </c>
      <c r="L1024" s="16">
        <f t="shared" si="63"/>
        <v>42111.646724537044</v>
      </c>
      <c r="M1024" t="b">
        <v>1</v>
      </c>
      <c r="N1024">
        <v>74</v>
      </c>
      <c r="O1024" t="b">
        <v>1</v>
      </c>
      <c r="P1024" s="9" t="s">
        <v>8283</v>
      </c>
      <c r="Q1024" s="9" t="s">
        <v>8288</v>
      </c>
      <c r="R1024" s="7">
        <f t="shared" si="60"/>
        <v>1.149</v>
      </c>
      <c r="S1024" s="8">
        <f t="shared" si="61"/>
        <v>31.054054054054053</v>
      </c>
    </row>
    <row r="1025" spans="1:19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 s="16">
        <f t="shared" si="62"/>
        <v>42175.919687500005</v>
      </c>
      <c r="K1025">
        <v>1432245861</v>
      </c>
      <c r="L1025" s="16">
        <f t="shared" si="63"/>
        <v>42145.919687500005</v>
      </c>
      <c r="M1025" t="b">
        <v>0</v>
      </c>
      <c r="N1025">
        <v>131</v>
      </c>
      <c r="O1025" t="b">
        <v>1</v>
      </c>
      <c r="P1025" s="9" t="s">
        <v>8283</v>
      </c>
      <c r="Q1025" s="9" t="s">
        <v>8288</v>
      </c>
      <c r="R1025" s="7">
        <f t="shared" si="60"/>
        <v>2.3715000000000002</v>
      </c>
      <c r="S1025" s="8">
        <f t="shared" si="61"/>
        <v>36.206106870229007</v>
      </c>
    </row>
    <row r="1026" spans="1:19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 s="16">
        <f t="shared" si="62"/>
        <v>42400.580590277779</v>
      </c>
      <c r="K1026">
        <v>1451656563</v>
      </c>
      <c r="L1026" s="16">
        <f t="shared" si="63"/>
        <v>42370.580590277779</v>
      </c>
      <c r="M1026" t="b">
        <v>1</v>
      </c>
      <c r="N1026">
        <v>61</v>
      </c>
      <c r="O1026" t="b">
        <v>1</v>
      </c>
      <c r="P1026" s="9" t="s">
        <v>8283</v>
      </c>
      <c r="Q1026" s="9" t="s">
        <v>8288</v>
      </c>
      <c r="R1026" s="7">
        <f t="shared" ref="R1026:R1089" si="64">E1026/D1026</f>
        <v>1.1863774999999999</v>
      </c>
      <c r="S1026" s="8">
        <f t="shared" ref="S1026:S1089" si="65">IF(E1026/N1026 &gt; 0, E1026/N1026, FALSE)</f>
        <v>388.9762295081967</v>
      </c>
    </row>
    <row r="1027" spans="1:19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 s="16">
        <f t="shared" ref="J1027:J1090" si="66">(((I1027/60)/60)/24)+DATE(1970,1,1)</f>
        <v>42079.792094907403</v>
      </c>
      <c r="K1027">
        <v>1423944037</v>
      </c>
      <c r="L1027" s="16">
        <f t="shared" ref="L1027:L1090" si="67">(((K1027/60)/60)/24)+DATE(1970,1,1)</f>
        <v>42049.833761574075</v>
      </c>
      <c r="M1027" t="b">
        <v>1</v>
      </c>
      <c r="N1027">
        <v>1071</v>
      </c>
      <c r="O1027" t="b">
        <v>1</v>
      </c>
      <c r="P1027" s="9" t="s">
        <v>8283</v>
      </c>
      <c r="Q1027" s="9" t="s">
        <v>8288</v>
      </c>
      <c r="R1027" s="7">
        <f t="shared" si="64"/>
        <v>1.099283142857143</v>
      </c>
      <c r="S1027" s="8">
        <f t="shared" si="65"/>
        <v>71.848571428571432</v>
      </c>
    </row>
    <row r="1028" spans="1:19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 s="16">
        <f t="shared" si="66"/>
        <v>42460.365925925929</v>
      </c>
      <c r="K1028">
        <v>1456480016</v>
      </c>
      <c r="L1028" s="16">
        <f t="shared" si="67"/>
        <v>42426.407592592594</v>
      </c>
      <c r="M1028" t="b">
        <v>1</v>
      </c>
      <c r="N1028">
        <v>122</v>
      </c>
      <c r="O1028" t="b">
        <v>1</v>
      </c>
      <c r="P1028" s="9" t="s">
        <v>8283</v>
      </c>
      <c r="Q1028" s="9" t="s">
        <v>8288</v>
      </c>
      <c r="R1028" s="7">
        <f t="shared" si="64"/>
        <v>1.0000828571428571</v>
      </c>
      <c r="S1028" s="8">
        <f t="shared" si="65"/>
        <v>57.381803278688523</v>
      </c>
    </row>
    <row r="1029" spans="1:19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 s="16">
        <f t="shared" si="66"/>
        <v>41935.034108796295</v>
      </c>
      <c r="K1029">
        <v>1411433347</v>
      </c>
      <c r="L1029" s="16">
        <f t="shared" si="67"/>
        <v>41905.034108796295</v>
      </c>
      <c r="M1029" t="b">
        <v>1</v>
      </c>
      <c r="N1029">
        <v>111</v>
      </c>
      <c r="O1029" t="b">
        <v>1</v>
      </c>
      <c r="P1029" s="9" t="s">
        <v>8283</v>
      </c>
      <c r="Q1029" s="9" t="s">
        <v>8288</v>
      </c>
      <c r="R1029" s="7">
        <f t="shared" si="64"/>
        <v>1.0309292094387414</v>
      </c>
      <c r="S1029" s="8">
        <f t="shared" si="65"/>
        <v>69.666666666666671</v>
      </c>
    </row>
    <row r="1030" spans="1:19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 s="16">
        <f t="shared" si="66"/>
        <v>42800.833333333328</v>
      </c>
      <c r="K1030">
        <v>1484924605</v>
      </c>
      <c r="L1030" s="16">
        <f t="shared" si="67"/>
        <v>42755.627372685187</v>
      </c>
      <c r="M1030" t="b">
        <v>1</v>
      </c>
      <c r="N1030">
        <v>255</v>
      </c>
      <c r="O1030" t="b">
        <v>1</v>
      </c>
      <c r="P1030" s="9" t="s">
        <v>8283</v>
      </c>
      <c r="Q1030" s="9" t="s">
        <v>8288</v>
      </c>
      <c r="R1030" s="7">
        <f t="shared" si="64"/>
        <v>1.1727000000000001</v>
      </c>
      <c r="S1030" s="8">
        <f t="shared" si="65"/>
        <v>45.988235294117644</v>
      </c>
    </row>
    <row r="1031" spans="1:19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 s="16">
        <f t="shared" si="66"/>
        <v>42098.915972222225</v>
      </c>
      <c r="K1031">
        <v>1423501507</v>
      </c>
      <c r="L1031" s="16">
        <f t="shared" si="67"/>
        <v>42044.711886574078</v>
      </c>
      <c r="M1031" t="b">
        <v>0</v>
      </c>
      <c r="N1031">
        <v>141</v>
      </c>
      <c r="O1031" t="b">
        <v>1</v>
      </c>
      <c r="P1031" s="9" t="s">
        <v>8283</v>
      </c>
      <c r="Q1031" s="9" t="s">
        <v>8288</v>
      </c>
      <c r="R1031" s="7">
        <f t="shared" si="64"/>
        <v>1.1175999999999999</v>
      </c>
      <c r="S1031" s="8">
        <f t="shared" si="65"/>
        <v>79.262411347517727</v>
      </c>
    </row>
    <row r="1032" spans="1:19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 s="16">
        <f t="shared" si="66"/>
        <v>42625.483206018514</v>
      </c>
      <c r="K1032">
        <v>1472470549</v>
      </c>
      <c r="L1032" s="16">
        <f t="shared" si="67"/>
        <v>42611.483206018514</v>
      </c>
      <c r="M1032" t="b">
        <v>0</v>
      </c>
      <c r="N1032">
        <v>159</v>
      </c>
      <c r="O1032" t="b">
        <v>1</v>
      </c>
      <c r="P1032" s="9" t="s">
        <v>8283</v>
      </c>
      <c r="Q1032" s="9" t="s">
        <v>8288</v>
      </c>
      <c r="R1032" s="7">
        <f t="shared" si="64"/>
        <v>3.4209999999999998</v>
      </c>
      <c r="S1032" s="8">
        <f t="shared" si="65"/>
        <v>43.031446540880502</v>
      </c>
    </row>
    <row r="1033" spans="1:19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 s="16">
        <f t="shared" si="66"/>
        <v>42354.764004629629</v>
      </c>
      <c r="K1033">
        <v>1447698010</v>
      </c>
      <c r="L1033" s="16">
        <f t="shared" si="67"/>
        <v>42324.764004629629</v>
      </c>
      <c r="M1033" t="b">
        <v>0</v>
      </c>
      <c r="N1033">
        <v>99</v>
      </c>
      <c r="O1033" t="b">
        <v>1</v>
      </c>
      <c r="P1033" s="9" t="s">
        <v>8283</v>
      </c>
      <c r="Q1033" s="9" t="s">
        <v>8288</v>
      </c>
      <c r="R1033" s="7">
        <f t="shared" si="64"/>
        <v>1.0740000000000001</v>
      </c>
      <c r="S1033" s="8">
        <f t="shared" si="65"/>
        <v>108.48484848484848</v>
      </c>
    </row>
    <row r="1034" spans="1:19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 s="16">
        <f t="shared" si="66"/>
        <v>42544.666956018518</v>
      </c>
      <c r="K1034">
        <v>1464105625</v>
      </c>
      <c r="L1034" s="16">
        <f t="shared" si="67"/>
        <v>42514.666956018518</v>
      </c>
      <c r="M1034" t="b">
        <v>0</v>
      </c>
      <c r="N1034">
        <v>96</v>
      </c>
      <c r="O1034" t="b">
        <v>1</v>
      </c>
      <c r="P1034" s="9" t="s">
        <v>8283</v>
      </c>
      <c r="Q1034" s="9" t="s">
        <v>8288</v>
      </c>
      <c r="R1034" s="7">
        <f t="shared" si="64"/>
        <v>1.0849703703703704</v>
      </c>
      <c r="S1034" s="8">
        <f t="shared" si="65"/>
        <v>61.029583333333335</v>
      </c>
    </row>
    <row r="1035" spans="1:19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 s="16">
        <f t="shared" si="66"/>
        <v>42716.732407407413</v>
      </c>
      <c r="K1035">
        <v>1479144880</v>
      </c>
      <c r="L1035" s="16">
        <f t="shared" si="67"/>
        <v>42688.732407407413</v>
      </c>
      <c r="M1035" t="b">
        <v>0</v>
      </c>
      <c r="N1035">
        <v>27</v>
      </c>
      <c r="O1035" t="b">
        <v>1</v>
      </c>
      <c r="P1035" s="9" t="s">
        <v>8283</v>
      </c>
      <c r="Q1035" s="9" t="s">
        <v>8288</v>
      </c>
      <c r="R1035" s="7">
        <f t="shared" si="64"/>
        <v>1.0286144578313252</v>
      </c>
      <c r="S1035" s="8">
        <f t="shared" si="65"/>
        <v>50.592592592592595</v>
      </c>
    </row>
    <row r="1036" spans="1:19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 s="16">
        <f t="shared" si="66"/>
        <v>42587.165972222225</v>
      </c>
      <c r="K1036">
        <v>1467604804</v>
      </c>
      <c r="L1036" s="16">
        <f t="shared" si="67"/>
        <v>42555.166712962964</v>
      </c>
      <c r="M1036" t="b">
        <v>0</v>
      </c>
      <c r="N1036">
        <v>166</v>
      </c>
      <c r="O1036" t="b">
        <v>1</v>
      </c>
      <c r="P1036" s="9" t="s">
        <v>8283</v>
      </c>
      <c r="Q1036" s="9" t="s">
        <v>8288</v>
      </c>
      <c r="R1036" s="7">
        <f t="shared" si="64"/>
        <v>1.3000180000000001</v>
      </c>
      <c r="S1036" s="8">
        <f t="shared" si="65"/>
        <v>39.157168674698795</v>
      </c>
    </row>
    <row r="1037" spans="1:19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 s="16">
        <f t="shared" si="66"/>
        <v>42046.641435185185</v>
      </c>
      <c r="K1037">
        <v>1421076220</v>
      </c>
      <c r="L1037" s="16">
        <f t="shared" si="67"/>
        <v>42016.641435185185</v>
      </c>
      <c r="M1037" t="b">
        <v>0</v>
      </c>
      <c r="N1037">
        <v>76</v>
      </c>
      <c r="O1037" t="b">
        <v>1</v>
      </c>
      <c r="P1037" s="9" t="s">
        <v>8283</v>
      </c>
      <c r="Q1037" s="9" t="s">
        <v>8288</v>
      </c>
      <c r="R1037" s="7">
        <f t="shared" si="64"/>
        <v>1.0765217391304347</v>
      </c>
      <c r="S1037" s="8">
        <f t="shared" si="65"/>
        <v>65.15789473684211</v>
      </c>
    </row>
    <row r="1038" spans="1:19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 s="16">
        <f t="shared" si="66"/>
        <v>41281.333333333336</v>
      </c>
      <c r="K1038">
        <v>1354790790</v>
      </c>
      <c r="L1038" s="16">
        <f t="shared" si="67"/>
        <v>41249.448958333334</v>
      </c>
      <c r="M1038" t="b">
        <v>0</v>
      </c>
      <c r="N1038">
        <v>211</v>
      </c>
      <c r="O1038" t="b">
        <v>1</v>
      </c>
      <c r="P1038" s="9" t="s">
        <v>8283</v>
      </c>
      <c r="Q1038" s="9" t="s">
        <v>8288</v>
      </c>
      <c r="R1038" s="7">
        <f t="shared" si="64"/>
        <v>1.1236044444444444</v>
      </c>
      <c r="S1038" s="8">
        <f t="shared" si="65"/>
        <v>23.963127962085309</v>
      </c>
    </row>
    <row r="1039" spans="1:19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 s="16">
        <f t="shared" si="66"/>
        <v>42142.208333333328</v>
      </c>
      <c r="K1039">
        <v>1429991062</v>
      </c>
      <c r="L1039" s="16">
        <f t="shared" si="67"/>
        <v>42119.822476851856</v>
      </c>
      <c r="M1039" t="b">
        <v>0</v>
      </c>
      <c r="N1039">
        <v>21</v>
      </c>
      <c r="O1039" t="b">
        <v>1</v>
      </c>
      <c r="P1039" s="9" t="s">
        <v>8283</v>
      </c>
      <c r="Q1039" s="9" t="s">
        <v>8288</v>
      </c>
      <c r="R1039" s="7">
        <f t="shared" si="64"/>
        <v>1.0209999999999999</v>
      </c>
      <c r="S1039" s="8">
        <f t="shared" si="65"/>
        <v>48.61904761904762</v>
      </c>
    </row>
    <row r="1040" spans="1:19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 s="16">
        <f t="shared" si="66"/>
        <v>42448.190081018518</v>
      </c>
      <c r="K1040">
        <v>1455773623</v>
      </c>
      <c r="L1040" s="16">
        <f t="shared" si="67"/>
        <v>42418.231747685189</v>
      </c>
      <c r="M1040" t="b">
        <v>0</v>
      </c>
      <c r="N1040">
        <v>61</v>
      </c>
      <c r="O1040" t="b">
        <v>1</v>
      </c>
      <c r="P1040" s="9" t="s">
        <v>8283</v>
      </c>
      <c r="Q1040" s="9" t="s">
        <v>8288</v>
      </c>
      <c r="R1040" s="7">
        <f t="shared" si="64"/>
        <v>1.4533333333333334</v>
      </c>
      <c r="S1040" s="8">
        <f t="shared" si="65"/>
        <v>35.73770491803279</v>
      </c>
    </row>
    <row r="1041" spans="1:19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 s="16">
        <f t="shared" si="66"/>
        <v>42717.332638888889</v>
      </c>
      <c r="K1041">
        <v>1479436646</v>
      </c>
      <c r="L1041" s="16">
        <f t="shared" si="67"/>
        <v>42692.109328703707</v>
      </c>
      <c r="M1041" t="b">
        <v>0</v>
      </c>
      <c r="N1041">
        <v>30</v>
      </c>
      <c r="O1041" t="b">
        <v>1</v>
      </c>
      <c r="P1041" s="9" t="s">
        <v>8283</v>
      </c>
      <c r="Q1041" s="9" t="s">
        <v>8288</v>
      </c>
      <c r="R1041" s="7">
        <f t="shared" si="64"/>
        <v>1.282</v>
      </c>
      <c r="S1041" s="8">
        <f t="shared" si="65"/>
        <v>21.366666666666667</v>
      </c>
    </row>
    <row r="1042" spans="1:19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 s="16">
        <f t="shared" si="66"/>
        <v>42609.708437499998</v>
      </c>
      <c r="K1042">
        <v>1469725209</v>
      </c>
      <c r="L1042" s="16">
        <f t="shared" si="67"/>
        <v>42579.708437499998</v>
      </c>
      <c r="M1042" t="b">
        <v>0</v>
      </c>
      <c r="N1042">
        <v>1</v>
      </c>
      <c r="O1042" t="b">
        <v>0</v>
      </c>
      <c r="P1042" s="9" t="s">
        <v>8289</v>
      </c>
      <c r="Q1042" s="9" t="s">
        <v>8290</v>
      </c>
      <c r="R1042" s="7">
        <f t="shared" si="64"/>
        <v>2.9411764705882353E-3</v>
      </c>
      <c r="S1042" s="8">
        <f t="shared" si="65"/>
        <v>250</v>
      </c>
    </row>
    <row r="1043" spans="1:19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 s="16">
        <f t="shared" si="66"/>
        <v>41851.060092592597</v>
      </c>
      <c r="K1043">
        <v>1405041992</v>
      </c>
      <c r="L1043" s="16">
        <f t="shared" si="67"/>
        <v>41831.060092592597</v>
      </c>
      <c r="M1043" t="b">
        <v>0</v>
      </c>
      <c r="N1043">
        <v>0</v>
      </c>
      <c r="O1043" t="b">
        <v>0</v>
      </c>
      <c r="P1043" s="9" t="s">
        <v>8289</v>
      </c>
      <c r="Q1043" s="9" t="s">
        <v>8290</v>
      </c>
      <c r="R1043" s="7">
        <f t="shared" si="64"/>
        <v>0</v>
      </c>
      <c r="S1043" s="8" t="e">
        <f t="shared" si="65"/>
        <v>#DIV/0!</v>
      </c>
    </row>
    <row r="1044" spans="1:19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 s="16">
        <f t="shared" si="66"/>
        <v>41894.416666666664</v>
      </c>
      <c r="K1044">
        <v>1406824948</v>
      </c>
      <c r="L1044" s="16">
        <f t="shared" si="67"/>
        <v>41851.696157407408</v>
      </c>
      <c r="M1044" t="b">
        <v>0</v>
      </c>
      <c r="N1044">
        <v>1</v>
      </c>
      <c r="O1044" t="b">
        <v>0</v>
      </c>
      <c r="P1044" s="9" t="s">
        <v>8289</v>
      </c>
      <c r="Q1044" s="9" t="s">
        <v>8290</v>
      </c>
      <c r="R1044" s="7">
        <f t="shared" si="64"/>
        <v>1.5384615384615385E-2</v>
      </c>
      <c r="S1044" s="8">
        <f t="shared" si="65"/>
        <v>10</v>
      </c>
    </row>
    <row r="1045" spans="1:19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 s="16">
        <f t="shared" si="66"/>
        <v>42144.252951388888</v>
      </c>
      <c r="K1045">
        <v>1429509855</v>
      </c>
      <c r="L1045" s="16">
        <f t="shared" si="67"/>
        <v>42114.252951388888</v>
      </c>
      <c r="M1045" t="b">
        <v>0</v>
      </c>
      <c r="N1045">
        <v>292</v>
      </c>
      <c r="O1045" t="b">
        <v>0</v>
      </c>
      <c r="P1045" s="9" t="s">
        <v>8289</v>
      </c>
      <c r="Q1045" s="9" t="s">
        <v>8290</v>
      </c>
      <c r="R1045" s="7">
        <f t="shared" si="64"/>
        <v>8.5370000000000001E-2</v>
      </c>
      <c r="S1045" s="8">
        <f t="shared" si="65"/>
        <v>29.236301369863014</v>
      </c>
    </row>
    <row r="1046" spans="1:19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 s="16">
        <f t="shared" si="66"/>
        <v>42068.852083333331</v>
      </c>
      <c r="K1046">
        <v>1420668801</v>
      </c>
      <c r="L1046" s="16">
        <f t="shared" si="67"/>
        <v>42011.925937499997</v>
      </c>
      <c r="M1046" t="b">
        <v>0</v>
      </c>
      <c r="N1046">
        <v>2</v>
      </c>
      <c r="O1046" t="b">
        <v>0</v>
      </c>
      <c r="P1046" s="9" t="s">
        <v>8289</v>
      </c>
      <c r="Q1046" s="9" t="s">
        <v>8290</v>
      </c>
      <c r="R1046" s="7">
        <f t="shared" si="64"/>
        <v>8.571428571428571E-4</v>
      </c>
      <c r="S1046" s="8">
        <f t="shared" si="65"/>
        <v>3</v>
      </c>
    </row>
    <row r="1047" spans="1:19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 s="16">
        <f t="shared" si="66"/>
        <v>41874.874421296299</v>
      </c>
      <c r="K1047">
        <v>1406235550</v>
      </c>
      <c r="L1047" s="16">
        <f t="shared" si="67"/>
        <v>41844.874421296299</v>
      </c>
      <c r="M1047" t="b">
        <v>0</v>
      </c>
      <c r="N1047">
        <v>8</v>
      </c>
      <c r="O1047" t="b">
        <v>0</v>
      </c>
      <c r="P1047" s="9" t="s">
        <v>8289</v>
      </c>
      <c r="Q1047" s="9" t="s">
        <v>8290</v>
      </c>
      <c r="R1047" s="7">
        <f t="shared" si="64"/>
        <v>2.6599999999999999E-2</v>
      </c>
      <c r="S1047" s="8">
        <f t="shared" si="65"/>
        <v>33.25</v>
      </c>
    </row>
    <row r="1048" spans="1:19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 s="16">
        <f t="shared" si="66"/>
        <v>42364.851388888885</v>
      </c>
      <c r="K1048">
        <v>1447273560</v>
      </c>
      <c r="L1048" s="16">
        <f t="shared" si="67"/>
        <v>42319.851388888885</v>
      </c>
      <c r="M1048" t="b">
        <v>0</v>
      </c>
      <c r="N1048">
        <v>0</v>
      </c>
      <c r="O1048" t="b">
        <v>0</v>
      </c>
      <c r="P1048" s="9" t="s">
        <v>8289</v>
      </c>
      <c r="Q1048" s="9" t="s">
        <v>8290</v>
      </c>
      <c r="R1048" s="7">
        <f t="shared" si="64"/>
        <v>0</v>
      </c>
      <c r="S1048" s="8" t="e">
        <f t="shared" si="65"/>
        <v>#DIV/0!</v>
      </c>
    </row>
    <row r="1049" spans="1:19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 s="16">
        <f t="shared" si="66"/>
        <v>41948.860127314816</v>
      </c>
      <c r="K1049">
        <v>1412624315</v>
      </c>
      <c r="L1049" s="16">
        <f t="shared" si="67"/>
        <v>41918.818460648145</v>
      </c>
      <c r="M1049" t="b">
        <v>0</v>
      </c>
      <c r="N1049">
        <v>1</v>
      </c>
      <c r="O1049" t="b">
        <v>0</v>
      </c>
      <c r="P1049" s="9" t="s">
        <v>8289</v>
      </c>
      <c r="Q1049" s="9" t="s">
        <v>8290</v>
      </c>
      <c r="R1049" s="7">
        <f t="shared" si="64"/>
        <v>5.0000000000000001E-4</v>
      </c>
      <c r="S1049" s="8">
        <f t="shared" si="65"/>
        <v>1</v>
      </c>
    </row>
    <row r="1050" spans="1:19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 s="16">
        <f t="shared" si="66"/>
        <v>42638.053113425922</v>
      </c>
      <c r="K1050">
        <v>1471310189</v>
      </c>
      <c r="L1050" s="16">
        <f t="shared" si="67"/>
        <v>42598.053113425922</v>
      </c>
      <c r="M1050" t="b">
        <v>0</v>
      </c>
      <c r="N1050">
        <v>4</v>
      </c>
      <c r="O1050" t="b">
        <v>0</v>
      </c>
      <c r="P1050" s="9" t="s">
        <v>8289</v>
      </c>
      <c r="Q1050" s="9" t="s">
        <v>8290</v>
      </c>
      <c r="R1050" s="7">
        <f t="shared" si="64"/>
        <v>1.4133333333333333E-2</v>
      </c>
      <c r="S1050" s="8">
        <f t="shared" si="65"/>
        <v>53</v>
      </c>
    </row>
    <row r="1051" spans="1:19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 s="16">
        <f t="shared" si="66"/>
        <v>42412.431076388893</v>
      </c>
      <c r="K1051">
        <v>1452680445</v>
      </c>
      <c r="L1051" s="16">
        <f t="shared" si="67"/>
        <v>42382.431076388893</v>
      </c>
      <c r="M1051" t="b">
        <v>0</v>
      </c>
      <c r="N1051">
        <v>0</v>
      </c>
      <c r="O1051" t="b">
        <v>0</v>
      </c>
      <c r="P1051" s="9" t="s">
        <v>8289</v>
      </c>
      <c r="Q1051" s="9" t="s">
        <v>8290</v>
      </c>
      <c r="R1051" s="7">
        <f t="shared" si="64"/>
        <v>0</v>
      </c>
      <c r="S1051" s="8" t="e">
        <f t="shared" si="65"/>
        <v>#DIV/0!</v>
      </c>
    </row>
    <row r="1052" spans="1:19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 s="16">
        <f t="shared" si="66"/>
        <v>42261.7971875</v>
      </c>
      <c r="K1052">
        <v>1439665677</v>
      </c>
      <c r="L1052" s="16">
        <f t="shared" si="67"/>
        <v>42231.7971875</v>
      </c>
      <c r="M1052" t="b">
        <v>0</v>
      </c>
      <c r="N1052">
        <v>0</v>
      </c>
      <c r="O1052" t="b">
        <v>0</v>
      </c>
      <c r="P1052" s="9" t="s">
        <v>8289</v>
      </c>
      <c r="Q1052" s="9" t="s">
        <v>8290</v>
      </c>
      <c r="R1052" s="7">
        <f t="shared" si="64"/>
        <v>0</v>
      </c>
      <c r="S1052" s="8" t="e">
        <f t="shared" si="65"/>
        <v>#DIV/0!</v>
      </c>
    </row>
    <row r="1053" spans="1:19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 s="16">
        <f t="shared" si="66"/>
        <v>41878.014178240745</v>
      </c>
      <c r="K1053">
        <v>1406679625</v>
      </c>
      <c r="L1053" s="16">
        <f t="shared" si="67"/>
        <v>41850.014178240745</v>
      </c>
      <c r="M1053" t="b">
        <v>0</v>
      </c>
      <c r="N1053">
        <v>0</v>
      </c>
      <c r="O1053" t="b">
        <v>0</v>
      </c>
      <c r="P1053" s="9" t="s">
        <v>8289</v>
      </c>
      <c r="Q1053" s="9" t="s">
        <v>8290</v>
      </c>
      <c r="R1053" s="7">
        <f t="shared" si="64"/>
        <v>0</v>
      </c>
      <c r="S1053" s="8" t="e">
        <f t="shared" si="65"/>
        <v>#DIV/0!</v>
      </c>
    </row>
    <row r="1054" spans="1:19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 s="16">
        <f t="shared" si="66"/>
        <v>42527.839583333334</v>
      </c>
      <c r="K1054">
        <v>1461438495</v>
      </c>
      <c r="L1054" s="16">
        <f t="shared" si="67"/>
        <v>42483.797395833331</v>
      </c>
      <c r="M1054" t="b">
        <v>0</v>
      </c>
      <c r="N1054">
        <v>0</v>
      </c>
      <c r="O1054" t="b">
        <v>0</v>
      </c>
      <c r="P1054" s="9" t="s">
        <v>8289</v>
      </c>
      <c r="Q1054" s="9" t="s">
        <v>8290</v>
      </c>
      <c r="R1054" s="7">
        <f t="shared" si="64"/>
        <v>0</v>
      </c>
      <c r="S1054" s="8" t="e">
        <f t="shared" si="65"/>
        <v>#DIV/0!</v>
      </c>
    </row>
    <row r="1055" spans="1:19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 s="16">
        <f t="shared" si="66"/>
        <v>42800.172824074078</v>
      </c>
      <c r="K1055">
        <v>1486613332</v>
      </c>
      <c r="L1055" s="16">
        <f t="shared" si="67"/>
        <v>42775.172824074078</v>
      </c>
      <c r="M1055" t="b">
        <v>0</v>
      </c>
      <c r="N1055">
        <v>1</v>
      </c>
      <c r="O1055" t="b">
        <v>0</v>
      </c>
      <c r="P1055" s="9" t="s">
        <v>8289</v>
      </c>
      <c r="Q1055" s="9" t="s">
        <v>8290</v>
      </c>
      <c r="R1055" s="7">
        <f t="shared" si="64"/>
        <v>0.01</v>
      </c>
      <c r="S1055" s="8">
        <f t="shared" si="65"/>
        <v>15</v>
      </c>
    </row>
    <row r="1056" spans="1:19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 s="16">
        <f t="shared" si="66"/>
        <v>41861.916666666664</v>
      </c>
      <c r="K1056">
        <v>1405110399</v>
      </c>
      <c r="L1056" s="16">
        <f t="shared" si="67"/>
        <v>41831.851840277777</v>
      </c>
      <c r="M1056" t="b">
        <v>0</v>
      </c>
      <c r="N1056">
        <v>0</v>
      </c>
      <c r="O1056" t="b">
        <v>0</v>
      </c>
      <c r="P1056" s="9" t="s">
        <v>8289</v>
      </c>
      <c r="Q1056" s="9" t="s">
        <v>8290</v>
      </c>
      <c r="R1056" s="7">
        <f t="shared" si="64"/>
        <v>0</v>
      </c>
      <c r="S1056" s="8" t="e">
        <f t="shared" si="65"/>
        <v>#DIV/0!</v>
      </c>
    </row>
    <row r="1057" spans="1:19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 s="16">
        <f t="shared" si="66"/>
        <v>42436.992418981477</v>
      </c>
      <c r="K1057">
        <v>1454802545</v>
      </c>
      <c r="L1057" s="16">
        <f t="shared" si="67"/>
        <v>42406.992418981477</v>
      </c>
      <c r="M1057" t="b">
        <v>0</v>
      </c>
      <c r="N1057">
        <v>0</v>
      </c>
      <c r="O1057" t="b">
        <v>0</v>
      </c>
      <c r="P1057" s="9" t="s">
        <v>8289</v>
      </c>
      <c r="Q1057" s="9" t="s">
        <v>8290</v>
      </c>
      <c r="R1057" s="7">
        <f t="shared" si="64"/>
        <v>0</v>
      </c>
      <c r="S1057" s="8" t="e">
        <f t="shared" si="65"/>
        <v>#DIV/0!</v>
      </c>
    </row>
    <row r="1058" spans="1:19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 s="16">
        <f t="shared" si="66"/>
        <v>42118.677974537044</v>
      </c>
      <c r="K1058">
        <v>1424711777</v>
      </c>
      <c r="L1058" s="16">
        <f t="shared" si="67"/>
        <v>42058.719641203701</v>
      </c>
      <c r="M1058" t="b">
        <v>0</v>
      </c>
      <c r="N1058">
        <v>0</v>
      </c>
      <c r="O1058" t="b">
        <v>0</v>
      </c>
      <c r="P1058" s="9" t="s">
        <v>8289</v>
      </c>
      <c r="Q1058" s="9" t="s">
        <v>8290</v>
      </c>
      <c r="R1058" s="7">
        <f t="shared" si="64"/>
        <v>0</v>
      </c>
      <c r="S1058" s="8" t="e">
        <f t="shared" si="65"/>
        <v>#DIV/0!</v>
      </c>
    </row>
    <row r="1059" spans="1:19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 s="16">
        <f t="shared" si="66"/>
        <v>42708.912997685184</v>
      </c>
      <c r="K1059">
        <v>1478292883</v>
      </c>
      <c r="L1059" s="16">
        <f t="shared" si="67"/>
        <v>42678.871331018512</v>
      </c>
      <c r="M1059" t="b">
        <v>0</v>
      </c>
      <c r="N1059">
        <v>0</v>
      </c>
      <c r="O1059" t="b">
        <v>0</v>
      </c>
      <c r="P1059" s="9" t="s">
        <v>8289</v>
      </c>
      <c r="Q1059" s="9" t="s">
        <v>8290</v>
      </c>
      <c r="R1059" s="7">
        <f t="shared" si="64"/>
        <v>0</v>
      </c>
      <c r="S1059" s="8" t="e">
        <f t="shared" si="65"/>
        <v>#DIV/0!</v>
      </c>
    </row>
    <row r="1060" spans="1:19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 s="16">
        <f t="shared" si="66"/>
        <v>42089</v>
      </c>
      <c r="K1060">
        <v>1423777043</v>
      </c>
      <c r="L1060" s="16">
        <f t="shared" si="67"/>
        <v>42047.900960648149</v>
      </c>
      <c r="M1060" t="b">
        <v>0</v>
      </c>
      <c r="N1060">
        <v>0</v>
      </c>
      <c r="O1060" t="b">
        <v>0</v>
      </c>
      <c r="P1060" s="9" t="s">
        <v>8289</v>
      </c>
      <c r="Q1060" s="9" t="s">
        <v>8290</v>
      </c>
      <c r="R1060" s="7">
        <f t="shared" si="64"/>
        <v>0</v>
      </c>
      <c r="S1060" s="8" t="e">
        <f t="shared" si="65"/>
        <v>#DIV/0!</v>
      </c>
    </row>
    <row r="1061" spans="1:19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 s="16">
        <f t="shared" si="66"/>
        <v>42076.748333333337</v>
      </c>
      <c r="K1061">
        <v>1423681056</v>
      </c>
      <c r="L1061" s="16">
        <f t="shared" si="67"/>
        <v>42046.79</v>
      </c>
      <c r="M1061" t="b">
        <v>0</v>
      </c>
      <c r="N1061">
        <v>0</v>
      </c>
      <c r="O1061" t="b">
        <v>0</v>
      </c>
      <c r="P1061" s="9" t="s">
        <v>8289</v>
      </c>
      <c r="Q1061" s="9" t="s">
        <v>8290</v>
      </c>
      <c r="R1061" s="7">
        <f t="shared" si="64"/>
        <v>0</v>
      </c>
      <c r="S1061" s="8" t="e">
        <f t="shared" si="65"/>
        <v>#DIV/0!</v>
      </c>
    </row>
    <row r="1062" spans="1:19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 s="16">
        <f t="shared" si="66"/>
        <v>42109.913113425922</v>
      </c>
      <c r="K1062">
        <v>1426542893</v>
      </c>
      <c r="L1062" s="16">
        <f t="shared" si="67"/>
        <v>42079.913113425922</v>
      </c>
      <c r="M1062" t="b">
        <v>0</v>
      </c>
      <c r="N1062">
        <v>1</v>
      </c>
      <c r="O1062" t="b">
        <v>0</v>
      </c>
      <c r="P1062" s="9" t="s">
        <v>8289</v>
      </c>
      <c r="Q1062" s="9" t="s">
        <v>8290</v>
      </c>
      <c r="R1062" s="7">
        <f t="shared" si="64"/>
        <v>0.01</v>
      </c>
      <c r="S1062" s="8">
        <f t="shared" si="65"/>
        <v>50</v>
      </c>
    </row>
    <row r="1063" spans="1:19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 s="16">
        <f t="shared" si="66"/>
        <v>42492.041666666672</v>
      </c>
      <c r="K1063">
        <v>1456987108</v>
      </c>
      <c r="L1063" s="16">
        <f t="shared" si="67"/>
        <v>42432.276712962965</v>
      </c>
      <c r="M1063" t="b">
        <v>0</v>
      </c>
      <c r="N1063">
        <v>0</v>
      </c>
      <c r="O1063" t="b">
        <v>0</v>
      </c>
      <c r="P1063" s="9" t="s">
        <v>8289</v>
      </c>
      <c r="Q1063" s="9" t="s">
        <v>8290</v>
      </c>
      <c r="R1063" s="7">
        <f t="shared" si="64"/>
        <v>0</v>
      </c>
      <c r="S1063" s="8" t="e">
        <f t="shared" si="65"/>
        <v>#DIV/0!</v>
      </c>
    </row>
    <row r="1064" spans="1:19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 s="16">
        <f t="shared" si="66"/>
        <v>42563.807187500002</v>
      </c>
      <c r="K1064">
        <v>1467746541</v>
      </c>
      <c r="L1064" s="16">
        <f t="shared" si="67"/>
        <v>42556.807187500002</v>
      </c>
      <c r="M1064" t="b">
        <v>0</v>
      </c>
      <c r="N1064">
        <v>4</v>
      </c>
      <c r="O1064" t="b">
        <v>0</v>
      </c>
      <c r="P1064" s="9" t="s">
        <v>8289</v>
      </c>
      <c r="Q1064" s="9" t="s">
        <v>8290</v>
      </c>
      <c r="R1064" s="7">
        <f t="shared" si="64"/>
        <v>0.95477386934673369</v>
      </c>
      <c r="S1064" s="8">
        <f t="shared" si="65"/>
        <v>47.5</v>
      </c>
    </row>
    <row r="1065" spans="1:19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8220</v>
      </c>
      <c r="G1065" t="s">
        <v>8224</v>
      </c>
      <c r="H1065" t="s">
        <v>8246</v>
      </c>
      <c r="I1065">
        <v>1472604262</v>
      </c>
      <c r="J1065" s="16">
        <f t="shared" si="66"/>
        <v>42613.030810185184</v>
      </c>
      <c r="K1065">
        <v>1470012262</v>
      </c>
      <c r="L1065" s="16">
        <f t="shared" si="67"/>
        <v>42583.030810185184</v>
      </c>
      <c r="M1065" t="b">
        <v>0</v>
      </c>
      <c r="N1065">
        <v>0</v>
      </c>
      <c r="O1065" t="b">
        <v>0</v>
      </c>
      <c r="P1065" s="9" t="s">
        <v>8289</v>
      </c>
      <c r="Q1065" s="9" t="s">
        <v>8290</v>
      </c>
      <c r="R1065" s="7">
        <f t="shared" si="64"/>
        <v>0</v>
      </c>
      <c r="S1065" s="8" t="e">
        <f t="shared" si="65"/>
        <v>#DIV/0!</v>
      </c>
    </row>
    <row r="1066" spans="1:19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8221</v>
      </c>
      <c r="G1066" t="s">
        <v>8224</v>
      </c>
      <c r="H1066" t="s">
        <v>8246</v>
      </c>
      <c r="I1066">
        <v>1373174903</v>
      </c>
      <c r="J1066" s="16">
        <f t="shared" si="66"/>
        <v>41462.228043981479</v>
      </c>
      <c r="K1066">
        <v>1369286903</v>
      </c>
      <c r="L1066" s="16">
        <f t="shared" si="67"/>
        <v>41417.228043981479</v>
      </c>
      <c r="M1066" t="b">
        <v>0</v>
      </c>
      <c r="N1066">
        <v>123</v>
      </c>
      <c r="O1066" t="b">
        <v>0</v>
      </c>
      <c r="P1066" s="9" t="s">
        <v>8291</v>
      </c>
      <c r="Q1066" s="9" t="s">
        <v>8292</v>
      </c>
      <c r="R1066" s="7">
        <f t="shared" si="64"/>
        <v>8.9744444444444446E-2</v>
      </c>
      <c r="S1066" s="8">
        <f t="shared" si="65"/>
        <v>65.666666666666671</v>
      </c>
    </row>
    <row r="1067" spans="1:19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8221</v>
      </c>
      <c r="G1067" t="s">
        <v>8226</v>
      </c>
      <c r="H1067" t="s">
        <v>8248</v>
      </c>
      <c r="I1067">
        <v>1392800922</v>
      </c>
      <c r="J1067" s="16">
        <f t="shared" si="66"/>
        <v>41689.381041666667</v>
      </c>
      <c r="K1067">
        <v>1390381722</v>
      </c>
      <c r="L1067" s="16">
        <f t="shared" si="67"/>
        <v>41661.381041666667</v>
      </c>
      <c r="M1067" t="b">
        <v>0</v>
      </c>
      <c r="N1067">
        <v>5</v>
      </c>
      <c r="O1067" t="b">
        <v>0</v>
      </c>
      <c r="P1067" s="9" t="s">
        <v>8291</v>
      </c>
      <c r="Q1067" s="9" t="s">
        <v>8292</v>
      </c>
      <c r="R1067" s="7">
        <f t="shared" si="64"/>
        <v>2.7E-2</v>
      </c>
      <c r="S1067" s="8">
        <f t="shared" si="65"/>
        <v>16.2</v>
      </c>
    </row>
    <row r="1068" spans="1:19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8221</v>
      </c>
      <c r="G1068" t="s">
        <v>8224</v>
      </c>
      <c r="H1068" t="s">
        <v>8246</v>
      </c>
      <c r="I1068">
        <v>1375657582</v>
      </c>
      <c r="J1068" s="16">
        <f t="shared" si="66"/>
        <v>41490.962754629632</v>
      </c>
      <c r="K1068">
        <v>1371769582</v>
      </c>
      <c r="L1068" s="16">
        <f t="shared" si="67"/>
        <v>41445.962754629632</v>
      </c>
      <c r="M1068" t="b">
        <v>0</v>
      </c>
      <c r="N1068">
        <v>148</v>
      </c>
      <c r="O1068" t="b">
        <v>0</v>
      </c>
      <c r="P1068" s="9" t="s">
        <v>8291</v>
      </c>
      <c r="Q1068" s="9" t="s">
        <v>8292</v>
      </c>
      <c r="R1068" s="7">
        <f t="shared" si="64"/>
        <v>3.3673333333333333E-2</v>
      </c>
      <c r="S1068" s="8">
        <f t="shared" si="65"/>
        <v>34.128378378378379</v>
      </c>
    </row>
    <row r="1069" spans="1:19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8221</v>
      </c>
      <c r="G1069" t="s">
        <v>8224</v>
      </c>
      <c r="H1069" t="s">
        <v>8246</v>
      </c>
      <c r="I1069">
        <v>1387657931</v>
      </c>
      <c r="J1069" s="16">
        <f t="shared" si="66"/>
        <v>41629.855682870373</v>
      </c>
      <c r="K1069">
        <v>1385065931</v>
      </c>
      <c r="L1069" s="16">
        <f t="shared" si="67"/>
        <v>41599.855682870373</v>
      </c>
      <c r="M1069" t="b">
        <v>0</v>
      </c>
      <c r="N1069">
        <v>10</v>
      </c>
      <c r="O1069" t="b">
        <v>0</v>
      </c>
      <c r="P1069" s="9" t="s">
        <v>8291</v>
      </c>
      <c r="Q1069" s="9" t="s">
        <v>8292</v>
      </c>
      <c r="R1069" s="7">
        <f t="shared" si="64"/>
        <v>0.26</v>
      </c>
      <c r="S1069" s="8">
        <f t="shared" si="65"/>
        <v>13</v>
      </c>
    </row>
    <row r="1070" spans="1:19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8221</v>
      </c>
      <c r="G1070" t="s">
        <v>8224</v>
      </c>
      <c r="H1070" t="s">
        <v>8246</v>
      </c>
      <c r="I1070">
        <v>1460274864</v>
      </c>
      <c r="J1070" s="16">
        <f t="shared" si="66"/>
        <v>42470.329444444447</v>
      </c>
      <c r="K1070">
        <v>1457686464</v>
      </c>
      <c r="L1070" s="16">
        <f t="shared" si="67"/>
        <v>42440.371111111104</v>
      </c>
      <c r="M1070" t="b">
        <v>0</v>
      </c>
      <c r="N1070">
        <v>4</v>
      </c>
      <c r="O1070" t="b">
        <v>0</v>
      </c>
      <c r="P1070" s="9" t="s">
        <v>8291</v>
      </c>
      <c r="Q1070" s="9" t="s">
        <v>8292</v>
      </c>
      <c r="R1070" s="7">
        <f t="shared" si="64"/>
        <v>1.5E-3</v>
      </c>
      <c r="S1070" s="8">
        <f t="shared" si="65"/>
        <v>11.25</v>
      </c>
    </row>
    <row r="1071" spans="1:19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8221</v>
      </c>
      <c r="G1071" t="s">
        <v>8224</v>
      </c>
      <c r="H1071" t="s">
        <v>8246</v>
      </c>
      <c r="I1071">
        <v>1385447459</v>
      </c>
      <c r="J1071" s="16">
        <f t="shared" si="66"/>
        <v>41604.271516203706</v>
      </c>
      <c r="K1071">
        <v>1382679059</v>
      </c>
      <c r="L1071" s="16">
        <f t="shared" si="67"/>
        <v>41572.229849537034</v>
      </c>
      <c r="M1071" t="b">
        <v>0</v>
      </c>
      <c r="N1071">
        <v>21</v>
      </c>
      <c r="O1071" t="b">
        <v>0</v>
      </c>
      <c r="P1071" s="9" t="s">
        <v>8291</v>
      </c>
      <c r="Q1071" s="9" t="s">
        <v>8292</v>
      </c>
      <c r="R1071" s="7">
        <f t="shared" si="64"/>
        <v>0.38636363636363635</v>
      </c>
      <c r="S1071" s="8">
        <f t="shared" si="65"/>
        <v>40.476190476190474</v>
      </c>
    </row>
    <row r="1072" spans="1:19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8221</v>
      </c>
      <c r="G1072" t="s">
        <v>8224</v>
      </c>
      <c r="H1072" t="s">
        <v>8246</v>
      </c>
      <c r="I1072">
        <v>1349050622</v>
      </c>
      <c r="J1072" s="16">
        <f t="shared" si="66"/>
        <v>41183.011828703704</v>
      </c>
      <c r="K1072">
        <v>1347322622</v>
      </c>
      <c r="L1072" s="16">
        <f t="shared" si="67"/>
        <v>41163.011828703704</v>
      </c>
      <c r="M1072" t="b">
        <v>0</v>
      </c>
      <c r="N1072">
        <v>2</v>
      </c>
      <c r="O1072" t="b">
        <v>0</v>
      </c>
      <c r="P1072" s="9" t="s">
        <v>8291</v>
      </c>
      <c r="Q1072" s="9" t="s">
        <v>8292</v>
      </c>
      <c r="R1072" s="7">
        <f t="shared" si="64"/>
        <v>7.0000000000000001E-3</v>
      </c>
      <c r="S1072" s="8">
        <f t="shared" si="65"/>
        <v>35</v>
      </c>
    </row>
    <row r="1073" spans="1:19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8221</v>
      </c>
      <c r="G1073" t="s">
        <v>8234</v>
      </c>
      <c r="H1073" t="s">
        <v>8254</v>
      </c>
      <c r="I1073">
        <v>1447787093</v>
      </c>
      <c r="J1073" s="16">
        <f t="shared" si="66"/>
        <v>42325.795057870375</v>
      </c>
      <c r="K1073">
        <v>1445191493</v>
      </c>
      <c r="L1073" s="16">
        <f t="shared" si="67"/>
        <v>42295.753391203703</v>
      </c>
      <c r="M1073" t="b">
        <v>0</v>
      </c>
      <c r="N1073">
        <v>0</v>
      </c>
      <c r="O1073" t="b">
        <v>0</v>
      </c>
      <c r="P1073" s="9" t="s">
        <v>8291</v>
      </c>
      <c r="Q1073" s="9" t="s">
        <v>8292</v>
      </c>
      <c r="R1073" s="7">
        <f t="shared" si="64"/>
        <v>0</v>
      </c>
      <c r="S1073" s="8" t="e">
        <f t="shared" si="65"/>
        <v>#DIV/0!</v>
      </c>
    </row>
    <row r="1074" spans="1:19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8221</v>
      </c>
      <c r="G1074" t="s">
        <v>8224</v>
      </c>
      <c r="H1074" t="s">
        <v>8246</v>
      </c>
      <c r="I1074">
        <v>1391630297</v>
      </c>
      <c r="J1074" s="16">
        <f t="shared" si="66"/>
        <v>41675.832141203704</v>
      </c>
      <c r="K1074">
        <v>1389038297</v>
      </c>
      <c r="L1074" s="16">
        <f t="shared" si="67"/>
        <v>41645.832141203704</v>
      </c>
      <c r="M1074" t="b">
        <v>0</v>
      </c>
      <c r="N1074">
        <v>4</v>
      </c>
      <c r="O1074" t="b">
        <v>0</v>
      </c>
      <c r="P1074" s="9" t="s">
        <v>8291</v>
      </c>
      <c r="Q1074" s="9" t="s">
        <v>8292</v>
      </c>
      <c r="R1074" s="7">
        <f t="shared" si="64"/>
        <v>6.8000000000000005E-4</v>
      </c>
      <c r="S1074" s="8">
        <f t="shared" si="65"/>
        <v>12.75</v>
      </c>
    </row>
    <row r="1075" spans="1:19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8221</v>
      </c>
      <c r="G1075" t="s">
        <v>8224</v>
      </c>
      <c r="H1075" t="s">
        <v>8246</v>
      </c>
      <c r="I1075">
        <v>1318806541</v>
      </c>
      <c r="J1075" s="16">
        <f t="shared" si="66"/>
        <v>40832.964594907404</v>
      </c>
      <c r="K1075">
        <v>1316214541</v>
      </c>
      <c r="L1075" s="16">
        <f t="shared" si="67"/>
        <v>40802.964594907404</v>
      </c>
      <c r="M1075" t="b">
        <v>0</v>
      </c>
      <c r="N1075">
        <v>1</v>
      </c>
      <c r="O1075" t="b">
        <v>0</v>
      </c>
      <c r="P1075" s="9" t="s">
        <v>8291</v>
      </c>
      <c r="Q1075" s="9" t="s">
        <v>8292</v>
      </c>
      <c r="R1075" s="7">
        <f t="shared" si="64"/>
        <v>1.3333333333333334E-2</v>
      </c>
      <c r="S1075" s="8">
        <f t="shared" si="65"/>
        <v>10</v>
      </c>
    </row>
    <row r="1076" spans="1:19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8221</v>
      </c>
      <c r="G1076" t="s">
        <v>8224</v>
      </c>
      <c r="H1076" t="s">
        <v>8246</v>
      </c>
      <c r="I1076">
        <v>1388808545</v>
      </c>
      <c r="J1076" s="16">
        <f t="shared" si="66"/>
        <v>41643.172974537039</v>
      </c>
      <c r="K1076">
        <v>1386216545</v>
      </c>
      <c r="L1076" s="16">
        <f t="shared" si="67"/>
        <v>41613.172974537039</v>
      </c>
      <c r="M1076" t="b">
        <v>0</v>
      </c>
      <c r="N1076">
        <v>30</v>
      </c>
      <c r="O1076" t="b">
        <v>0</v>
      </c>
      <c r="P1076" s="9" t="s">
        <v>8291</v>
      </c>
      <c r="Q1076" s="9" t="s">
        <v>8292</v>
      </c>
      <c r="R1076" s="7">
        <f t="shared" si="64"/>
        <v>6.3092592592592589E-2</v>
      </c>
      <c r="S1076" s="8">
        <f t="shared" si="65"/>
        <v>113.56666666666666</v>
      </c>
    </row>
    <row r="1077" spans="1:19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8221</v>
      </c>
      <c r="G1077" t="s">
        <v>8224</v>
      </c>
      <c r="H1077" t="s">
        <v>8246</v>
      </c>
      <c r="I1077">
        <v>1336340516</v>
      </c>
      <c r="J1077" s="16">
        <f t="shared" si="66"/>
        <v>41035.904120370367</v>
      </c>
      <c r="K1077">
        <v>1333748516</v>
      </c>
      <c r="L1077" s="16">
        <f t="shared" si="67"/>
        <v>41005.904120370367</v>
      </c>
      <c r="M1077" t="b">
        <v>0</v>
      </c>
      <c r="N1077">
        <v>3</v>
      </c>
      <c r="O1077" t="b">
        <v>0</v>
      </c>
      <c r="P1077" s="9" t="s">
        <v>8291</v>
      </c>
      <c r="Q1077" s="9" t="s">
        <v>8292</v>
      </c>
      <c r="R1077" s="7">
        <f t="shared" si="64"/>
        <v>4.4999999999999998E-2</v>
      </c>
      <c r="S1077" s="8">
        <f t="shared" si="65"/>
        <v>15</v>
      </c>
    </row>
    <row r="1078" spans="1:19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8221</v>
      </c>
      <c r="G1078" t="s">
        <v>8224</v>
      </c>
      <c r="H1078" t="s">
        <v>8246</v>
      </c>
      <c r="I1078">
        <v>1410426250</v>
      </c>
      <c r="J1078" s="16">
        <f t="shared" si="66"/>
        <v>41893.377893518518</v>
      </c>
      <c r="K1078">
        <v>1405674250</v>
      </c>
      <c r="L1078" s="16">
        <f t="shared" si="67"/>
        <v>41838.377893518518</v>
      </c>
      <c r="M1078" t="b">
        <v>0</v>
      </c>
      <c r="N1078">
        <v>975</v>
      </c>
      <c r="O1078" t="b">
        <v>0</v>
      </c>
      <c r="P1078" s="9" t="s">
        <v>8291</v>
      </c>
      <c r="Q1078" s="9" t="s">
        <v>8292</v>
      </c>
      <c r="R1078" s="7">
        <f t="shared" si="64"/>
        <v>0.62765333333333329</v>
      </c>
      <c r="S1078" s="8">
        <f t="shared" si="65"/>
        <v>48.281025641025643</v>
      </c>
    </row>
    <row r="1079" spans="1:19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8221</v>
      </c>
      <c r="G1079" t="s">
        <v>8224</v>
      </c>
      <c r="H1079" t="s">
        <v>8246</v>
      </c>
      <c r="I1079">
        <v>1452744011</v>
      </c>
      <c r="J1079" s="16">
        <f t="shared" si="66"/>
        <v>42383.16679398148</v>
      </c>
      <c r="K1079">
        <v>1450152011</v>
      </c>
      <c r="L1079" s="16">
        <f t="shared" si="67"/>
        <v>42353.16679398148</v>
      </c>
      <c r="M1079" t="b">
        <v>0</v>
      </c>
      <c r="N1079">
        <v>167</v>
      </c>
      <c r="O1079" t="b">
        <v>0</v>
      </c>
      <c r="P1079" s="9" t="s">
        <v>8291</v>
      </c>
      <c r="Q1079" s="9" t="s">
        <v>8292</v>
      </c>
      <c r="R1079" s="7">
        <f t="shared" si="64"/>
        <v>0.29376000000000002</v>
      </c>
      <c r="S1079" s="8">
        <f t="shared" si="65"/>
        <v>43.976047904191617</v>
      </c>
    </row>
    <row r="1080" spans="1:19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8221</v>
      </c>
      <c r="G1080" t="s">
        <v>8224</v>
      </c>
      <c r="H1080" t="s">
        <v>8246</v>
      </c>
      <c r="I1080">
        <v>1311309721</v>
      </c>
      <c r="J1080" s="16">
        <f t="shared" si="66"/>
        <v>40746.195844907408</v>
      </c>
      <c r="K1080">
        <v>1307421721</v>
      </c>
      <c r="L1080" s="16">
        <f t="shared" si="67"/>
        <v>40701.195844907408</v>
      </c>
      <c r="M1080" t="b">
        <v>0</v>
      </c>
      <c r="N1080">
        <v>5</v>
      </c>
      <c r="O1080" t="b">
        <v>0</v>
      </c>
      <c r="P1080" s="9" t="s">
        <v>8291</v>
      </c>
      <c r="Q1080" s="9" t="s">
        <v>8292</v>
      </c>
      <c r="R1080" s="7">
        <f t="shared" si="64"/>
        <v>7.4999999999999997E-2</v>
      </c>
      <c r="S1080" s="8">
        <f t="shared" si="65"/>
        <v>9</v>
      </c>
    </row>
    <row r="1081" spans="1:19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8221</v>
      </c>
      <c r="G1081" t="s">
        <v>8236</v>
      </c>
      <c r="H1081" t="s">
        <v>8249</v>
      </c>
      <c r="I1081">
        <v>1463232936</v>
      </c>
      <c r="J1081" s="16">
        <f t="shared" si="66"/>
        <v>42504.566388888896</v>
      </c>
      <c r="K1081">
        <v>1461072936</v>
      </c>
      <c r="L1081" s="16">
        <f t="shared" si="67"/>
        <v>42479.566388888896</v>
      </c>
      <c r="M1081" t="b">
        <v>0</v>
      </c>
      <c r="N1081">
        <v>18</v>
      </c>
      <c r="O1081" t="b">
        <v>0</v>
      </c>
      <c r="P1081" s="9" t="s">
        <v>8291</v>
      </c>
      <c r="Q1081" s="9" t="s">
        <v>8292</v>
      </c>
      <c r="R1081" s="7">
        <f t="shared" si="64"/>
        <v>2.6076923076923077E-2</v>
      </c>
      <c r="S1081" s="8">
        <f t="shared" si="65"/>
        <v>37.666666666666664</v>
      </c>
    </row>
    <row r="1082" spans="1:19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8221</v>
      </c>
      <c r="G1082" t="s">
        <v>8224</v>
      </c>
      <c r="H1082" t="s">
        <v>8246</v>
      </c>
      <c r="I1082">
        <v>1399778333</v>
      </c>
      <c r="J1082" s="16">
        <f t="shared" si="66"/>
        <v>41770.138113425928</v>
      </c>
      <c r="K1082">
        <v>1397186333</v>
      </c>
      <c r="L1082" s="16">
        <f t="shared" si="67"/>
        <v>41740.138113425928</v>
      </c>
      <c r="M1082" t="b">
        <v>0</v>
      </c>
      <c r="N1082">
        <v>98</v>
      </c>
      <c r="O1082" t="b">
        <v>0</v>
      </c>
      <c r="P1082" s="9" t="s">
        <v>8291</v>
      </c>
      <c r="Q1082" s="9" t="s">
        <v>8292</v>
      </c>
      <c r="R1082" s="7">
        <f t="shared" si="64"/>
        <v>9.1050000000000006E-2</v>
      </c>
      <c r="S1082" s="8">
        <f t="shared" si="65"/>
        <v>18.581632653061224</v>
      </c>
    </row>
    <row r="1083" spans="1:19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8221</v>
      </c>
      <c r="G1083" t="s">
        <v>8224</v>
      </c>
      <c r="H1083" t="s">
        <v>8246</v>
      </c>
      <c r="I1083">
        <v>1422483292</v>
      </c>
      <c r="J1083" s="16">
        <f t="shared" si="66"/>
        <v>42032.926990740743</v>
      </c>
      <c r="K1083">
        <v>1419891292</v>
      </c>
      <c r="L1083" s="16">
        <f t="shared" si="67"/>
        <v>42002.926990740743</v>
      </c>
      <c r="M1083" t="b">
        <v>0</v>
      </c>
      <c r="N1083">
        <v>4</v>
      </c>
      <c r="O1083" t="b">
        <v>0</v>
      </c>
      <c r="P1083" s="9" t="s">
        <v>8291</v>
      </c>
      <c r="Q1083" s="9" t="s">
        <v>8292</v>
      </c>
      <c r="R1083" s="7">
        <f t="shared" si="64"/>
        <v>1.7647058823529413E-4</v>
      </c>
      <c r="S1083" s="8">
        <f t="shared" si="65"/>
        <v>3</v>
      </c>
    </row>
    <row r="1084" spans="1:19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8221</v>
      </c>
      <c r="G1084" t="s">
        <v>8224</v>
      </c>
      <c r="H1084" t="s">
        <v>8246</v>
      </c>
      <c r="I1084">
        <v>1344635088</v>
      </c>
      <c r="J1084" s="16">
        <f t="shared" si="66"/>
        <v>41131.906111111115</v>
      </c>
      <c r="K1084">
        <v>1342043088</v>
      </c>
      <c r="L1084" s="16">
        <f t="shared" si="67"/>
        <v>41101.906111111115</v>
      </c>
      <c r="M1084" t="b">
        <v>0</v>
      </c>
      <c r="N1084">
        <v>3</v>
      </c>
      <c r="O1084" t="b">
        <v>0</v>
      </c>
      <c r="P1084" s="9" t="s">
        <v>8291</v>
      </c>
      <c r="Q1084" s="9" t="s">
        <v>8292</v>
      </c>
      <c r="R1084" s="7">
        <f t="shared" si="64"/>
        <v>5.5999999999999999E-3</v>
      </c>
      <c r="S1084" s="8">
        <f t="shared" si="65"/>
        <v>18.666666666666668</v>
      </c>
    </row>
    <row r="1085" spans="1:19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8221</v>
      </c>
      <c r="G1085" t="s">
        <v>8229</v>
      </c>
      <c r="H1085" t="s">
        <v>8251</v>
      </c>
      <c r="I1085">
        <v>1406994583</v>
      </c>
      <c r="J1085" s="16">
        <f t="shared" si="66"/>
        <v>41853.659525462965</v>
      </c>
      <c r="K1085">
        <v>1401810583</v>
      </c>
      <c r="L1085" s="16">
        <f t="shared" si="67"/>
        <v>41793.659525462965</v>
      </c>
      <c r="M1085" t="b">
        <v>0</v>
      </c>
      <c r="N1085">
        <v>1</v>
      </c>
      <c r="O1085" t="b">
        <v>0</v>
      </c>
      <c r="P1085" s="9" t="s">
        <v>8291</v>
      </c>
      <c r="Q1085" s="9" t="s">
        <v>8292</v>
      </c>
      <c r="R1085" s="7">
        <f t="shared" si="64"/>
        <v>8.2000000000000007E-3</v>
      </c>
      <c r="S1085" s="8">
        <f t="shared" si="65"/>
        <v>410</v>
      </c>
    </row>
    <row r="1086" spans="1:19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8221</v>
      </c>
      <c r="G1086" t="s">
        <v>8224</v>
      </c>
      <c r="H1086" t="s">
        <v>8246</v>
      </c>
      <c r="I1086">
        <v>1407534804</v>
      </c>
      <c r="J1086" s="16">
        <f t="shared" si="66"/>
        <v>41859.912083333329</v>
      </c>
      <c r="K1086">
        <v>1404942804</v>
      </c>
      <c r="L1086" s="16">
        <f t="shared" si="67"/>
        <v>41829.912083333329</v>
      </c>
      <c r="M1086" t="b">
        <v>0</v>
      </c>
      <c r="N1086">
        <v>0</v>
      </c>
      <c r="O1086" t="b">
        <v>0</v>
      </c>
      <c r="P1086" s="9" t="s">
        <v>8291</v>
      </c>
      <c r="Q1086" s="9" t="s">
        <v>8292</v>
      </c>
      <c r="R1086" s="7">
        <f t="shared" si="64"/>
        <v>0</v>
      </c>
      <c r="S1086" s="8" t="e">
        <f t="shared" si="65"/>
        <v>#DIV/0!</v>
      </c>
    </row>
    <row r="1087" spans="1:19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8221</v>
      </c>
      <c r="G1087" t="s">
        <v>8229</v>
      </c>
      <c r="H1087" t="s">
        <v>8251</v>
      </c>
      <c r="I1087">
        <v>1457967975</v>
      </c>
      <c r="J1087" s="16">
        <f t="shared" si="66"/>
        <v>42443.629340277781</v>
      </c>
      <c r="K1087">
        <v>1455379575</v>
      </c>
      <c r="L1087" s="16">
        <f t="shared" si="67"/>
        <v>42413.671006944445</v>
      </c>
      <c r="M1087" t="b">
        <v>0</v>
      </c>
      <c r="N1087">
        <v>9</v>
      </c>
      <c r="O1087" t="b">
        <v>0</v>
      </c>
      <c r="P1087" s="9" t="s">
        <v>8291</v>
      </c>
      <c r="Q1087" s="9" t="s">
        <v>8292</v>
      </c>
      <c r="R1087" s="7">
        <f t="shared" si="64"/>
        <v>3.4200000000000001E-2</v>
      </c>
      <c r="S1087" s="8">
        <f t="shared" si="65"/>
        <v>114</v>
      </c>
    </row>
    <row r="1088" spans="1:19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8221</v>
      </c>
      <c r="G1088" t="s">
        <v>8224</v>
      </c>
      <c r="H1088" t="s">
        <v>8246</v>
      </c>
      <c r="I1088">
        <v>1408913291</v>
      </c>
      <c r="J1088" s="16">
        <f t="shared" si="66"/>
        <v>41875.866793981484</v>
      </c>
      <c r="K1088">
        <v>1406321291</v>
      </c>
      <c r="L1088" s="16">
        <f t="shared" si="67"/>
        <v>41845.866793981484</v>
      </c>
      <c r="M1088" t="b">
        <v>0</v>
      </c>
      <c r="N1088">
        <v>2</v>
      </c>
      <c r="O1088" t="b">
        <v>0</v>
      </c>
      <c r="P1088" s="9" t="s">
        <v>8291</v>
      </c>
      <c r="Q1088" s="9" t="s">
        <v>8292</v>
      </c>
      <c r="R1088" s="7">
        <f t="shared" si="64"/>
        <v>8.3333333333333339E-4</v>
      </c>
      <c r="S1088" s="8">
        <f t="shared" si="65"/>
        <v>7.5</v>
      </c>
    </row>
    <row r="1089" spans="1:19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8221</v>
      </c>
      <c r="G1089" t="s">
        <v>8224</v>
      </c>
      <c r="H1089" t="s">
        <v>8246</v>
      </c>
      <c r="I1089">
        <v>1402852087</v>
      </c>
      <c r="J1089" s="16">
        <f t="shared" si="66"/>
        <v>41805.713969907411</v>
      </c>
      <c r="K1089">
        <v>1400260087</v>
      </c>
      <c r="L1089" s="16">
        <f t="shared" si="67"/>
        <v>41775.713969907411</v>
      </c>
      <c r="M1089" t="b">
        <v>0</v>
      </c>
      <c r="N1089">
        <v>0</v>
      </c>
      <c r="O1089" t="b">
        <v>0</v>
      </c>
      <c r="P1089" s="9" t="s">
        <v>8291</v>
      </c>
      <c r="Q1089" s="9" t="s">
        <v>8292</v>
      </c>
      <c r="R1089" s="7">
        <f t="shared" si="64"/>
        <v>0</v>
      </c>
      <c r="S1089" s="8" t="e">
        <f t="shared" si="65"/>
        <v>#DIV/0!</v>
      </c>
    </row>
    <row r="1090" spans="1:19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8221</v>
      </c>
      <c r="G1090" t="s">
        <v>8224</v>
      </c>
      <c r="H1090" t="s">
        <v>8246</v>
      </c>
      <c r="I1090">
        <v>1398366667</v>
      </c>
      <c r="J1090" s="16">
        <f t="shared" si="66"/>
        <v>41753.799386574072</v>
      </c>
      <c r="K1090">
        <v>1395774667</v>
      </c>
      <c r="L1090" s="16">
        <f t="shared" si="67"/>
        <v>41723.799386574072</v>
      </c>
      <c r="M1090" t="b">
        <v>0</v>
      </c>
      <c r="N1090">
        <v>147</v>
      </c>
      <c r="O1090" t="b">
        <v>0</v>
      </c>
      <c r="P1090" s="9" t="s">
        <v>8291</v>
      </c>
      <c r="Q1090" s="9" t="s">
        <v>8292</v>
      </c>
      <c r="R1090" s="7">
        <f t="shared" ref="R1090:R1153" si="68">E1090/D1090</f>
        <v>0.14182977777777778</v>
      </c>
      <c r="S1090" s="8">
        <f t="shared" ref="S1090:S1153" si="69">IF(E1090/N1090 &gt; 0, E1090/N1090, FALSE)</f>
        <v>43.41727891156463</v>
      </c>
    </row>
    <row r="1091" spans="1:19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8221</v>
      </c>
      <c r="G1091" t="s">
        <v>8230</v>
      </c>
      <c r="H1091" t="s">
        <v>8249</v>
      </c>
      <c r="I1091">
        <v>1435293175</v>
      </c>
      <c r="J1091" s="16">
        <f t="shared" ref="J1091:J1154" si="70">(((I1091/60)/60)/24)+DATE(1970,1,1)</f>
        <v>42181.189525462964</v>
      </c>
      <c r="K1091">
        <v>1432701175</v>
      </c>
      <c r="L1091" s="16">
        <f t="shared" ref="L1091:L1154" si="71">(((K1091/60)/60)/24)+DATE(1970,1,1)</f>
        <v>42151.189525462964</v>
      </c>
      <c r="M1091" t="b">
        <v>0</v>
      </c>
      <c r="N1091">
        <v>49</v>
      </c>
      <c r="O1091" t="b">
        <v>0</v>
      </c>
      <c r="P1091" s="9" t="s">
        <v>8291</v>
      </c>
      <c r="Q1091" s="9" t="s">
        <v>8292</v>
      </c>
      <c r="R1091" s="7">
        <f t="shared" si="68"/>
        <v>7.8266666666666665E-2</v>
      </c>
      <c r="S1091" s="8">
        <f t="shared" si="69"/>
        <v>23.959183673469386</v>
      </c>
    </row>
    <row r="1092" spans="1:19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8221</v>
      </c>
      <c r="G1092" t="s">
        <v>8226</v>
      </c>
      <c r="H1092" t="s">
        <v>8248</v>
      </c>
      <c r="I1092">
        <v>1432873653</v>
      </c>
      <c r="J1092" s="16">
        <f t="shared" si="70"/>
        <v>42153.185798611114</v>
      </c>
      <c r="K1092">
        <v>1430281653</v>
      </c>
      <c r="L1092" s="16">
        <f t="shared" si="71"/>
        <v>42123.185798611114</v>
      </c>
      <c r="M1092" t="b">
        <v>0</v>
      </c>
      <c r="N1092">
        <v>1</v>
      </c>
      <c r="O1092" t="b">
        <v>0</v>
      </c>
      <c r="P1092" s="9" t="s">
        <v>8291</v>
      </c>
      <c r="Q1092" s="9" t="s">
        <v>8292</v>
      </c>
      <c r="R1092" s="7">
        <f t="shared" si="68"/>
        <v>3.8464497269020693E-4</v>
      </c>
      <c r="S1092" s="8">
        <f t="shared" si="69"/>
        <v>5</v>
      </c>
    </row>
    <row r="1093" spans="1:19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8221</v>
      </c>
      <c r="G1093" t="s">
        <v>8225</v>
      </c>
      <c r="H1093" t="s">
        <v>8247</v>
      </c>
      <c r="I1093">
        <v>1460313672</v>
      </c>
      <c r="J1093" s="16">
        <f t="shared" si="70"/>
        <v>42470.778611111105</v>
      </c>
      <c r="K1093">
        <v>1457725272</v>
      </c>
      <c r="L1093" s="16">
        <f t="shared" si="71"/>
        <v>42440.820277777777</v>
      </c>
      <c r="M1093" t="b">
        <v>0</v>
      </c>
      <c r="N1093">
        <v>2</v>
      </c>
      <c r="O1093" t="b">
        <v>0</v>
      </c>
      <c r="P1093" s="9" t="s">
        <v>8291</v>
      </c>
      <c r="Q1093" s="9" t="s">
        <v>8292</v>
      </c>
      <c r="R1093" s="7">
        <f t="shared" si="68"/>
        <v>0.125</v>
      </c>
      <c r="S1093" s="8">
        <f t="shared" si="69"/>
        <v>12.5</v>
      </c>
    </row>
    <row r="1094" spans="1:19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8221</v>
      </c>
      <c r="G1094" t="s">
        <v>8224</v>
      </c>
      <c r="H1094" t="s">
        <v>8246</v>
      </c>
      <c r="I1094">
        <v>1357432638</v>
      </c>
      <c r="J1094" s="16">
        <f t="shared" si="70"/>
        <v>41280.025902777779</v>
      </c>
      <c r="K1094">
        <v>1354840638</v>
      </c>
      <c r="L1094" s="16">
        <f t="shared" si="71"/>
        <v>41250.025902777779</v>
      </c>
      <c r="M1094" t="b">
        <v>0</v>
      </c>
      <c r="N1094">
        <v>7</v>
      </c>
      <c r="O1094" t="b">
        <v>0</v>
      </c>
      <c r="P1094" s="9" t="s">
        <v>8291</v>
      </c>
      <c r="Q1094" s="9" t="s">
        <v>8292</v>
      </c>
      <c r="R1094" s="7">
        <f t="shared" si="68"/>
        <v>1.0500000000000001E-2</v>
      </c>
      <c r="S1094" s="8">
        <f t="shared" si="69"/>
        <v>3</v>
      </c>
    </row>
    <row r="1095" spans="1:19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8221</v>
      </c>
      <c r="G1095" t="s">
        <v>8229</v>
      </c>
      <c r="H1095" t="s">
        <v>8251</v>
      </c>
      <c r="I1095">
        <v>1455232937</v>
      </c>
      <c r="J1095" s="16">
        <f t="shared" si="70"/>
        <v>42411.973807870367</v>
      </c>
      <c r="K1095">
        <v>1453936937</v>
      </c>
      <c r="L1095" s="16">
        <f t="shared" si="71"/>
        <v>42396.973807870367</v>
      </c>
      <c r="M1095" t="b">
        <v>0</v>
      </c>
      <c r="N1095">
        <v>4</v>
      </c>
      <c r="O1095" t="b">
        <v>0</v>
      </c>
      <c r="P1095" s="9" t="s">
        <v>8291</v>
      </c>
      <c r="Q1095" s="9" t="s">
        <v>8292</v>
      </c>
      <c r="R1095" s="7">
        <f t="shared" si="68"/>
        <v>0.14083333333333334</v>
      </c>
      <c r="S1095" s="8">
        <f t="shared" si="69"/>
        <v>10.5625</v>
      </c>
    </row>
    <row r="1096" spans="1:19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8221</v>
      </c>
      <c r="G1096" t="s">
        <v>8224</v>
      </c>
      <c r="H1096" t="s">
        <v>8246</v>
      </c>
      <c r="I1096">
        <v>1318180033</v>
      </c>
      <c r="J1096" s="16">
        <f t="shared" si="70"/>
        <v>40825.713344907403</v>
      </c>
      <c r="K1096">
        <v>1315588033</v>
      </c>
      <c r="L1096" s="16">
        <f t="shared" si="71"/>
        <v>40795.713344907403</v>
      </c>
      <c r="M1096" t="b">
        <v>0</v>
      </c>
      <c r="N1096">
        <v>27</v>
      </c>
      <c r="O1096" t="b">
        <v>0</v>
      </c>
      <c r="P1096" s="9" t="s">
        <v>8291</v>
      </c>
      <c r="Q1096" s="9" t="s">
        <v>8292</v>
      </c>
      <c r="R1096" s="7">
        <f t="shared" si="68"/>
        <v>0.18300055555555556</v>
      </c>
      <c r="S1096" s="8">
        <f t="shared" si="69"/>
        <v>122.00037037037038</v>
      </c>
    </row>
    <row r="1097" spans="1:19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8221</v>
      </c>
      <c r="G1097" t="s">
        <v>8224</v>
      </c>
      <c r="H1097" t="s">
        <v>8246</v>
      </c>
      <c r="I1097">
        <v>1377867220</v>
      </c>
      <c r="J1097" s="16">
        <f t="shared" si="70"/>
        <v>41516.537268518521</v>
      </c>
      <c r="K1097">
        <v>1375275220</v>
      </c>
      <c r="L1097" s="16">
        <f t="shared" si="71"/>
        <v>41486.537268518521</v>
      </c>
      <c r="M1097" t="b">
        <v>0</v>
      </c>
      <c r="N1097">
        <v>94</v>
      </c>
      <c r="O1097" t="b">
        <v>0</v>
      </c>
      <c r="P1097" s="9" t="s">
        <v>8291</v>
      </c>
      <c r="Q1097" s="9" t="s">
        <v>8292</v>
      </c>
      <c r="R1097" s="7">
        <f t="shared" si="68"/>
        <v>5.0347999999999997E-2</v>
      </c>
      <c r="S1097" s="8">
        <f t="shared" si="69"/>
        <v>267.80851063829789</v>
      </c>
    </row>
    <row r="1098" spans="1:19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8221</v>
      </c>
      <c r="G1098" t="s">
        <v>8224</v>
      </c>
      <c r="H1098" t="s">
        <v>8246</v>
      </c>
      <c r="I1098">
        <v>1412393400</v>
      </c>
      <c r="J1098" s="16">
        <f t="shared" si="70"/>
        <v>41916.145833333336</v>
      </c>
      <c r="K1098">
        <v>1409747154</v>
      </c>
      <c r="L1098" s="16">
        <f t="shared" si="71"/>
        <v>41885.51798611111</v>
      </c>
      <c r="M1098" t="b">
        <v>0</v>
      </c>
      <c r="N1098">
        <v>29</v>
      </c>
      <c r="O1098" t="b">
        <v>0</v>
      </c>
      <c r="P1098" s="9" t="s">
        <v>8291</v>
      </c>
      <c r="Q1098" s="9" t="s">
        <v>8292</v>
      </c>
      <c r="R1098" s="7">
        <f t="shared" si="68"/>
        <v>0.17933333333333334</v>
      </c>
      <c r="S1098" s="8">
        <f t="shared" si="69"/>
        <v>74.206896551724142</v>
      </c>
    </row>
    <row r="1099" spans="1:19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8221</v>
      </c>
      <c r="G1099" t="s">
        <v>8224</v>
      </c>
      <c r="H1099" t="s">
        <v>8246</v>
      </c>
      <c r="I1099">
        <v>1393786877</v>
      </c>
      <c r="J1099" s="16">
        <f t="shared" si="70"/>
        <v>41700.792557870373</v>
      </c>
      <c r="K1099">
        <v>1390330877</v>
      </c>
      <c r="L1099" s="16">
        <f t="shared" si="71"/>
        <v>41660.792557870373</v>
      </c>
      <c r="M1099" t="b">
        <v>0</v>
      </c>
      <c r="N1099">
        <v>7</v>
      </c>
      <c r="O1099" t="b">
        <v>0</v>
      </c>
      <c r="P1099" s="9" t="s">
        <v>8291</v>
      </c>
      <c r="Q1099" s="9" t="s">
        <v>8292</v>
      </c>
      <c r="R1099" s="7">
        <f t="shared" si="68"/>
        <v>4.6999999999999999E-4</v>
      </c>
      <c r="S1099" s="8">
        <f t="shared" si="69"/>
        <v>6.7142857142857144</v>
      </c>
    </row>
    <row r="1100" spans="1:19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8221</v>
      </c>
      <c r="G1100" t="s">
        <v>8224</v>
      </c>
      <c r="H1100" t="s">
        <v>8246</v>
      </c>
      <c r="I1100">
        <v>1397413095</v>
      </c>
      <c r="J1100" s="16">
        <f t="shared" si="70"/>
        <v>41742.762673611112</v>
      </c>
      <c r="K1100">
        <v>1394821095</v>
      </c>
      <c r="L1100" s="16">
        <f t="shared" si="71"/>
        <v>41712.762673611112</v>
      </c>
      <c r="M1100" t="b">
        <v>0</v>
      </c>
      <c r="N1100">
        <v>22</v>
      </c>
      <c r="O1100" t="b">
        <v>0</v>
      </c>
      <c r="P1100" s="9" t="s">
        <v>8291</v>
      </c>
      <c r="Q1100" s="9" t="s">
        <v>8292</v>
      </c>
      <c r="R1100" s="7">
        <f t="shared" si="68"/>
        <v>7.2120000000000004E-2</v>
      </c>
      <c r="S1100" s="8">
        <f t="shared" si="69"/>
        <v>81.954545454545453</v>
      </c>
    </row>
    <row r="1101" spans="1:19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8221</v>
      </c>
      <c r="G1101" t="s">
        <v>8225</v>
      </c>
      <c r="H1101" t="s">
        <v>8247</v>
      </c>
      <c r="I1101">
        <v>1431547468</v>
      </c>
      <c r="J1101" s="16">
        <f t="shared" si="70"/>
        <v>42137.836435185185</v>
      </c>
      <c r="K1101">
        <v>1428955468</v>
      </c>
      <c r="L1101" s="16">
        <f t="shared" si="71"/>
        <v>42107.836435185185</v>
      </c>
      <c r="M1101" t="b">
        <v>0</v>
      </c>
      <c r="N1101">
        <v>1</v>
      </c>
      <c r="O1101" t="b">
        <v>0</v>
      </c>
      <c r="P1101" s="9" t="s">
        <v>8291</v>
      </c>
      <c r="Q1101" s="9" t="s">
        <v>8292</v>
      </c>
      <c r="R1101" s="7">
        <f t="shared" si="68"/>
        <v>5.0000000000000001E-3</v>
      </c>
      <c r="S1101" s="8">
        <f t="shared" si="69"/>
        <v>25</v>
      </c>
    </row>
    <row r="1102" spans="1:19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8221</v>
      </c>
      <c r="G1102" t="s">
        <v>8236</v>
      </c>
      <c r="H1102" t="s">
        <v>8249</v>
      </c>
      <c r="I1102">
        <v>1455417571</v>
      </c>
      <c r="J1102" s="16">
        <f t="shared" si="70"/>
        <v>42414.110775462963</v>
      </c>
      <c r="K1102">
        <v>1452825571</v>
      </c>
      <c r="L1102" s="16">
        <f t="shared" si="71"/>
        <v>42384.110775462963</v>
      </c>
      <c r="M1102" t="b">
        <v>0</v>
      </c>
      <c r="N1102">
        <v>10</v>
      </c>
      <c r="O1102" t="b">
        <v>0</v>
      </c>
      <c r="P1102" s="9" t="s">
        <v>8291</v>
      </c>
      <c r="Q1102" s="9" t="s">
        <v>8292</v>
      </c>
      <c r="R1102" s="7">
        <f t="shared" si="68"/>
        <v>2.5000000000000001E-2</v>
      </c>
      <c r="S1102" s="8">
        <f t="shared" si="69"/>
        <v>10</v>
      </c>
    </row>
    <row r="1103" spans="1:19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8221</v>
      </c>
      <c r="G1103" t="s">
        <v>8224</v>
      </c>
      <c r="H1103" t="s">
        <v>8246</v>
      </c>
      <c r="I1103">
        <v>1468519920</v>
      </c>
      <c r="J1103" s="16">
        <f t="shared" si="70"/>
        <v>42565.758333333331</v>
      </c>
      <c r="K1103">
        <v>1466188338</v>
      </c>
      <c r="L1103" s="16">
        <f t="shared" si="71"/>
        <v>42538.77243055556</v>
      </c>
      <c r="M1103" t="b">
        <v>0</v>
      </c>
      <c r="N1103">
        <v>6</v>
      </c>
      <c r="O1103" t="b">
        <v>0</v>
      </c>
      <c r="P1103" s="9" t="s">
        <v>8291</v>
      </c>
      <c r="Q1103" s="9" t="s">
        <v>8292</v>
      </c>
      <c r="R1103" s="7">
        <f t="shared" si="68"/>
        <v>4.0999999999999999E-4</v>
      </c>
      <c r="S1103" s="8">
        <f t="shared" si="69"/>
        <v>6.833333333333333</v>
      </c>
    </row>
    <row r="1104" spans="1:19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8221</v>
      </c>
      <c r="G1104" t="s">
        <v>8224</v>
      </c>
      <c r="H1104" t="s">
        <v>8246</v>
      </c>
      <c r="I1104">
        <v>1386568740</v>
      </c>
      <c r="J1104" s="16">
        <f t="shared" si="70"/>
        <v>41617.249305555553</v>
      </c>
      <c r="K1104">
        <v>1383095125</v>
      </c>
      <c r="L1104" s="16">
        <f t="shared" si="71"/>
        <v>41577.045428240745</v>
      </c>
      <c r="M1104" t="b">
        <v>0</v>
      </c>
      <c r="N1104">
        <v>24</v>
      </c>
      <c r="O1104" t="b">
        <v>0</v>
      </c>
      <c r="P1104" s="9" t="s">
        <v>8291</v>
      </c>
      <c r="Q1104" s="9" t="s">
        <v>8292</v>
      </c>
      <c r="R1104" s="7">
        <f t="shared" si="68"/>
        <v>5.3124999999999999E-2</v>
      </c>
      <c r="S1104" s="8">
        <f t="shared" si="69"/>
        <v>17.708333333333332</v>
      </c>
    </row>
    <row r="1105" spans="1:19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8221</v>
      </c>
      <c r="G1105" t="s">
        <v>8224</v>
      </c>
      <c r="H1105" t="s">
        <v>8246</v>
      </c>
      <c r="I1105">
        <v>1466227190</v>
      </c>
      <c r="J1105" s="16">
        <f t="shared" si="70"/>
        <v>42539.22210648148</v>
      </c>
      <c r="K1105">
        <v>1461043190</v>
      </c>
      <c r="L1105" s="16">
        <f t="shared" si="71"/>
        <v>42479.22210648148</v>
      </c>
      <c r="M1105" t="b">
        <v>0</v>
      </c>
      <c r="N1105">
        <v>15</v>
      </c>
      <c r="O1105" t="b">
        <v>0</v>
      </c>
      <c r="P1105" s="9" t="s">
        <v>8291</v>
      </c>
      <c r="Q1105" s="9" t="s">
        <v>8292</v>
      </c>
      <c r="R1105" s="7">
        <f t="shared" si="68"/>
        <v>1.6199999999999999E-2</v>
      </c>
      <c r="S1105" s="8">
        <f t="shared" si="69"/>
        <v>16.2</v>
      </c>
    </row>
    <row r="1106" spans="1:19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8221</v>
      </c>
      <c r="G1106" t="s">
        <v>8225</v>
      </c>
      <c r="H1106" t="s">
        <v>8247</v>
      </c>
      <c r="I1106">
        <v>1402480221</v>
      </c>
      <c r="J1106" s="16">
        <f t="shared" si="70"/>
        <v>41801.40996527778</v>
      </c>
      <c r="K1106">
        <v>1399888221</v>
      </c>
      <c r="L1106" s="16">
        <f t="shared" si="71"/>
        <v>41771.40996527778</v>
      </c>
      <c r="M1106" t="b">
        <v>0</v>
      </c>
      <c r="N1106">
        <v>37</v>
      </c>
      <c r="O1106" t="b">
        <v>0</v>
      </c>
      <c r="P1106" s="9" t="s">
        <v>8291</v>
      </c>
      <c r="Q1106" s="9" t="s">
        <v>8292</v>
      </c>
      <c r="R1106" s="7">
        <f t="shared" si="68"/>
        <v>4.9516666666666667E-2</v>
      </c>
      <c r="S1106" s="8">
        <f t="shared" si="69"/>
        <v>80.297297297297291</v>
      </c>
    </row>
    <row r="1107" spans="1:19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8221</v>
      </c>
      <c r="G1107" t="s">
        <v>8224</v>
      </c>
      <c r="H1107" t="s">
        <v>8246</v>
      </c>
      <c r="I1107">
        <v>1395627327</v>
      </c>
      <c r="J1107" s="16">
        <f t="shared" si="70"/>
        <v>41722.0940625</v>
      </c>
      <c r="K1107">
        <v>1393038927</v>
      </c>
      <c r="L1107" s="16">
        <f t="shared" si="71"/>
        <v>41692.135729166665</v>
      </c>
      <c r="M1107" t="b">
        <v>0</v>
      </c>
      <c r="N1107">
        <v>20</v>
      </c>
      <c r="O1107" t="b">
        <v>0</v>
      </c>
      <c r="P1107" s="9" t="s">
        <v>8291</v>
      </c>
      <c r="Q1107" s="9" t="s">
        <v>8292</v>
      </c>
      <c r="R1107" s="7">
        <f t="shared" si="68"/>
        <v>1.5900000000000001E-3</v>
      </c>
      <c r="S1107" s="8">
        <f t="shared" si="69"/>
        <v>71.55</v>
      </c>
    </row>
    <row r="1108" spans="1:19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8221</v>
      </c>
      <c r="G1108" t="s">
        <v>8224</v>
      </c>
      <c r="H1108" t="s">
        <v>8246</v>
      </c>
      <c r="I1108">
        <v>1333557975</v>
      </c>
      <c r="J1108" s="16">
        <f t="shared" si="70"/>
        <v>41003.698784722219</v>
      </c>
      <c r="K1108">
        <v>1330969575</v>
      </c>
      <c r="L1108" s="16">
        <f t="shared" si="71"/>
        <v>40973.740451388891</v>
      </c>
      <c r="M1108" t="b">
        <v>0</v>
      </c>
      <c r="N1108">
        <v>7</v>
      </c>
      <c r="O1108" t="b">
        <v>0</v>
      </c>
      <c r="P1108" s="9" t="s">
        <v>8291</v>
      </c>
      <c r="Q1108" s="9" t="s">
        <v>8292</v>
      </c>
      <c r="R1108" s="7">
        <f t="shared" si="68"/>
        <v>0.41249999999999998</v>
      </c>
      <c r="S1108" s="8">
        <f t="shared" si="69"/>
        <v>23.571428571428573</v>
      </c>
    </row>
    <row r="1109" spans="1:19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8221</v>
      </c>
      <c r="G1109" t="s">
        <v>8224</v>
      </c>
      <c r="H1109" t="s">
        <v>8246</v>
      </c>
      <c r="I1109">
        <v>1406148024</v>
      </c>
      <c r="J1109" s="16">
        <f t="shared" si="70"/>
        <v>41843.861388888887</v>
      </c>
      <c r="K1109">
        <v>1403556024</v>
      </c>
      <c r="L1109" s="16">
        <f t="shared" si="71"/>
        <v>41813.861388888887</v>
      </c>
      <c r="M1109" t="b">
        <v>0</v>
      </c>
      <c r="N1109">
        <v>0</v>
      </c>
      <c r="O1109" t="b">
        <v>0</v>
      </c>
      <c r="P1109" s="9" t="s">
        <v>8291</v>
      </c>
      <c r="Q1109" s="9" t="s">
        <v>8292</v>
      </c>
      <c r="R1109" s="7">
        <f t="shared" si="68"/>
        <v>0</v>
      </c>
      <c r="S1109" s="8" t="e">
        <f t="shared" si="69"/>
        <v>#DIV/0!</v>
      </c>
    </row>
    <row r="1110" spans="1:19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8221</v>
      </c>
      <c r="G1110" t="s">
        <v>8224</v>
      </c>
      <c r="H1110" t="s">
        <v>8246</v>
      </c>
      <c r="I1110">
        <v>1334326635</v>
      </c>
      <c r="J1110" s="16">
        <f t="shared" si="70"/>
        <v>41012.595312500001</v>
      </c>
      <c r="K1110">
        <v>1329146235</v>
      </c>
      <c r="L1110" s="16">
        <f t="shared" si="71"/>
        <v>40952.636979166666</v>
      </c>
      <c r="M1110" t="b">
        <v>0</v>
      </c>
      <c r="N1110">
        <v>21</v>
      </c>
      <c r="O1110" t="b">
        <v>0</v>
      </c>
      <c r="P1110" s="9" t="s">
        <v>8291</v>
      </c>
      <c r="Q1110" s="9" t="s">
        <v>8292</v>
      </c>
      <c r="R1110" s="7">
        <f t="shared" si="68"/>
        <v>2.93E-2</v>
      </c>
      <c r="S1110" s="8">
        <f t="shared" si="69"/>
        <v>34.88095238095238</v>
      </c>
    </row>
    <row r="1111" spans="1:19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8221</v>
      </c>
      <c r="G1111" t="s">
        <v>8224</v>
      </c>
      <c r="H1111" t="s">
        <v>8246</v>
      </c>
      <c r="I1111">
        <v>1479495790</v>
      </c>
      <c r="J1111" s="16">
        <f t="shared" si="70"/>
        <v>42692.793865740736</v>
      </c>
      <c r="K1111">
        <v>1476900190</v>
      </c>
      <c r="L1111" s="16">
        <f t="shared" si="71"/>
        <v>42662.752199074079</v>
      </c>
      <c r="M1111" t="b">
        <v>0</v>
      </c>
      <c r="N1111">
        <v>3</v>
      </c>
      <c r="O1111" t="b">
        <v>0</v>
      </c>
      <c r="P1111" s="9" t="s">
        <v>8291</v>
      </c>
      <c r="Q1111" s="9" t="s">
        <v>8292</v>
      </c>
      <c r="R1111" s="7">
        <f t="shared" si="68"/>
        <v>4.4999999999999997E-3</v>
      </c>
      <c r="S1111" s="8">
        <f t="shared" si="69"/>
        <v>15</v>
      </c>
    </row>
    <row r="1112" spans="1:19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8221</v>
      </c>
      <c r="G1112" t="s">
        <v>8224</v>
      </c>
      <c r="H1112" t="s">
        <v>8246</v>
      </c>
      <c r="I1112">
        <v>1354919022</v>
      </c>
      <c r="J1112" s="16">
        <f t="shared" si="70"/>
        <v>41250.933124999996</v>
      </c>
      <c r="K1112">
        <v>1352327022</v>
      </c>
      <c r="L1112" s="16">
        <f t="shared" si="71"/>
        <v>41220.933124999996</v>
      </c>
      <c r="M1112" t="b">
        <v>0</v>
      </c>
      <c r="N1112">
        <v>11</v>
      </c>
      <c r="O1112" t="b">
        <v>0</v>
      </c>
      <c r="P1112" s="9" t="s">
        <v>8291</v>
      </c>
      <c r="Q1112" s="9" t="s">
        <v>8292</v>
      </c>
      <c r="R1112" s="7">
        <f t="shared" si="68"/>
        <v>5.1000000000000004E-3</v>
      </c>
      <c r="S1112" s="8">
        <f t="shared" si="69"/>
        <v>23.181818181818183</v>
      </c>
    </row>
    <row r="1113" spans="1:19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8221</v>
      </c>
      <c r="G1113" t="s">
        <v>8224</v>
      </c>
      <c r="H1113" t="s">
        <v>8246</v>
      </c>
      <c r="I1113">
        <v>1452228790</v>
      </c>
      <c r="J1113" s="16">
        <f t="shared" si="70"/>
        <v>42377.203587962969</v>
      </c>
      <c r="K1113">
        <v>1449636790</v>
      </c>
      <c r="L1113" s="16">
        <f t="shared" si="71"/>
        <v>42347.203587962969</v>
      </c>
      <c r="M1113" t="b">
        <v>0</v>
      </c>
      <c r="N1113">
        <v>1</v>
      </c>
      <c r="O1113" t="b">
        <v>0</v>
      </c>
      <c r="P1113" s="9" t="s">
        <v>8291</v>
      </c>
      <c r="Q1113" s="9" t="s">
        <v>8292</v>
      </c>
      <c r="R1113" s="7">
        <f t="shared" si="68"/>
        <v>4.0000000000000002E-4</v>
      </c>
      <c r="S1113" s="8">
        <f t="shared" si="69"/>
        <v>1</v>
      </c>
    </row>
    <row r="1114" spans="1:19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8221</v>
      </c>
      <c r="G1114" t="s">
        <v>8224</v>
      </c>
      <c r="H1114" t="s">
        <v>8246</v>
      </c>
      <c r="I1114">
        <v>1421656200</v>
      </c>
      <c r="J1114" s="16">
        <f t="shared" si="70"/>
        <v>42023.354166666672</v>
      </c>
      <c r="K1114">
        <v>1416507211</v>
      </c>
      <c r="L1114" s="16">
        <f t="shared" si="71"/>
        <v>41963.759386574078</v>
      </c>
      <c r="M1114" t="b">
        <v>0</v>
      </c>
      <c r="N1114">
        <v>312</v>
      </c>
      <c r="O1114" t="b">
        <v>0</v>
      </c>
      <c r="P1114" s="9" t="s">
        <v>8291</v>
      </c>
      <c r="Q1114" s="9" t="s">
        <v>8292</v>
      </c>
      <c r="R1114" s="7">
        <f t="shared" si="68"/>
        <v>0.35537409090909089</v>
      </c>
      <c r="S1114" s="8">
        <f t="shared" si="69"/>
        <v>100.23371794871794</v>
      </c>
    </row>
    <row r="1115" spans="1:19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8221</v>
      </c>
      <c r="G1115" t="s">
        <v>8225</v>
      </c>
      <c r="H1115" t="s">
        <v>8247</v>
      </c>
      <c r="I1115">
        <v>1408058820</v>
      </c>
      <c r="J1115" s="16">
        <f t="shared" si="70"/>
        <v>41865.977083333331</v>
      </c>
      <c r="K1115">
        <v>1405466820</v>
      </c>
      <c r="L1115" s="16">
        <f t="shared" si="71"/>
        <v>41835.977083333331</v>
      </c>
      <c r="M1115" t="b">
        <v>0</v>
      </c>
      <c r="N1115">
        <v>1</v>
      </c>
      <c r="O1115" t="b">
        <v>0</v>
      </c>
      <c r="P1115" s="9" t="s">
        <v>8291</v>
      </c>
      <c r="Q1115" s="9" t="s">
        <v>8292</v>
      </c>
      <c r="R1115" s="7">
        <f t="shared" si="68"/>
        <v>5.0000000000000001E-3</v>
      </c>
      <c r="S1115" s="8">
        <f t="shared" si="69"/>
        <v>5</v>
      </c>
    </row>
    <row r="1116" spans="1:19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8221</v>
      </c>
      <c r="G1116" t="s">
        <v>8225</v>
      </c>
      <c r="H1116" t="s">
        <v>8247</v>
      </c>
      <c r="I1116">
        <v>1381306687</v>
      </c>
      <c r="J1116" s="16">
        <f t="shared" si="70"/>
        <v>41556.345914351856</v>
      </c>
      <c r="K1116">
        <v>1378714687</v>
      </c>
      <c r="L1116" s="16">
        <f t="shared" si="71"/>
        <v>41526.345914351856</v>
      </c>
      <c r="M1116" t="b">
        <v>0</v>
      </c>
      <c r="N1116">
        <v>3</v>
      </c>
      <c r="O1116" t="b">
        <v>0</v>
      </c>
      <c r="P1116" s="9" t="s">
        <v>8291</v>
      </c>
      <c r="Q1116" s="9" t="s">
        <v>8292</v>
      </c>
      <c r="R1116" s="7">
        <f t="shared" si="68"/>
        <v>1.6666666666666668E-3</v>
      </c>
      <c r="S1116" s="8">
        <f t="shared" si="69"/>
        <v>3.3333333333333335</v>
      </c>
    </row>
    <row r="1117" spans="1:19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8221</v>
      </c>
      <c r="G1117" t="s">
        <v>8224</v>
      </c>
      <c r="H1117" t="s">
        <v>8246</v>
      </c>
      <c r="I1117">
        <v>1459352495</v>
      </c>
      <c r="J1117" s="16">
        <f t="shared" si="70"/>
        <v>42459.653877314813</v>
      </c>
      <c r="K1117">
        <v>1456764095</v>
      </c>
      <c r="L1117" s="16">
        <f t="shared" si="71"/>
        <v>42429.695543981477</v>
      </c>
      <c r="M1117" t="b">
        <v>0</v>
      </c>
      <c r="N1117">
        <v>4</v>
      </c>
      <c r="O1117" t="b">
        <v>0</v>
      </c>
      <c r="P1117" s="9" t="s">
        <v>8291</v>
      </c>
      <c r="Q1117" s="9" t="s">
        <v>8292</v>
      </c>
      <c r="R1117" s="7">
        <f t="shared" si="68"/>
        <v>1.325E-3</v>
      </c>
      <c r="S1117" s="8">
        <f t="shared" si="69"/>
        <v>13.25</v>
      </c>
    </row>
    <row r="1118" spans="1:19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8221</v>
      </c>
      <c r="G1118" t="s">
        <v>8224</v>
      </c>
      <c r="H1118" t="s">
        <v>8246</v>
      </c>
      <c r="I1118">
        <v>1339273208</v>
      </c>
      <c r="J1118" s="16">
        <f t="shared" si="70"/>
        <v>41069.847314814811</v>
      </c>
      <c r="K1118">
        <v>1334089208</v>
      </c>
      <c r="L1118" s="16">
        <f t="shared" si="71"/>
        <v>41009.847314814811</v>
      </c>
      <c r="M1118" t="b">
        <v>0</v>
      </c>
      <c r="N1118">
        <v>10</v>
      </c>
      <c r="O1118" t="b">
        <v>0</v>
      </c>
      <c r="P1118" s="9" t="s">
        <v>8291</v>
      </c>
      <c r="Q1118" s="9" t="s">
        <v>8292</v>
      </c>
      <c r="R1118" s="7">
        <f t="shared" si="68"/>
        <v>3.5704000000000004E-4</v>
      </c>
      <c r="S1118" s="8">
        <f t="shared" si="69"/>
        <v>17.852</v>
      </c>
    </row>
    <row r="1119" spans="1:19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8221</v>
      </c>
      <c r="G1119" t="s">
        <v>8236</v>
      </c>
      <c r="H1119" t="s">
        <v>8249</v>
      </c>
      <c r="I1119">
        <v>1451053313</v>
      </c>
      <c r="J1119" s="16">
        <f t="shared" si="70"/>
        <v>42363.598530092597</v>
      </c>
      <c r="K1119">
        <v>1448461313</v>
      </c>
      <c r="L1119" s="16">
        <f t="shared" si="71"/>
        <v>42333.598530092597</v>
      </c>
      <c r="M1119" t="b">
        <v>0</v>
      </c>
      <c r="N1119">
        <v>8</v>
      </c>
      <c r="O1119" t="b">
        <v>0</v>
      </c>
      <c r="P1119" s="9" t="s">
        <v>8291</v>
      </c>
      <c r="Q1119" s="9" t="s">
        <v>8292</v>
      </c>
      <c r="R1119" s="7">
        <f t="shared" si="68"/>
        <v>8.3000000000000004E-2</v>
      </c>
      <c r="S1119" s="8">
        <f t="shared" si="69"/>
        <v>10.375</v>
      </c>
    </row>
    <row r="1120" spans="1:19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8221</v>
      </c>
      <c r="G1120" t="s">
        <v>8226</v>
      </c>
      <c r="H1120" t="s">
        <v>8248</v>
      </c>
      <c r="I1120">
        <v>1396666779</v>
      </c>
      <c r="J1120" s="16">
        <f t="shared" si="70"/>
        <v>41734.124756944446</v>
      </c>
      <c r="K1120">
        <v>1394078379</v>
      </c>
      <c r="L1120" s="16">
        <f t="shared" si="71"/>
        <v>41704.16642361111</v>
      </c>
      <c r="M1120" t="b">
        <v>0</v>
      </c>
      <c r="N1120">
        <v>3</v>
      </c>
      <c r="O1120" t="b">
        <v>0</v>
      </c>
      <c r="P1120" s="9" t="s">
        <v>8291</v>
      </c>
      <c r="Q1120" s="9" t="s">
        <v>8292</v>
      </c>
      <c r="R1120" s="7">
        <f t="shared" si="68"/>
        <v>2.4222222222222221E-2</v>
      </c>
      <c r="S1120" s="8">
        <f t="shared" si="69"/>
        <v>36.333333333333336</v>
      </c>
    </row>
    <row r="1121" spans="1:19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8221</v>
      </c>
      <c r="G1121" t="s">
        <v>8224</v>
      </c>
      <c r="H1121" t="s">
        <v>8246</v>
      </c>
      <c r="I1121">
        <v>1396810864</v>
      </c>
      <c r="J1121" s="16">
        <f t="shared" si="70"/>
        <v>41735.792407407411</v>
      </c>
      <c r="K1121">
        <v>1395687664</v>
      </c>
      <c r="L1121" s="16">
        <f t="shared" si="71"/>
        <v>41722.792407407411</v>
      </c>
      <c r="M1121" t="b">
        <v>0</v>
      </c>
      <c r="N1121">
        <v>1</v>
      </c>
      <c r="O1121" t="b">
        <v>0</v>
      </c>
      <c r="P1121" s="9" t="s">
        <v>8291</v>
      </c>
      <c r="Q1121" s="9" t="s">
        <v>8292</v>
      </c>
      <c r="R1121" s="7">
        <f t="shared" si="68"/>
        <v>2.3809523809523812E-3</v>
      </c>
      <c r="S1121" s="8">
        <f t="shared" si="69"/>
        <v>5</v>
      </c>
    </row>
    <row r="1122" spans="1:19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8221</v>
      </c>
      <c r="G1122" t="s">
        <v>8224</v>
      </c>
      <c r="H1122" t="s">
        <v>8246</v>
      </c>
      <c r="I1122">
        <v>1319835400</v>
      </c>
      <c r="J1122" s="16">
        <f t="shared" si="70"/>
        <v>40844.872685185182</v>
      </c>
      <c r="K1122">
        <v>1315947400</v>
      </c>
      <c r="L1122" s="16">
        <f t="shared" si="71"/>
        <v>40799.872685185182</v>
      </c>
      <c r="M1122" t="b">
        <v>0</v>
      </c>
      <c r="N1122">
        <v>0</v>
      </c>
      <c r="O1122" t="b">
        <v>0</v>
      </c>
      <c r="P1122" s="9" t="s">
        <v>8291</v>
      </c>
      <c r="Q1122" s="9" t="s">
        <v>8292</v>
      </c>
      <c r="R1122" s="7">
        <f t="shared" si="68"/>
        <v>0</v>
      </c>
      <c r="S1122" s="8" t="e">
        <f t="shared" si="69"/>
        <v>#DIV/0!</v>
      </c>
    </row>
    <row r="1123" spans="1:19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8221</v>
      </c>
      <c r="G1123" t="s">
        <v>8224</v>
      </c>
      <c r="H1123" t="s">
        <v>8246</v>
      </c>
      <c r="I1123">
        <v>1457904316</v>
      </c>
      <c r="J1123" s="16">
        <f t="shared" si="70"/>
        <v>42442.892546296294</v>
      </c>
      <c r="K1123">
        <v>1455315916</v>
      </c>
      <c r="L1123" s="16">
        <f t="shared" si="71"/>
        <v>42412.934212962966</v>
      </c>
      <c r="M1123" t="b">
        <v>0</v>
      </c>
      <c r="N1123">
        <v>5</v>
      </c>
      <c r="O1123" t="b">
        <v>0</v>
      </c>
      <c r="P1123" s="9" t="s">
        <v>8291</v>
      </c>
      <c r="Q1123" s="9" t="s">
        <v>8292</v>
      </c>
      <c r="R1123" s="7">
        <f t="shared" si="68"/>
        <v>1.16E-4</v>
      </c>
      <c r="S1123" s="8">
        <f t="shared" si="69"/>
        <v>5.8</v>
      </c>
    </row>
    <row r="1124" spans="1:19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8221</v>
      </c>
      <c r="G1124" t="s">
        <v>8225</v>
      </c>
      <c r="H1124" t="s">
        <v>8247</v>
      </c>
      <c r="I1124">
        <v>1369932825</v>
      </c>
      <c r="J1124" s="16">
        <f t="shared" si="70"/>
        <v>41424.703993055555</v>
      </c>
      <c r="K1124">
        <v>1368723225</v>
      </c>
      <c r="L1124" s="16">
        <f t="shared" si="71"/>
        <v>41410.703993055555</v>
      </c>
      <c r="M1124" t="b">
        <v>0</v>
      </c>
      <c r="N1124">
        <v>0</v>
      </c>
      <c r="O1124" t="b">
        <v>0</v>
      </c>
      <c r="P1124" s="9" t="s">
        <v>8291</v>
      </c>
      <c r="Q1124" s="9" t="s">
        <v>8292</v>
      </c>
      <c r="R1124" s="7">
        <f t="shared" si="68"/>
        <v>0</v>
      </c>
      <c r="S1124" s="8" t="e">
        <f t="shared" si="69"/>
        <v>#DIV/0!</v>
      </c>
    </row>
    <row r="1125" spans="1:19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8221</v>
      </c>
      <c r="G1125" t="s">
        <v>8224</v>
      </c>
      <c r="H1125" t="s">
        <v>8246</v>
      </c>
      <c r="I1125">
        <v>1397910848</v>
      </c>
      <c r="J1125" s="16">
        <f t="shared" si="70"/>
        <v>41748.5237037037</v>
      </c>
      <c r="K1125">
        <v>1395318848</v>
      </c>
      <c r="L1125" s="16">
        <f t="shared" si="71"/>
        <v>41718.5237037037</v>
      </c>
      <c r="M1125" t="b">
        <v>0</v>
      </c>
      <c r="N1125">
        <v>3</v>
      </c>
      <c r="O1125" t="b">
        <v>0</v>
      </c>
      <c r="P1125" s="9" t="s">
        <v>8291</v>
      </c>
      <c r="Q1125" s="9" t="s">
        <v>8292</v>
      </c>
      <c r="R1125" s="7">
        <f t="shared" si="68"/>
        <v>2.2000000000000001E-3</v>
      </c>
      <c r="S1125" s="8">
        <f t="shared" si="69"/>
        <v>3.6666666666666665</v>
      </c>
    </row>
    <row r="1126" spans="1:19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8221</v>
      </c>
      <c r="G1126" t="s">
        <v>8224</v>
      </c>
      <c r="H1126" t="s">
        <v>8246</v>
      </c>
      <c r="I1126">
        <v>1430409651</v>
      </c>
      <c r="J1126" s="16">
        <f t="shared" si="70"/>
        <v>42124.667256944449</v>
      </c>
      <c r="K1126">
        <v>1427817651</v>
      </c>
      <c r="L1126" s="16">
        <f t="shared" si="71"/>
        <v>42094.667256944449</v>
      </c>
      <c r="M1126" t="b">
        <v>0</v>
      </c>
      <c r="N1126">
        <v>7</v>
      </c>
      <c r="O1126" t="b">
        <v>0</v>
      </c>
      <c r="P1126" s="9" t="s">
        <v>8291</v>
      </c>
      <c r="Q1126" s="9" t="s">
        <v>8293</v>
      </c>
      <c r="R1126" s="7">
        <f t="shared" si="68"/>
        <v>4.7222222222222223E-3</v>
      </c>
      <c r="S1126" s="8">
        <f t="shared" si="69"/>
        <v>60.714285714285715</v>
      </c>
    </row>
    <row r="1127" spans="1:19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8221</v>
      </c>
      <c r="G1127" t="s">
        <v>8225</v>
      </c>
      <c r="H1127" t="s">
        <v>8247</v>
      </c>
      <c r="I1127">
        <v>1443193130</v>
      </c>
      <c r="J1127" s="16">
        <f t="shared" si="70"/>
        <v>42272.624189814815</v>
      </c>
      <c r="K1127">
        <v>1438009130</v>
      </c>
      <c r="L1127" s="16">
        <f t="shared" si="71"/>
        <v>42212.624189814815</v>
      </c>
      <c r="M1127" t="b">
        <v>0</v>
      </c>
      <c r="N1127">
        <v>0</v>
      </c>
      <c r="O1127" t="b">
        <v>0</v>
      </c>
      <c r="P1127" s="9" t="s">
        <v>8291</v>
      </c>
      <c r="Q1127" s="9" t="s">
        <v>8293</v>
      </c>
      <c r="R1127" s="7">
        <f t="shared" si="68"/>
        <v>0</v>
      </c>
      <c r="S1127" s="8" t="e">
        <f t="shared" si="69"/>
        <v>#DIV/0!</v>
      </c>
    </row>
    <row r="1128" spans="1:19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8221</v>
      </c>
      <c r="G1128" t="s">
        <v>8224</v>
      </c>
      <c r="H1128" t="s">
        <v>8246</v>
      </c>
      <c r="I1128">
        <v>1468482694</v>
      </c>
      <c r="J1128" s="16">
        <f t="shared" si="70"/>
        <v>42565.327476851846</v>
      </c>
      <c r="K1128">
        <v>1465890694</v>
      </c>
      <c r="L1128" s="16">
        <f t="shared" si="71"/>
        <v>42535.327476851846</v>
      </c>
      <c r="M1128" t="b">
        <v>0</v>
      </c>
      <c r="N1128">
        <v>2</v>
      </c>
      <c r="O1128" t="b">
        <v>0</v>
      </c>
      <c r="P1128" s="9" t="s">
        <v>8291</v>
      </c>
      <c r="Q1128" s="9" t="s">
        <v>8293</v>
      </c>
      <c r="R1128" s="7">
        <f t="shared" si="68"/>
        <v>5.0000000000000001E-3</v>
      </c>
      <c r="S1128" s="8">
        <f t="shared" si="69"/>
        <v>5</v>
      </c>
    </row>
    <row r="1129" spans="1:19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8221</v>
      </c>
      <c r="G1129" t="s">
        <v>8224</v>
      </c>
      <c r="H1129" t="s">
        <v>8246</v>
      </c>
      <c r="I1129">
        <v>1416000600</v>
      </c>
      <c r="J1129" s="16">
        <f t="shared" si="70"/>
        <v>41957.895833333328</v>
      </c>
      <c r="K1129">
        <v>1413318600</v>
      </c>
      <c r="L1129" s="16">
        <f t="shared" si="71"/>
        <v>41926.854166666664</v>
      </c>
      <c r="M1129" t="b">
        <v>0</v>
      </c>
      <c r="N1129">
        <v>23</v>
      </c>
      <c r="O1129" t="b">
        <v>0</v>
      </c>
      <c r="P1129" s="9" t="s">
        <v>8291</v>
      </c>
      <c r="Q1129" s="9" t="s">
        <v>8293</v>
      </c>
      <c r="R1129" s="7">
        <f t="shared" si="68"/>
        <v>1.6714285714285713E-2</v>
      </c>
      <c r="S1129" s="8">
        <f t="shared" si="69"/>
        <v>25.434782608695652</v>
      </c>
    </row>
    <row r="1130" spans="1:19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8221</v>
      </c>
      <c r="G1130" t="s">
        <v>8225</v>
      </c>
      <c r="H1130" t="s">
        <v>8247</v>
      </c>
      <c r="I1130">
        <v>1407425717</v>
      </c>
      <c r="J1130" s="16">
        <f t="shared" si="70"/>
        <v>41858.649502314816</v>
      </c>
      <c r="K1130">
        <v>1404833717</v>
      </c>
      <c r="L1130" s="16">
        <f t="shared" si="71"/>
        <v>41828.649502314816</v>
      </c>
      <c r="M1130" t="b">
        <v>0</v>
      </c>
      <c r="N1130">
        <v>1</v>
      </c>
      <c r="O1130" t="b">
        <v>0</v>
      </c>
      <c r="P1130" s="9" t="s">
        <v>8291</v>
      </c>
      <c r="Q1130" s="9" t="s">
        <v>8293</v>
      </c>
      <c r="R1130" s="7">
        <f t="shared" si="68"/>
        <v>1E-3</v>
      </c>
      <c r="S1130" s="8">
        <f t="shared" si="69"/>
        <v>1</v>
      </c>
    </row>
    <row r="1131" spans="1:19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8221</v>
      </c>
      <c r="G1131" t="s">
        <v>8224</v>
      </c>
      <c r="H1131" t="s">
        <v>8246</v>
      </c>
      <c r="I1131">
        <v>1465107693</v>
      </c>
      <c r="J1131" s="16">
        <f t="shared" si="70"/>
        <v>42526.264965277776</v>
      </c>
      <c r="K1131">
        <v>1462515693</v>
      </c>
      <c r="L1131" s="16">
        <f t="shared" si="71"/>
        <v>42496.264965277776</v>
      </c>
      <c r="M1131" t="b">
        <v>0</v>
      </c>
      <c r="N1131">
        <v>2</v>
      </c>
      <c r="O1131" t="b">
        <v>0</v>
      </c>
      <c r="P1131" s="9" t="s">
        <v>8291</v>
      </c>
      <c r="Q1131" s="9" t="s">
        <v>8293</v>
      </c>
      <c r="R1131" s="7">
        <f t="shared" si="68"/>
        <v>1.0499999999999999E-3</v>
      </c>
      <c r="S1131" s="8">
        <f t="shared" si="69"/>
        <v>10.5</v>
      </c>
    </row>
    <row r="1132" spans="1:19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8221</v>
      </c>
      <c r="G1132" t="s">
        <v>8224</v>
      </c>
      <c r="H1132" t="s">
        <v>8246</v>
      </c>
      <c r="I1132">
        <v>1416963300</v>
      </c>
      <c r="J1132" s="16">
        <f t="shared" si="70"/>
        <v>41969.038194444445</v>
      </c>
      <c r="K1132">
        <v>1411775700</v>
      </c>
      <c r="L1132" s="16">
        <f t="shared" si="71"/>
        <v>41908.996527777781</v>
      </c>
      <c r="M1132" t="b">
        <v>0</v>
      </c>
      <c r="N1132">
        <v>3</v>
      </c>
      <c r="O1132" t="b">
        <v>0</v>
      </c>
      <c r="P1132" s="9" t="s">
        <v>8291</v>
      </c>
      <c r="Q1132" s="9" t="s">
        <v>8293</v>
      </c>
      <c r="R1132" s="7">
        <f t="shared" si="68"/>
        <v>2.2000000000000001E-3</v>
      </c>
      <c r="S1132" s="8">
        <f t="shared" si="69"/>
        <v>3.6666666666666665</v>
      </c>
    </row>
    <row r="1133" spans="1:19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8221</v>
      </c>
      <c r="G1133" t="s">
        <v>8226</v>
      </c>
      <c r="H1133" t="s">
        <v>8248</v>
      </c>
      <c r="I1133">
        <v>1450993668</v>
      </c>
      <c r="J1133" s="16">
        <f t="shared" si="70"/>
        <v>42362.908194444448</v>
      </c>
      <c r="K1133">
        <v>1448401668</v>
      </c>
      <c r="L1133" s="16">
        <f t="shared" si="71"/>
        <v>42332.908194444448</v>
      </c>
      <c r="M1133" t="b">
        <v>0</v>
      </c>
      <c r="N1133">
        <v>0</v>
      </c>
      <c r="O1133" t="b">
        <v>0</v>
      </c>
      <c r="P1133" s="9" t="s">
        <v>8291</v>
      </c>
      <c r="Q1133" s="9" t="s">
        <v>8293</v>
      </c>
      <c r="R1133" s="7">
        <f t="shared" si="68"/>
        <v>0</v>
      </c>
      <c r="S1133" s="8" t="e">
        <f t="shared" si="69"/>
        <v>#DIV/0!</v>
      </c>
    </row>
    <row r="1134" spans="1:19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8221</v>
      </c>
      <c r="G1134" t="s">
        <v>8229</v>
      </c>
      <c r="H1134" t="s">
        <v>8251</v>
      </c>
      <c r="I1134">
        <v>1483238771</v>
      </c>
      <c r="J1134" s="16">
        <f t="shared" si="70"/>
        <v>42736.115405092598</v>
      </c>
      <c r="K1134">
        <v>1480646771</v>
      </c>
      <c r="L1134" s="16">
        <f t="shared" si="71"/>
        <v>42706.115405092598</v>
      </c>
      <c r="M1134" t="b">
        <v>0</v>
      </c>
      <c r="N1134">
        <v>13</v>
      </c>
      <c r="O1134" t="b">
        <v>0</v>
      </c>
      <c r="P1134" s="9" t="s">
        <v>8291</v>
      </c>
      <c r="Q1134" s="9" t="s">
        <v>8293</v>
      </c>
      <c r="R1134" s="7">
        <f t="shared" si="68"/>
        <v>0.14380000000000001</v>
      </c>
      <c r="S1134" s="8">
        <f t="shared" si="69"/>
        <v>110.61538461538461</v>
      </c>
    </row>
    <row r="1135" spans="1:19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8221</v>
      </c>
      <c r="G1135" t="s">
        <v>8225</v>
      </c>
      <c r="H1135" t="s">
        <v>8247</v>
      </c>
      <c r="I1135">
        <v>1406799981</v>
      </c>
      <c r="J1135" s="16">
        <f t="shared" si="70"/>
        <v>41851.407187500001</v>
      </c>
      <c r="K1135">
        <v>1404207981</v>
      </c>
      <c r="L1135" s="16">
        <f t="shared" si="71"/>
        <v>41821.407187500001</v>
      </c>
      <c r="M1135" t="b">
        <v>0</v>
      </c>
      <c r="N1135">
        <v>1</v>
      </c>
      <c r="O1135" t="b">
        <v>0</v>
      </c>
      <c r="P1135" s="9" t="s">
        <v>8291</v>
      </c>
      <c r="Q1135" s="9" t="s">
        <v>8293</v>
      </c>
      <c r="R1135" s="7">
        <f t="shared" si="68"/>
        <v>6.6666666666666671E-3</v>
      </c>
      <c r="S1135" s="8">
        <f t="shared" si="69"/>
        <v>20</v>
      </c>
    </row>
    <row r="1136" spans="1:19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8221</v>
      </c>
      <c r="G1136" t="s">
        <v>8226</v>
      </c>
      <c r="H1136" t="s">
        <v>8248</v>
      </c>
      <c r="I1136">
        <v>1417235580</v>
      </c>
      <c r="J1136" s="16">
        <f t="shared" si="70"/>
        <v>41972.189583333333</v>
      </c>
      <c r="K1136">
        <v>1416034228</v>
      </c>
      <c r="L1136" s="16">
        <f t="shared" si="71"/>
        <v>41958.285046296296</v>
      </c>
      <c r="M1136" t="b">
        <v>0</v>
      </c>
      <c r="N1136">
        <v>1</v>
      </c>
      <c r="O1136" t="b">
        <v>0</v>
      </c>
      <c r="P1136" s="9" t="s">
        <v>8291</v>
      </c>
      <c r="Q1136" s="9" t="s">
        <v>8293</v>
      </c>
      <c r="R1136" s="7">
        <f t="shared" si="68"/>
        <v>4.0000000000000003E-5</v>
      </c>
      <c r="S1136" s="8">
        <f t="shared" si="69"/>
        <v>1</v>
      </c>
    </row>
    <row r="1137" spans="1:19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8221</v>
      </c>
      <c r="G1137" t="s">
        <v>8236</v>
      </c>
      <c r="H1137" t="s">
        <v>8249</v>
      </c>
      <c r="I1137">
        <v>1470527094</v>
      </c>
      <c r="J1137" s="16">
        <f t="shared" si="70"/>
        <v>42588.989513888882</v>
      </c>
      <c r="K1137">
        <v>1467935094</v>
      </c>
      <c r="L1137" s="16">
        <f t="shared" si="71"/>
        <v>42558.989513888882</v>
      </c>
      <c r="M1137" t="b">
        <v>0</v>
      </c>
      <c r="N1137">
        <v>1</v>
      </c>
      <c r="O1137" t="b">
        <v>0</v>
      </c>
      <c r="P1137" s="9" t="s">
        <v>8291</v>
      </c>
      <c r="Q1137" s="9" t="s">
        <v>8293</v>
      </c>
      <c r="R1137" s="7">
        <f t="shared" si="68"/>
        <v>0.05</v>
      </c>
      <c r="S1137" s="8">
        <f t="shared" si="69"/>
        <v>50</v>
      </c>
    </row>
    <row r="1138" spans="1:19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8221</v>
      </c>
      <c r="G1138" t="s">
        <v>8230</v>
      </c>
      <c r="H1138" t="s">
        <v>8249</v>
      </c>
      <c r="I1138">
        <v>1450541229</v>
      </c>
      <c r="J1138" s="16">
        <f t="shared" si="70"/>
        <v>42357.671631944439</v>
      </c>
      <c r="K1138">
        <v>1447949229</v>
      </c>
      <c r="L1138" s="16">
        <f t="shared" si="71"/>
        <v>42327.671631944439</v>
      </c>
      <c r="M1138" t="b">
        <v>0</v>
      </c>
      <c r="N1138">
        <v>6</v>
      </c>
      <c r="O1138" t="b">
        <v>0</v>
      </c>
      <c r="P1138" s="9" t="s">
        <v>8291</v>
      </c>
      <c r="Q1138" s="9" t="s">
        <v>8293</v>
      </c>
      <c r="R1138" s="7">
        <f t="shared" si="68"/>
        <v>6.4439140811455853E-2</v>
      </c>
      <c r="S1138" s="8">
        <f t="shared" si="69"/>
        <v>45</v>
      </c>
    </row>
    <row r="1139" spans="1:19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8221</v>
      </c>
      <c r="G1139" t="s">
        <v>8224</v>
      </c>
      <c r="H1139" t="s">
        <v>8246</v>
      </c>
      <c r="I1139">
        <v>1461440421</v>
      </c>
      <c r="J1139" s="16">
        <f t="shared" si="70"/>
        <v>42483.819687499999</v>
      </c>
      <c r="K1139">
        <v>1458848421</v>
      </c>
      <c r="L1139" s="16">
        <f t="shared" si="71"/>
        <v>42453.819687499999</v>
      </c>
      <c r="M1139" t="b">
        <v>0</v>
      </c>
      <c r="N1139">
        <v>39</v>
      </c>
      <c r="O1139" t="b">
        <v>0</v>
      </c>
      <c r="P1139" s="9" t="s">
        <v>8291</v>
      </c>
      <c r="Q1139" s="9" t="s">
        <v>8293</v>
      </c>
      <c r="R1139" s="7">
        <f t="shared" si="68"/>
        <v>0.39500000000000002</v>
      </c>
      <c r="S1139" s="8">
        <f t="shared" si="69"/>
        <v>253.2051282051282</v>
      </c>
    </row>
    <row r="1140" spans="1:19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8221</v>
      </c>
      <c r="G1140" t="s">
        <v>8224</v>
      </c>
      <c r="H1140" t="s">
        <v>8246</v>
      </c>
      <c r="I1140">
        <v>1485035131</v>
      </c>
      <c r="J1140" s="16">
        <f t="shared" si="70"/>
        <v>42756.9066087963</v>
      </c>
      <c r="K1140">
        <v>1483307131</v>
      </c>
      <c r="L1140" s="16">
        <f t="shared" si="71"/>
        <v>42736.9066087963</v>
      </c>
      <c r="M1140" t="b">
        <v>0</v>
      </c>
      <c r="N1140">
        <v>4</v>
      </c>
      <c r="O1140" t="b">
        <v>0</v>
      </c>
      <c r="P1140" s="9" t="s">
        <v>8291</v>
      </c>
      <c r="Q1140" s="9" t="s">
        <v>8293</v>
      </c>
      <c r="R1140" s="7">
        <f t="shared" si="68"/>
        <v>3.5714285714285713E-3</v>
      </c>
      <c r="S1140" s="8">
        <f t="shared" si="69"/>
        <v>31.25</v>
      </c>
    </row>
    <row r="1141" spans="1:19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8221</v>
      </c>
      <c r="G1141" t="s">
        <v>8224</v>
      </c>
      <c r="H1141" t="s">
        <v>8246</v>
      </c>
      <c r="I1141">
        <v>1420100426</v>
      </c>
      <c r="J1141" s="16">
        <f t="shared" si="70"/>
        <v>42005.347523148142</v>
      </c>
      <c r="K1141">
        <v>1417508426</v>
      </c>
      <c r="L1141" s="16">
        <f t="shared" si="71"/>
        <v>41975.347523148142</v>
      </c>
      <c r="M1141" t="b">
        <v>0</v>
      </c>
      <c r="N1141">
        <v>1</v>
      </c>
      <c r="O1141" t="b">
        <v>0</v>
      </c>
      <c r="P1141" s="9" t="s">
        <v>8291</v>
      </c>
      <c r="Q1141" s="9" t="s">
        <v>8293</v>
      </c>
      <c r="R1141" s="7">
        <f t="shared" si="68"/>
        <v>6.2500000000000001E-4</v>
      </c>
      <c r="S1141" s="8">
        <f t="shared" si="69"/>
        <v>5</v>
      </c>
    </row>
    <row r="1142" spans="1:19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8221</v>
      </c>
      <c r="G1142" t="s">
        <v>8225</v>
      </c>
      <c r="H1142" t="s">
        <v>8247</v>
      </c>
      <c r="I1142">
        <v>1438859121</v>
      </c>
      <c r="J1142" s="16">
        <f t="shared" si="70"/>
        <v>42222.462048611109</v>
      </c>
      <c r="K1142">
        <v>1436267121</v>
      </c>
      <c r="L1142" s="16">
        <f t="shared" si="71"/>
        <v>42192.462048611109</v>
      </c>
      <c r="M1142" t="b">
        <v>0</v>
      </c>
      <c r="N1142">
        <v>0</v>
      </c>
      <c r="O1142" t="b">
        <v>0</v>
      </c>
      <c r="P1142" s="9" t="s">
        <v>8291</v>
      </c>
      <c r="Q1142" s="9" t="s">
        <v>8293</v>
      </c>
      <c r="R1142" s="7">
        <f t="shared" si="68"/>
        <v>0</v>
      </c>
      <c r="S1142" s="8" t="e">
        <f t="shared" si="69"/>
        <v>#DIV/0!</v>
      </c>
    </row>
    <row r="1143" spans="1:19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8221</v>
      </c>
      <c r="G1143" t="s">
        <v>8236</v>
      </c>
      <c r="H1143" t="s">
        <v>8249</v>
      </c>
      <c r="I1143">
        <v>1436460450</v>
      </c>
      <c r="J1143" s="16">
        <f t="shared" si="70"/>
        <v>42194.699652777781</v>
      </c>
      <c r="K1143">
        <v>1433868450</v>
      </c>
      <c r="L1143" s="16">
        <f t="shared" si="71"/>
        <v>42164.699652777781</v>
      </c>
      <c r="M1143" t="b">
        <v>0</v>
      </c>
      <c r="N1143">
        <v>0</v>
      </c>
      <c r="O1143" t="b">
        <v>0</v>
      </c>
      <c r="P1143" s="9" t="s">
        <v>8291</v>
      </c>
      <c r="Q1143" s="9" t="s">
        <v>8293</v>
      </c>
      <c r="R1143" s="7">
        <f t="shared" si="68"/>
        <v>0</v>
      </c>
      <c r="S1143" s="8" t="e">
        <f t="shared" si="69"/>
        <v>#DIV/0!</v>
      </c>
    </row>
    <row r="1144" spans="1:19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8221</v>
      </c>
      <c r="G1144" t="s">
        <v>8224</v>
      </c>
      <c r="H1144" t="s">
        <v>8246</v>
      </c>
      <c r="I1144">
        <v>1424131727</v>
      </c>
      <c r="J1144" s="16">
        <f t="shared" si="70"/>
        <v>42052.006099537044</v>
      </c>
      <c r="K1144">
        <v>1421539727</v>
      </c>
      <c r="L1144" s="16">
        <f t="shared" si="71"/>
        <v>42022.006099537044</v>
      </c>
      <c r="M1144" t="b">
        <v>0</v>
      </c>
      <c r="N1144">
        <v>0</v>
      </c>
      <c r="O1144" t="b">
        <v>0</v>
      </c>
      <c r="P1144" s="9" t="s">
        <v>8291</v>
      </c>
      <c r="Q1144" s="9" t="s">
        <v>8293</v>
      </c>
      <c r="R1144" s="7">
        <f t="shared" si="68"/>
        <v>0</v>
      </c>
      <c r="S1144" s="8" t="e">
        <f t="shared" si="69"/>
        <v>#DIV/0!</v>
      </c>
    </row>
    <row r="1145" spans="1:19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8221</v>
      </c>
      <c r="G1145" t="s">
        <v>8224</v>
      </c>
      <c r="H1145" t="s">
        <v>8246</v>
      </c>
      <c r="I1145">
        <v>1450327126</v>
      </c>
      <c r="J1145" s="16">
        <f t="shared" si="70"/>
        <v>42355.19358796296</v>
      </c>
      <c r="K1145">
        <v>1447735126</v>
      </c>
      <c r="L1145" s="16">
        <f t="shared" si="71"/>
        <v>42325.19358796296</v>
      </c>
      <c r="M1145" t="b">
        <v>0</v>
      </c>
      <c r="N1145">
        <v>8</v>
      </c>
      <c r="O1145" t="b">
        <v>0</v>
      </c>
      <c r="P1145" s="9" t="s">
        <v>8291</v>
      </c>
      <c r="Q1145" s="9" t="s">
        <v>8293</v>
      </c>
      <c r="R1145" s="7">
        <f t="shared" si="68"/>
        <v>4.1333333333333335E-3</v>
      </c>
      <c r="S1145" s="8">
        <f t="shared" si="69"/>
        <v>23.25</v>
      </c>
    </row>
    <row r="1146" spans="1:19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8221</v>
      </c>
      <c r="G1146" t="s">
        <v>8224</v>
      </c>
      <c r="H1146" t="s">
        <v>8246</v>
      </c>
      <c r="I1146">
        <v>1430281320</v>
      </c>
      <c r="J1146" s="16">
        <f t="shared" si="70"/>
        <v>42123.181944444441</v>
      </c>
      <c r="K1146">
        <v>1427689320</v>
      </c>
      <c r="L1146" s="16">
        <f t="shared" si="71"/>
        <v>42093.181944444441</v>
      </c>
      <c r="M1146" t="b">
        <v>0</v>
      </c>
      <c r="N1146">
        <v>0</v>
      </c>
      <c r="O1146" t="b">
        <v>0</v>
      </c>
      <c r="P1146" s="9" t="s">
        <v>8294</v>
      </c>
      <c r="Q1146" s="9" t="s">
        <v>8295</v>
      </c>
      <c r="R1146" s="7">
        <f t="shared" si="68"/>
        <v>0</v>
      </c>
      <c r="S1146" s="8" t="e">
        <f t="shared" si="69"/>
        <v>#DIV/0!</v>
      </c>
    </row>
    <row r="1147" spans="1:19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8221</v>
      </c>
      <c r="G1147" t="s">
        <v>8224</v>
      </c>
      <c r="H1147" t="s">
        <v>8246</v>
      </c>
      <c r="I1147">
        <v>1412272592</v>
      </c>
      <c r="J1147" s="16">
        <f t="shared" si="70"/>
        <v>41914.747592592597</v>
      </c>
      <c r="K1147">
        <v>1407088592</v>
      </c>
      <c r="L1147" s="16">
        <f t="shared" si="71"/>
        <v>41854.747592592597</v>
      </c>
      <c r="M1147" t="b">
        <v>0</v>
      </c>
      <c r="N1147">
        <v>1</v>
      </c>
      <c r="O1147" t="b">
        <v>0</v>
      </c>
      <c r="P1147" s="9" t="s">
        <v>8294</v>
      </c>
      <c r="Q1147" s="9" t="s">
        <v>8295</v>
      </c>
      <c r="R1147" s="7">
        <f t="shared" si="68"/>
        <v>1.25E-3</v>
      </c>
      <c r="S1147" s="8">
        <f t="shared" si="69"/>
        <v>100</v>
      </c>
    </row>
    <row r="1148" spans="1:19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8221</v>
      </c>
      <c r="G1148" t="s">
        <v>8224</v>
      </c>
      <c r="H1148" t="s">
        <v>8246</v>
      </c>
      <c r="I1148">
        <v>1399071173</v>
      </c>
      <c r="J1148" s="16">
        <f t="shared" si="70"/>
        <v>41761.9533912037</v>
      </c>
      <c r="K1148">
        <v>1395787973</v>
      </c>
      <c r="L1148" s="16">
        <f t="shared" si="71"/>
        <v>41723.9533912037</v>
      </c>
      <c r="M1148" t="b">
        <v>0</v>
      </c>
      <c r="N1148">
        <v>12</v>
      </c>
      <c r="O1148" t="b">
        <v>0</v>
      </c>
      <c r="P1148" s="9" t="s">
        <v>8294</v>
      </c>
      <c r="Q1148" s="9" t="s">
        <v>8295</v>
      </c>
      <c r="R1148" s="7">
        <f t="shared" si="68"/>
        <v>8.8333333333333333E-2</v>
      </c>
      <c r="S1148" s="8">
        <f t="shared" si="69"/>
        <v>44.166666666666664</v>
      </c>
    </row>
    <row r="1149" spans="1:19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8221</v>
      </c>
      <c r="G1149" t="s">
        <v>8229</v>
      </c>
      <c r="H1149" t="s">
        <v>8251</v>
      </c>
      <c r="I1149">
        <v>1413760783</v>
      </c>
      <c r="J1149" s="16">
        <f t="shared" si="70"/>
        <v>41931.972025462965</v>
      </c>
      <c r="K1149">
        <v>1408576783</v>
      </c>
      <c r="L1149" s="16">
        <f t="shared" si="71"/>
        <v>41871.972025462965</v>
      </c>
      <c r="M1149" t="b">
        <v>0</v>
      </c>
      <c r="N1149">
        <v>0</v>
      </c>
      <c r="O1149" t="b">
        <v>0</v>
      </c>
      <c r="P1149" s="9" t="s">
        <v>8294</v>
      </c>
      <c r="Q1149" s="9" t="s">
        <v>8295</v>
      </c>
      <c r="R1149" s="7">
        <f t="shared" si="68"/>
        <v>0</v>
      </c>
      <c r="S1149" s="8" t="e">
        <f t="shared" si="69"/>
        <v>#DIV/0!</v>
      </c>
    </row>
    <row r="1150" spans="1:19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8221</v>
      </c>
      <c r="G1150" t="s">
        <v>8224</v>
      </c>
      <c r="H1150" t="s">
        <v>8246</v>
      </c>
      <c r="I1150">
        <v>1480568781</v>
      </c>
      <c r="J1150" s="16">
        <f t="shared" si="70"/>
        <v>42705.212743055556</v>
      </c>
      <c r="K1150">
        <v>1477973181</v>
      </c>
      <c r="L1150" s="16">
        <f t="shared" si="71"/>
        <v>42675.171076388884</v>
      </c>
      <c r="M1150" t="b">
        <v>0</v>
      </c>
      <c r="N1150">
        <v>3</v>
      </c>
      <c r="O1150" t="b">
        <v>0</v>
      </c>
      <c r="P1150" s="9" t="s">
        <v>8294</v>
      </c>
      <c r="Q1150" s="9" t="s">
        <v>8295</v>
      </c>
      <c r="R1150" s="7">
        <f t="shared" si="68"/>
        <v>4.8666666666666667E-3</v>
      </c>
      <c r="S1150" s="8">
        <f t="shared" si="69"/>
        <v>24.333333333333332</v>
      </c>
    </row>
    <row r="1151" spans="1:19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8221</v>
      </c>
      <c r="G1151" t="s">
        <v>8224</v>
      </c>
      <c r="H1151" t="s">
        <v>8246</v>
      </c>
      <c r="I1151">
        <v>1466096566</v>
      </c>
      <c r="J1151" s="16">
        <f t="shared" si="70"/>
        <v>42537.71025462963</v>
      </c>
      <c r="K1151">
        <v>1463504566</v>
      </c>
      <c r="L1151" s="16">
        <f t="shared" si="71"/>
        <v>42507.71025462963</v>
      </c>
      <c r="M1151" t="b">
        <v>0</v>
      </c>
      <c r="N1151">
        <v>2</v>
      </c>
      <c r="O1151" t="b">
        <v>0</v>
      </c>
      <c r="P1151" s="9" t="s">
        <v>8294</v>
      </c>
      <c r="Q1151" s="9" t="s">
        <v>8295</v>
      </c>
      <c r="R1151" s="7">
        <f t="shared" si="68"/>
        <v>1.5E-3</v>
      </c>
      <c r="S1151" s="8">
        <f t="shared" si="69"/>
        <v>37.5</v>
      </c>
    </row>
    <row r="1152" spans="1:19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8221</v>
      </c>
      <c r="G1152" t="s">
        <v>8224</v>
      </c>
      <c r="H1152" t="s">
        <v>8246</v>
      </c>
      <c r="I1152">
        <v>1452293675</v>
      </c>
      <c r="J1152" s="16">
        <f t="shared" si="70"/>
        <v>42377.954571759255</v>
      </c>
      <c r="K1152">
        <v>1447109675</v>
      </c>
      <c r="L1152" s="16">
        <f t="shared" si="71"/>
        <v>42317.954571759255</v>
      </c>
      <c r="M1152" t="b">
        <v>0</v>
      </c>
      <c r="N1152">
        <v>6</v>
      </c>
      <c r="O1152" t="b">
        <v>0</v>
      </c>
      <c r="P1152" s="9" t="s">
        <v>8294</v>
      </c>
      <c r="Q1152" s="9" t="s">
        <v>8295</v>
      </c>
      <c r="R1152" s="7">
        <f t="shared" si="68"/>
        <v>0.1008</v>
      </c>
      <c r="S1152" s="8">
        <f t="shared" si="69"/>
        <v>42</v>
      </c>
    </row>
    <row r="1153" spans="1:19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8221</v>
      </c>
      <c r="G1153" t="s">
        <v>8224</v>
      </c>
      <c r="H1153" t="s">
        <v>8246</v>
      </c>
      <c r="I1153">
        <v>1441592863</v>
      </c>
      <c r="J1153" s="16">
        <f t="shared" si="70"/>
        <v>42254.102581018517</v>
      </c>
      <c r="K1153">
        <v>1439000863</v>
      </c>
      <c r="L1153" s="16">
        <f t="shared" si="71"/>
        <v>42224.102581018517</v>
      </c>
      <c r="M1153" t="b">
        <v>0</v>
      </c>
      <c r="N1153">
        <v>0</v>
      </c>
      <c r="O1153" t="b">
        <v>0</v>
      </c>
      <c r="P1153" s="9" t="s">
        <v>8294</v>
      </c>
      <c r="Q1153" s="9" t="s">
        <v>8295</v>
      </c>
      <c r="R1153" s="7">
        <f t="shared" si="68"/>
        <v>0</v>
      </c>
      <c r="S1153" s="8" t="e">
        <f t="shared" si="69"/>
        <v>#DIV/0!</v>
      </c>
    </row>
    <row r="1154" spans="1:19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8221</v>
      </c>
      <c r="G1154" t="s">
        <v>8224</v>
      </c>
      <c r="H1154" t="s">
        <v>8246</v>
      </c>
      <c r="I1154">
        <v>1431709312</v>
      </c>
      <c r="J1154" s="16">
        <f t="shared" si="70"/>
        <v>42139.709629629629</v>
      </c>
      <c r="K1154">
        <v>1429117312</v>
      </c>
      <c r="L1154" s="16">
        <f t="shared" si="71"/>
        <v>42109.709629629629</v>
      </c>
      <c r="M1154" t="b">
        <v>0</v>
      </c>
      <c r="N1154">
        <v>15</v>
      </c>
      <c r="O1154" t="b">
        <v>0</v>
      </c>
      <c r="P1154" s="9" t="s">
        <v>8294</v>
      </c>
      <c r="Q1154" s="9" t="s">
        <v>8295</v>
      </c>
      <c r="R1154" s="7">
        <f t="shared" ref="R1154:R1217" si="72">E1154/D1154</f>
        <v>5.6937500000000002E-2</v>
      </c>
      <c r="S1154" s="8">
        <f t="shared" ref="S1154:S1217" si="73">IF(E1154/N1154 &gt; 0, E1154/N1154, FALSE)</f>
        <v>60.733333333333334</v>
      </c>
    </row>
    <row r="1155" spans="1:19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8221</v>
      </c>
      <c r="G1155" t="s">
        <v>8224</v>
      </c>
      <c r="H1155" t="s">
        <v>8246</v>
      </c>
      <c r="I1155">
        <v>1434647305</v>
      </c>
      <c r="J1155" s="16">
        <f t="shared" ref="J1155:J1218" si="74">(((I1155/60)/60)/24)+DATE(1970,1,1)</f>
        <v>42173.714178240742</v>
      </c>
      <c r="K1155">
        <v>1432055305</v>
      </c>
      <c r="L1155" s="16">
        <f t="shared" ref="L1155:L1218" si="75">(((K1155/60)/60)/24)+DATE(1970,1,1)</f>
        <v>42143.714178240742</v>
      </c>
      <c r="M1155" t="b">
        <v>0</v>
      </c>
      <c r="N1155">
        <v>1</v>
      </c>
      <c r="O1155" t="b">
        <v>0</v>
      </c>
      <c r="P1155" s="9" t="s">
        <v>8294</v>
      </c>
      <c r="Q1155" s="9" t="s">
        <v>8295</v>
      </c>
      <c r="R1155" s="7">
        <f t="shared" si="72"/>
        <v>6.2500000000000003E-3</v>
      </c>
      <c r="S1155" s="8">
        <f t="shared" si="73"/>
        <v>50</v>
      </c>
    </row>
    <row r="1156" spans="1:19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8221</v>
      </c>
      <c r="G1156" t="s">
        <v>8224</v>
      </c>
      <c r="H1156" t="s">
        <v>8246</v>
      </c>
      <c r="I1156">
        <v>1441507006</v>
      </c>
      <c r="J1156" s="16">
        <f t="shared" si="74"/>
        <v>42253.108865740738</v>
      </c>
      <c r="K1156">
        <v>1438915006</v>
      </c>
      <c r="L1156" s="16">
        <f t="shared" si="75"/>
        <v>42223.108865740738</v>
      </c>
      <c r="M1156" t="b">
        <v>0</v>
      </c>
      <c r="N1156">
        <v>3</v>
      </c>
      <c r="O1156" t="b">
        <v>0</v>
      </c>
      <c r="P1156" s="9" t="s">
        <v>8294</v>
      </c>
      <c r="Q1156" s="9" t="s">
        <v>8295</v>
      </c>
      <c r="R1156" s="7">
        <f t="shared" si="72"/>
        <v>6.5000000000000002E-2</v>
      </c>
      <c r="S1156" s="8">
        <f t="shared" si="73"/>
        <v>108.33333333333333</v>
      </c>
    </row>
    <row r="1157" spans="1:19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8221</v>
      </c>
      <c r="G1157" t="s">
        <v>8224</v>
      </c>
      <c r="H1157" t="s">
        <v>8246</v>
      </c>
      <c r="I1157">
        <v>1408040408</v>
      </c>
      <c r="J1157" s="16">
        <f t="shared" si="74"/>
        <v>41865.763981481483</v>
      </c>
      <c r="K1157">
        <v>1405448408</v>
      </c>
      <c r="L1157" s="16">
        <f t="shared" si="75"/>
        <v>41835.763981481483</v>
      </c>
      <c r="M1157" t="b">
        <v>0</v>
      </c>
      <c r="N1157">
        <v>8</v>
      </c>
      <c r="O1157" t="b">
        <v>0</v>
      </c>
      <c r="P1157" s="9" t="s">
        <v>8294</v>
      </c>
      <c r="Q1157" s="9" t="s">
        <v>8295</v>
      </c>
      <c r="R1157" s="7">
        <f t="shared" si="72"/>
        <v>7.5199999999999998E-3</v>
      </c>
      <c r="S1157" s="8">
        <f t="shared" si="73"/>
        <v>23.5</v>
      </c>
    </row>
    <row r="1158" spans="1:19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8221</v>
      </c>
      <c r="G1158" t="s">
        <v>8224</v>
      </c>
      <c r="H1158" t="s">
        <v>8246</v>
      </c>
      <c r="I1158">
        <v>1424742162</v>
      </c>
      <c r="J1158" s="16">
        <f t="shared" si="74"/>
        <v>42059.07131944444</v>
      </c>
      <c r="K1158">
        <v>1422150162</v>
      </c>
      <c r="L1158" s="16">
        <f t="shared" si="75"/>
        <v>42029.07131944444</v>
      </c>
      <c r="M1158" t="b">
        <v>0</v>
      </c>
      <c r="N1158">
        <v>0</v>
      </c>
      <c r="O1158" t="b">
        <v>0</v>
      </c>
      <c r="P1158" s="9" t="s">
        <v>8294</v>
      </c>
      <c r="Q1158" s="9" t="s">
        <v>8295</v>
      </c>
      <c r="R1158" s="7">
        <f t="shared" si="72"/>
        <v>0</v>
      </c>
      <c r="S1158" s="8" t="e">
        <f t="shared" si="73"/>
        <v>#DIV/0!</v>
      </c>
    </row>
    <row r="1159" spans="1:19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8221</v>
      </c>
      <c r="G1159" t="s">
        <v>8224</v>
      </c>
      <c r="H1159" t="s">
        <v>8246</v>
      </c>
      <c r="I1159">
        <v>1417795480</v>
      </c>
      <c r="J1159" s="16">
        <f t="shared" si="74"/>
        <v>41978.669907407413</v>
      </c>
      <c r="K1159">
        <v>1412607880</v>
      </c>
      <c r="L1159" s="16">
        <f t="shared" si="75"/>
        <v>41918.628240740742</v>
      </c>
      <c r="M1159" t="b">
        <v>0</v>
      </c>
      <c r="N1159">
        <v>3</v>
      </c>
      <c r="O1159" t="b">
        <v>0</v>
      </c>
      <c r="P1159" s="9" t="s">
        <v>8294</v>
      </c>
      <c r="Q1159" s="9" t="s">
        <v>8295</v>
      </c>
      <c r="R1159" s="7">
        <f t="shared" si="72"/>
        <v>1.5100000000000001E-2</v>
      </c>
      <c r="S1159" s="8">
        <f t="shared" si="73"/>
        <v>50.333333333333336</v>
      </c>
    </row>
    <row r="1160" spans="1:19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8221</v>
      </c>
      <c r="G1160" t="s">
        <v>8224</v>
      </c>
      <c r="H1160" t="s">
        <v>8246</v>
      </c>
      <c r="I1160">
        <v>1418091128</v>
      </c>
      <c r="J1160" s="16">
        <f t="shared" si="74"/>
        <v>41982.09175925926</v>
      </c>
      <c r="K1160">
        <v>1415499128</v>
      </c>
      <c r="L1160" s="16">
        <f t="shared" si="75"/>
        <v>41952.09175925926</v>
      </c>
      <c r="M1160" t="b">
        <v>0</v>
      </c>
      <c r="N1160">
        <v>3</v>
      </c>
      <c r="O1160" t="b">
        <v>0</v>
      </c>
      <c r="P1160" s="9" t="s">
        <v>8294</v>
      </c>
      <c r="Q1160" s="9" t="s">
        <v>8295</v>
      </c>
      <c r="R1160" s="7">
        <f t="shared" si="72"/>
        <v>4.6666666666666671E-3</v>
      </c>
      <c r="S1160" s="8">
        <f t="shared" si="73"/>
        <v>11.666666666666666</v>
      </c>
    </row>
    <row r="1161" spans="1:19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8221</v>
      </c>
      <c r="G1161" t="s">
        <v>8224</v>
      </c>
      <c r="H1161" t="s">
        <v>8246</v>
      </c>
      <c r="I1161">
        <v>1435679100</v>
      </c>
      <c r="J1161" s="16">
        <f t="shared" si="74"/>
        <v>42185.65625</v>
      </c>
      <c r="K1161">
        <v>1433006765</v>
      </c>
      <c r="L1161" s="16">
        <f t="shared" si="75"/>
        <v>42154.726446759261</v>
      </c>
      <c r="M1161" t="b">
        <v>0</v>
      </c>
      <c r="N1161">
        <v>0</v>
      </c>
      <c r="O1161" t="b">
        <v>0</v>
      </c>
      <c r="P1161" s="9" t="s">
        <v>8294</v>
      </c>
      <c r="Q1161" s="9" t="s">
        <v>8295</v>
      </c>
      <c r="R1161" s="7">
        <f t="shared" si="72"/>
        <v>0</v>
      </c>
      <c r="S1161" s="8" t="e">
        <f t="shared" si="73"/>
        <v>#DIV/0!</v>
      </c>
    </row>
    <row r="1162" spans="1:19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8221</v>
      </c>
      <c r="G1162" t="s">
        <v>8224</v>
      </c>
      <c r="H1162" t="s">
        <v>8246</v>
      </c>
      <c r="I1162">
        <v>1427510586</v>
      </c>
      <c r="J1162" s="16">
        <f t="shared" si="74"/>
        <v>42091.113263888896</v>
      </c>
      <c r="K1162">
        <v>1424922186</v>
      </c>
      <c r="L1162" s="16">
        <f t="shared" si="75"/>
        <v>42061.154930555553</v>
      </c>
      <c r="M1162" t="b">
        <v>0</v>
      </c>
      <c r="N1162">
        <v>19</v>
      </c>
      <c r="O1162" t="b">
        <v>0</v>
      </c>
      <c r="P1162" s="9" t="s">
        <v>8294</v>
      </c>
      <c r="Q1162" s="9" t="s">
        <v>8295</v>
      </c>
      <c r="R1162" s="7">
        <f t="shared" si="72"/>
        <v>3.85E-2</v>
      </c>
      <c r="S1162" s="8">
        <f t="shared" si="73"/>
        <v>60.789473684210527</v>
      </c>
    </row>
    <row r="1163" spans="1:19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8221</v>
      </c>
      <c r="G1163" t="s">
        <v>8224</v>
      </c>
      <c r="H1163" t="s">
        <v>8246</v>
      </c>
      <c r="I1163">
        <v>1432047989</v>
      </c>
      <c r="J1163" s="16">
        <f t="shared" si="74"/>
        <v>42143.629502314812</v>
      </c>
      <c r="K1163">
        <v>1430233589</v>
      </c>
      <c r="L1163" s="16">
        <f t="shared" si="75"/>
        <v>42122.629502314812</v>
      </c>
      <c r="M1163" t="b">
        <v>0</v>
      </c>
      <c r="N1163">
        <v>0</v>
      </c>
      <c r="O1163" t="b">
        <v>0</v>
      </c>
      <c r="P1163" s="9" t="s">
        <v>8294</v>
      </c>
      <c r="Q1163" s="9" t="s">
        <v>8295</v>
      </c>
      <c r="R1163" s="7">
        <f t="shared" si="72"/>
        <v>0</v>
      </c>
      <c r="S1163" s="8" t="e">
        <f t="shared" si="73"/>
        <v>#DIV/0!</v>
      </c>
    </row>
    <row r="1164" spans="1:19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8221</v>
      </c>
      <c r="G1164" t="s">
        <v>8224</v>
      </c>
      <c r="H1164" t="s">
        <v>8246</v>
      </c>
      <c r="I1164">
        <v>1411662264</v>
      </c>
      <c r="J1164" s="16">
        <f t="shared" si="74"/>
        <v>41907.683611111112</v>
      </c>
      <c r="K1164">
        <v>1408983864</v>
      </c>
      <c r="L1164" s="16">
        <f t="shared" si="75"/>
        <v>41876.683611111112</v>
      </c>
      <c r="M1164" t="b">
        <v>0</v>
      </c>
      <c r="N1164">
        <v>2</v>
      </c>
      <c r="O1164" t="b">
        <v>0</v>
      </c>
      <c r="P1164" s="9" t="s">
        <v>8294</v>
      </c>
      <c r="Q1164" s="9" t="s">
        <v>8295</v>
      </c>
      <c r="R1164" s="7">
        <f t="shared" si="72"/>
        <v>5.8333333333333338E-4</v>
      </c>
      <c r="S1164" s="8">
        <f t="shared" si="73"/>
        <v>17.5</v>
      </c>
    </row>
    <row r="1165" spans="1:19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8221</v>
      </c>
      <c r="G1165" t="s">
        <v>8224</v>
      </c>
      <c r="H1165" t="s">
        <v>8246</v>
      </c>
      <c r="I1165">
        <v>1407604920</v>
      </c>
      <c r="J1165" s="16">
        <f t="shared" si="74"/>
        <v>41860.723611111112</v>
      </c>
      <c r="K1165">
        <v>1405012920</v>
      </c>
      <c r="L1165" s="16">
        <f t="shared" si="75"/>
        <v>41830.723611111112</v>
      </c>
      <c r="M1165" t="b">
        <v>0</v>
      </c>
      <c r="N1165">
        <v>0</v>
      </c>
      <c r="O1165" t="b">
        <v>0</v>
      </c>
      <c r="P1165" s="9" t="s">
        <v>8294</v>
      </c>
      <c r="Q1165" s="9" t="s">
        <v>8295</v>
      </c>
      <c r="R1165" s="7">
        <f t="shared" si="72"/>
        <v>0</v>
      </c>
      <c r="S1165" s="8" t="e">
        <f t="shared" si="73"/>
        <v>#DIV/0!</v>
      </c>
    </row>
    <row r="1166" spans="1:19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8221</v>
      </c>
      <c r="G1166" t="s">
        <v>8224</v>
      </c>
      <c r="H1166" t="s">
        <v>8246</v>
      </c>
      <c r="I1166">
        <v>1466270582</v>
      </c>
      <c r="J1166" s="16">
        <f t="shared" si="74"/>
        <v>42539.724328703705</v>
      </c>
      <c r="K1166">
        <v>1463678582</v>
      </c>
      <c r="L1166" s="16">
        <f t="shared" si="75"/>
        <v>42509.724328703705</v>
      </c>
      <c r="M1166" t="b">
        <v>0</v>
      </c>
      <c r="N1166">
        <v>0</v>
      </c>
      <c r="O1166" t="b">
        <v>0</v>
      </c>
      <c r="P1166" s="9" t="s">
        <v>8294</v>
      </c>
      <c r="Q1166" s="9" t="s">
        <v>8295</v>
      </c>
      <c r="R1166" s="7">
        <f t="shared" si="72"/>
        <v>0</v>
      </c>
      <c r="S1166" s="8" t="e">
        <f t="shared" si="73"/>
        <v>#DIV/0!</v>
      </c>
    </row>
    <row r="1167" spans="1:19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8221</v>
      </c>
      <c r="G1167" t="s">
        <v>8224</v>
      </c>
      <c r="H1167" t="s">
        <v>8246</v>
      </c>
      <c r="I1167">
        <v>1404623330</v>
      </c>
      <c r="J1167" s="16">
        <f t="shared" si="74"/>
        <v>41826.214467592588</v>
      </c>
      <c r="K1167">
        <v>1401685730</v>
      </c>
      <c r="L1167" s="16">
        <f t="shared" si="75"/>
        <v>41792.214467592588</v>
      </c>
      <c r="M1167" t="b">
        <v>0</v>
      </c>
      <c r="N1167">
        <v>25</v>
      </c>
      <c r="O1167" t="b">
        <v>0</v>
      </c>
      <c r="P1167" s="9" t="s">
        <v>8294</v>
      </c>
      <c r="Q1167" s="9" t="s">
        <v>8295</v>
      </c>
      <c r="R1167" s="7">
        <f t="shared" si="72"/>
        <v>0.20705000000000001</v>
      </c>
      <c r="S1167" s="8">
        <f t="shared" si="73"/>
        <v>82.82</v>
      </c>
    </row>
    <row r="1168" spans="1:19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8221</v>
      </c>
      <c r="G1168" t="s">
        <v>8224</v>
      </c>
      <c r="H1168" t="s">
        <v>8246</v>
      </c>
      <c r="I1168">
        <v>1435291200</v>
      </c>
      <c r="J1168" s="16">
        <f t="shared" si="74"/>
        <v>42181.166666666672</v>
      </c>
      <c r="K1168">
        <v>1432640342</v>
      </c>
      <c r="L1168" s="16">
        <f t="shared" si="75"/>
        <v>42150.485439814816</v>
      </c>
      <c r="M1168" t="b">
        <v>0</v>
      </c>
      <c r="N1168">
        <v>8</v>
      </c>
      <c r="O1168" t="b">
        <v>0</v>
      </c>
      <c r="P1168" s="9" t="s">
        <v>8294</v>
      </c>
      <c r="Q1168" s="9" t="s">
        <v>8295</v>
      </c>
      <c r="R1168" s="7">
        <f t="shared" si="72"/>
        <v>0.19139999999999999</v>
      </c>
      <c r="S1168" s="8">
        <f t="shared" si="73"/>
        <v>358.875</v>
      </c>
    </row>
    <row r="1169" spans="1:19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8221</v>
      </c>
      <c r="G1169" t="s">
        <v>8224</v>
      </c>
      <c r="H1169" t="s">
        <v>8246</v>
      </c>
      <c r="I1169">
        <v>1410543495</v>
      </c>
      <c r="J1169" s="16">
        <f t="shared" si="74"/>
        <v>41894.734895833331</v>
      </c>
      <c r="K1169">
        <v>1407865095</v>
      </c>
      <c r="L1169" s="16">
        <f t="shared" si="75"/>
        <v>41863.734895833331</v>
      </c>
      <c r="M1169" t="b">
        <v>0</v>
      </c>
      <c r="N1169">
        <v>16</v>
      </c>
      <c r="O1169" t="b">
        <v>0</v>
      </c>
      <c r="P1169" s="9" t="s">
        <v>8294</v>
      </c>
      <c r="Q1169" s="9" t="s">
        <v>8295</v>
      </c>
      <c r="R1169" s="7">
        <f t="shared" si="72"/>
        <v>1.6316666666666667E-2</v>
      </c>
      <c r="S1169" s="8">
        <f t="shared" si="73"/>
        <v>61.1875</v>
      </c>
    </row>
    <row r="1170" spans="1:19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8221</v>
      </c>
      <c r="G1170" t="s">
        <v>8224</v>
      </c>
      <c r="H1170" t="s">
        <v>8246</v>
      </c>
      <c r="I1170">
        <v>1474507065</v>
      </c>
      <c r="J1170" s="16">
        <f t="shared" si="74"/>
        <v>42635.053993055553</v>
      </c>
      <c r="K1170">
        <v>1471915065</v>
      </c>
      <c r="L1170" s="16">
        <f t="shared" si="75"/>
        <v>42605.053993055553</v>
      </c>
      <c r="M1170" t="b">
        <v>0</v>
      </c>
      <c r="N1170">
        <v>3</v>
      </c>
      <c r="O1170" t="b">
        <v>0</v>
      </c>
      <c r="P1170" s="9" t="s">
        <v>8294</v>
      </c>
      <c r="Q1170" s="9" t="s">
        <v>8295</v>
      </c>
      <c r="R1170" s="7">
        <f t="shared" si="72"/>
        <v>5.6666666666666664E-2</v>
      </c>
      <c r="S1170" s="8">
        <f t="shared" si="73"/>
        <v>340</v>
      </c>
    </row>
    <row r="1171" spans="1:19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8221</v>
      </c>
      <c r="G1171" t="s">
        <v>8224</v>
      </c>
      <c r="H1171" t="s">
        <v>8246</v>
      </c>
      <c r="I1171">
        <v>1424593763</v>
      </c>
      <c r="J1171" s="16">
        <f t="shared" si="74"/>
        <v>42057.353738425925</v>
      </c>
      <c r="K1171">
        <v>1422001763</v>
      </c>
      <c r="L1171" s="16">
        <f t="shared" si="75"/>
        <v>42027.353738425925</v>
      </c>
      <c r="M1171" t="b">
        <v>0</v>
      </c>
      <c r="N1171">
        <v>3</v>
      </c>
      <c r="O1171" t="b">
        <v>0</v>
      </c>
      <c r="P1171" s="9" t="s">
        <v>8294</v>
      </c>
      <c r="Q1171" s="9" t="s">
        <v>8295</v>
      </c>
      <c r="R1171" s="7">
        <f t="shared" si="72"/>
        <v>1.6999999999999999E-3</v>
      </c>
      <c r="S1171" s="8">
        <f t="shared" si="73"/>
        <v>5.666666666666667</v>
      </c>
    </row>
    <row r="1172" spans="1:19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8221</v>
      </c>
      <c r="G1172" t="s">
        <v>8225</v>
      </c>
      <c r="H1172" t="s">
        <v>8247</v>
      </c>
      <c r="I1172">
        <v>1433021171</v>
      </c>
      <c r="J1172" s="16">
        <f t="shared" si="74"/>
        <v>42154.893182870372</v>
      </c>
      <c r="K1172">
        <v>1430429171</v>
      </c>
      <c r="L1172" s="16">
        <f t="shared" si="75"/>
        <v>42124.893182870372</v>
      </c>
      <c r="M1172" t="b">
        <v>0</v>
      </c>
      <c r="N1172">
        <v>2</v>
      </c>
      <c r="O1172" t="b">
        <v>0</v>
      </c>
      <c r="P1172" s="9" t="s">
        <v>8294</v>
      </c>
      <c r="Q1172" s="9" t="s">
        <v>8295</v>
      </c>
      <c r="R1172" s="7">
        <f t="shared" si="72"/>
        <v>4.0000000000000001E-3</v>
      </c>
      <c r="S1172" s="8">
        <f t="shared" si="73"/>
        <v>50</v>
      </c>
    </row>
    <row r="1173" spans="1:19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8221</v>
      </c>
      <c r="G1173" t="s">
        <v>8224</v>
      </c>
      <c r="H1173" t="s">
        <v>8246</v>
      </c>
      <c r="I1173">
        <v>1415909927</v>
      </c>
      <c r="J1173" s="16">
        <f t="shared" si="74"/>
        <v>41956.846377314811</v>
      </c>
      <c r="K1173">
        <v>1414351127</v>
      </c>
      <c r="L1173" s="16">
        <f t="shared" si="75"/>
        <v>41938.804710648146</v>
      </c>
      <c r="M1173" t="b">
        <v>0</v>
      </c>
      <c r="N1173">
        <v>1</v>
      </c>
      <c r="O1173" t="b">
        <v>0</v>
      </c>
      <c r="P1173" s="9" t="s">
        <v>8294</v>
      </c>
      <c r="Q1173" s="9" t="s">
        <v>8295</v>
      </c>
      <c r="R1173" s="7">
        <f t="shared" si="72"/>
        <v>1E-3</v>
      </c>
      <c r="S1173" s="8">
        <f t="shared" si="73"/>
        <v>25</v>
      </c>
    </row>
    <row r="1174" spans="1:19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8221</v>
      </c>
      <c r="G1174" t="s">
        <v>8224</v>
      </c>
      <c r="H1174" t="s">
        <v>8246</v>
      </c>
      <c r="I1174">
        <v>1408551752</v>
      </c>
      <c r="J1174" s="16">
        <f t="shared" si="74"/>
        <v>41871.682314814818</v>
      </c>
      <c r="K1174">
        <v>1405959752</v>
      </c>
      <c r="L1174" s="16">
        <f t="shared" si="75"/>
        <v>41841.682314814818</v>
      </c>
      <c r="M1174" t="b">
        <v>0</v>
      </c>
      <c r="N1174">
        <v>0</v>
      </c>
      <c r="O1174" t="b">
        <v>0</v>
      </c>
      <c r="P1174" s="9" t="s">
        <v>8294</v>
      </c>
      <c r="Q1174" s="9" t="s">
        <v>8295</v>
      </c>
      <c r="R1174" s="7">
        <f t="shared" si="72"/>
        <v>0</v>
      </c>
      <c r="S1174" s="8" t="e">
        <f t="shared" si="73"/>
        <v>#DIV/0!</v>
      </c>
    </row>
    <row r="1175" spans="1:19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8221</v>
      </c>
      <c r="G1175" t="s">
        <v>8224</v>
      </c>
      <c r="H1175" t="s">
        <v>8246</v>
      </c>
      <c r="I1175">
        <v>1438576057</v>
      </c>
      <c r="J1175" s="16">
        <f t="shared" si="74"/>
        <v>42219.185844907406</v>
      </c>
      <c r="K1175">
        <v>1435552057</v>
      </c>
      <c r="L1175" s="16">
        <f t="shared" si="75"/>
        <v>42184.185844907406</v>
      </c>
      <c r="M1175" t="b">
        <v>0</v>
      </c>
      <c r="N1175">
        <v>1</v>
      </c>
      <c r="O1175" t="b">
        <v>0</v>
      </c>
      <c r="P1175" s="9" t="s">
        <v>8294</v>
      </c>
      <c r="Q1175" s="9" t="s">
        <v>8295</v>
      </c>
      <c r="R1175" s="7">
        <f t="shared" si="72"/>
        <v>2.4000000000000001E-4</v>
      </c>
      <c r="S1175" s="8">
        <f t="shared" si="73"/>
        <v>30</v>
      </c>
    </row>
    <row r="1176" spans="1:19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8221</v>
      </c>
      <c r="G1176" t="s">
        <v>8224</v>
      </c>
      <c r="H1176" t="s">
        <v>8246</v>
      </c>
      <c r="I1176">
        <v>1462738327</v>
      </c>
      <c r="J1176" s="16">
        <f t="shared" si="74"/>
        <v>42498.84174768519</v>
      </c>
      <c r="K1176">
        <v>1460146327</v>
      </c>
      <c r="L1176" s="16">
        <f t="shared" si="75"/>
        <v>42468.84174768519</v>
      </c>
      <c r="M1176" t="b">
        <v>0</v>
      </c>
      <c r="N1176">
        <v>19</v>
      </c>
      <c r="O1176" t="b">
        <v>0</v>
      </c>
      <c r="P1176" s="9" t="s">
        <v>8294</v>
      </c>
      <c r="Q1176" s="9" t="s">
        <v>8295</v>
      </c>
      <c r="R1176" s="7">
        <f t="shared" si="72"/>
        <v>5.906666666666667E-2</v>
      </c>
      <c r="S1176" s="8">
        <f t="shared" si="73"/>
        <v>46.631578947368418</v>
      </c>
    </row>
    <row r="1177" spans="1:19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8221</v>
      </c>
      <c r="G1177" t="s">
        <v>8224</v>
      </c>
      <c r="H1177" t="s">
        <v>8246</v>
      </c>
      <c r="I1177">
        <v>1436981339</v>
      </c>
      <c r="J1177" s="16">
        <f t="shared" si="74"/>
        <v>42200.728460648148</v>
      </c>
      <c r="K1177">
        <v>1434389339</v>
      </c>
      <c r="L1177" s="16">
        <f t="shared" si="75"/>
        <v>42170.728460648148</v>
      </c>
      <c r="M1177" t="b">
        <v>0</v>
      </c>
      <c r="N1177">
        <v>9</v>
      </c>
      <c r="O1177" t="b">
        <v>0</v>
      </c>
      <c r="P1177" s="9" t="s">
        <v>8294</v>
      </c>
      <c r="Q1177" s="9" t="s">
        <v>8295</v>
      </c>
      <c r="R1177" s="7">
        <f t="shared" si="72"/>
        <v>2.9250000000000002E-2</v>
      </c>
      <c r="S1177" s="8">
        <f t="shared" si="73"/>
        <v>65</v>
      </c>
    </row>
    <row r="1178" spans="1:19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8221</v>
      </c>
      <c r="G1178" t="s">
        <v>8226</v>
      </c>
      <c r="H1178" t="s">
        <v>8248</v>
      </c>
      <c r="I1178">
        <v>1488805200</v>
      </c>
      <c r="J1178" s="16">
        <f t="shared" si="74"/>
        <v>42800.541666666672</v>
      </c>
      <c r="K1178">
        <v>1484094498</v>
      </c>
      <c r="L1178" s="16">
        <f t="shared" si="75"/>
        <v>42746.019652777773</v>
      </c>
      <c r="M1178" t="b">
        <v>0</v>
      </c>
      <c r="N1178">
        <v>1</v>
      </c>
      <c r="O1178" t="b">
        <v>0</v>
      </c>
      <c r="P1178" s="9" t="s">
        <v>8294</v>
      </c>
      <c r="Q1178" s="9" t="s">
        <v>8295</v>
      </c>
      <c r="R1178" s="7">
        <f t="shared" si="72"/>
        <v>5.7142857142857142E-5</v>
      </c>
      <c r="S1178" s="8">
        <f t="shared" si="73"/>
        <v>10</v>
      </c>
    </row>
    <row r="1179" spans="1:19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8221</v>
      </c>
      <c r="G1179" t="s">
        <v>8225</v>
      </c>
      <c r="H1179" t="s">
        <v>8247</v>
      </c>
      <c r="I1179">
        <v>1413388296</v>
      </c>
      <c r="J1179" s="16">
        <f t="shared" si="74"/>
        <v>41927.660833333335</v>
      </c>
      <c r="K1179">
        <v>1410796296</v>
      </c>
      <c r="L1179" s="16">
        <f t="shared" si="75"/>
        <v>41897.660833333335</v>
      </c>
      <c r="M1179" t="b">
        <v>0</v>
      </c>
      <c r="N1179">
        <v>0</v>
      </c>
      <c r="O1179" t="b">
        <v>0</v>
      </c>
      <c r="P1179" s="9" t="s">
        <v>8294</v>
      </c>
      <c r="Q1179" s="9" t="s">
        <v>8295</v>
      </c>
      <c r="R1179" s="7">
        <f t="shared" si="72"/>
        <v>0</v>
      </c>
      <c r="S1179" s="8" t="e">
        <f t="shared" si="73"/>
        <v>#DIV/0!</v>
      </c>
    </row>
    <row r="1180" spans="1:19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8221</v>
      </c>
      <c r="G1180" t="s">
        <v>8224</v>
      </c>
      <c r="H1180" t="s">
        <v>8246</v>
      </c>
      <c r="I1180">
        <v>1408225452</v>
      </c>
      <c r="J1180" s="16">
        <f t="shared" si="74"/>
        <v>41867.905694444446</v>
      </c>
      <c r="K1180">
        <v>1405633452</v>
      </c>
      <c r="L1180" s="16">
        <f t="shared" si="75"/>
        <v>41837.905694444446</v>
      </c>
      <c r="M1180" t="b">
        <v>0</v>
      </c>
      <c r="N1180">
        <v>1</v>
      </c>
      <c r="O1180" t="b">
        <v>0</v>
      </c>
      <c r="P1180" s="9" t="s">
        <v>8294</v>
      </c>
      <c r="Q1180" s="9" t="s">
        <v>8295</v>
      </c>
      <c r="R1180" s="7">
        <f t="shared" si="72"/>
        <v>6.666666666666667E-5</v>
      </c>
      <c r="S1180" s="8">
        <f t="shared" si="73"/>
        <v>5</v>
      </c>
    </row>
    <row r="1181" spans="1:19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8221</v>
      </c>
      <c r="G1181" t="s">
        <v>8229</v>
      </c>
      <c r="H1181" t="s">
        <v>8251</v>
      </c>
      <c r="I1181">
        <v>1446052627</v>
      </c>
      <c r="J1181" s="16">
        <f t="shared" si="74"/>
        <v>42305.720219907409</v>
      </c>
      <c r="K1181">
        <v>1443460627</v>
      </c>
      <c r="L1181" s="16">
        <f t="shared" si="75"/>
        <v>42275.720219907409</v>
      </c>
      <c r="M1181" t="b">
        <v>0</v>
      </c>
      <c r="N1181">
        <v>5</v>
      </c>
      <c r="O1181" t="b">
        <v>0</v>
      </c>
      <c r="P1181" s="9" t="s">
        <v>8294</v>
      </c>
      <c r="Q1181" s="9" t="s">
        <v>8295</v>
      </c>
      <c r="R1181" s="7">
        <f t="shared" si="72"/>
        <v>5.3333333333333337E-2</v>
      </c>
      <c r="S1181" s="8">
        <f t="shared" si="73"/>
        <v>640</v>
      </c>
    </row>
    <row r="1182" spans="1:19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8221</v>
      </c>
      <c r="G1182" t="s">
        <v>8224</v>
      </c>
      <c r="H1182" t="s">
        <v>8246</v>
      </c>
      <c r="I1182">
        <v>1403983314</v>
      </c>
      <c r="J1182" s="16">
        <f t="shared" si="74"/>
        <v>41818.806875000002</v>
      </c>
      <c r="K1182">
        <v>1400786514</v>
      </c>
      <c r="L1182" s="16">
        <f t="shared" si="75"/>
        <v>41781.806875000002</v>
      </c>
      <c r="M1182" t="b">
        <v>0</v>
      </c>
      <c r="N1182">
        <v>85</v>
      </c>
      <c r="O1182" t="b">
        <v>0</v>
      </c>
      <c r="P1182" s="9" t="s">
        <v>8294</v>
      </c>
      <c r="Q1182" s="9" t="s">
        <v>8295</v>
      </c>
      <c r="R1182" s="7">
        <f t="shared" si="72"/>
        <v>0.11749999999999999</v>
      </c>
      <c r="S1182" s="8">
        <f t="shared" si="73"/>
        <v>69.117647058823536</v>
      </c>
    </row>
    <row r="1183" spans="1:19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8221</v>
      </c>
      <c r="G1183" t="s">
        <v>8224</v>
      </c>
      <c r="H1183" t="s">
        <v>8246</v>
      </c>
      <c r="I1183">
        <v>1425197321</v>
      </c>
      <c r="J1183" s="16">
        <f t="shared" si="74"/>
        <v>42064.339363425926</v>
      </c>
      <c r="K1183">
        <v>1422605321</v>
      </c>
      <c r="L1183" s="16">
        <f t="shared" si="75"/>
        <v>42034.339363425926</v>
      </c>
      <c r="M1183" t="b">
        <v>0</v>
      </c>
      <c r="N1183">
        <v>3</v>
      </c>
      <c r="O1183" t="b">
        <v>0</v>
      </c>
      <c r="P1183" s="9" t="s">
        <v>8294</v>
      </c>
      <c r="Q1183" s="9" t="s">
        <v>8295</v>
      </c>
      <c r="R1183" s="7">
        <f t="shared" si="72"/>
        <v>8.0000000000000007E-5</v>
      </c>
      <c r="S1183" s="8">
        <f t="shared" si="73"/>
        <v>1.3333333333333333</v>
      </c>
    </row>
    <row r="1184" spans="1:19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8221</v>
      </c>
      <c r="G1184" t="s">
        <v>8224</v>
      </c>
      <c r="H1184" t="s">
        <v>8246</v>
      </c>
      <c r="I1184">
        <v>1484239320</v>
      </c>
      <c r="J1184" s="16">
        <f t="shared" si="74"/>
        <v>42747.695833333331</v>
      </c>
      <c r="K1184">
        <v>1482609088</v>
      </c>
      <c r="L1184" s="16">
        <f t="shared" si="75"/>
        <v>42728.827407407407</v>
      </c>
      <c r="M1184" t="b">
        <v>0</v>
      </c>
      <c r="N1184">
        <v>4</v>
      </c>
      <c r="O1184" t="b">
        <v>0</v>
      </c>
      <c r="P1184" s="9" t="s">
        <v>8294</v>
      </c>
      <c r="Q1184" s="9" t="s">
        <v>8295</v>
      </c>
      <c r="R1184" s="7">
        <f t="shared" si="72"/>
        <v>4.2000000000000003E-2</v>
      </c>
      <c r="S1184" s="8">
        <f t="shared" si="73"/>
        <v>10.5</v>
      </c>
    </row>
    <row r="1185" spans="1:19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8221</v>
      </c>
      <c r="G1185" t="s">
        <v>8224</v>
      </c>
      <c r="H1185" t="s">
        <v>8246</v>
      </c>
      <c r="I1185">
        <v>1478059140</v>
      </c>
      <c r="J1185" s="16">
        <f t="shared" si="74"/>
        <v>42676.165972222225</v>
      </c>
      <c r="K1185">
        <v>1476391223</v>
      </c>
      <c r="L1185" s="16">
        <f t="shared" si="75"/>
        <v>42656.86137731481</v>
      </c>
      <c r="M1185" t="b">
        <v>0</v>
      </c>
      <c r="N1185">
        <v>3</v>
      </c>
      <c r="O1185" t="b">
        <v>0</v>
      </c>
      <c r="P1185" s="9" t="s">
        <v>8294</v>
      </c>
      <c r="Q1185" s="9" t="s">
        <v>8295</v>
      </c>
      <c r="R1185" s="7">
        <f t="shared" si="72"/>
        <v>0.04</v>
      </c>
      <c r="S1185" s="8">
        <f t="shared" si="73"/>
        <v>33.333333333333336</v>
      </c>
    </row>
    <row r="1186" spans="1:19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 s="16">
        <f t="shared" si="74"/>
        <v>42772.599664351852</v>
      </c>
      <c r="K1186">
        <v>1483712611</v>
      </c>
      <c r="L1186" s="16">
        <f t="shared" si="75"/>
        <v>42741.599664351852</v>
      </c>
      <c r="M1186" t="b">
        <v>0</v>
      </c>
      <c r="N1186">
        <v>375</v>
      </c>
      <c r="O1186" t="b">
        <v>1</v>
      </c>
      <c r="P1186" s="9" t="s">
        <v>8296</v>
      </c>
      <c r="Q1186" s="9" t="s">
        <v>8297</v>
      </c>
      <c r="R1186" s="7">
        <f t="shared" si="72"/>
        <v>1.0493636363636363</v>
      </c>
      <c r="S1186" s="8">
        <f t="shared" si="73"/>
        <v>61.562666666666665</v>
      </c>
    </row>
    <row r="1187" spans="1:19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 s="16">
        <f t="shared" si="74"/>
        <v>42163.166666666672</v>
      </c>
      <c r="K1187">
        <v>1430945149</v>
      </c>
      <c r="L1187" s="16">
        <f t="shared" si="75"/>
        <v>42130.865150462967</v>
      </c>
      <c r="M1187" t="b">
        <v>0</v>
      </c>
      <c r="N1187">
        <v>111</v>
      </c>
      <c r="O1187" t="b">
        <v>1</v>
      </c>
      <c r="P1187" s="9" t="s">
        <v>8296</v>
      </c>
      <c r="Q1187" s="9" t="s">
        <v>8297</v>
      </c>
      <c r="R1187" s="7">
        <f t="shared" si="72"/>
        <v>1.0544</v>
      </c>
      <c r="S1187" s="8">
        <f t="shared" si="73"/>
        <v>118.73873873873873</v>
      </c>
    </row>
    <row r="1188" spans="1:19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 s="16">
        <f t="shared" si="74"/>
        <v>42156.945833333331</v>
      </c>
      <c r="K1188">
        <v>1430340195</v>
      </c>
      <c r="L1188" s="16">
        <f t="shared" si="75"/>
        <v>42123.86336805555</v>
      </c>
      <c r="M1188" t="b">
        <v>0</v>
      </c>
      <c r="N1188">
        <v>123</v>
      </c>
      <c r="O1188" t="b">
        <v>1</v>
      </c>
      <c r="P1188" s="9" t="s">
        <v>8296</v>
      </c>
      <c r="Q1188" s="9" t="s">
        <v>8297</v>
      </c>
      <c r="R1188" s="7">
        <f t="shared" si="72"/>
        <v>1.0673333333333332</v>
      </c>
      <c r="S1188" s="8">
        <f t="shared" si="73"/>
        <v>65.081300813008127</v>
      </c>
    </row>
    <row r="1189" spans="1:19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 s="16">
        <f t="shared" si="74"/>
        <v>42141.75</v>
      </c>
      <c r="K1189">
        <v>1429133323</v>
      </c>
      <c r="L1189" s="16">
        <f t="shared" si="75"/>
        <v>42109.894942129627</v>
      </c>
      <c r="M1189" t="b">
        <v>0</v>
      </c>
      <c r="N1189">
        <v>70</v>
      </c>
      <c r="O1189" t="b">
        <v>1</v>
      </c>
      <c r="P1189" s="9" t="s">
        <v>8296</v>
      </c>
      <c r="Q1189" s="9" t="s">
        <v>8297</v>
      </c>
      <c r="R1189" s="7">
        <f t="shared" si="72"/>
        <v>1.0412571428571429</v>
      </c>
      <c r="S1189" s="8">
        <f t="shared" si="73"/>
        <v>130.15714285714284</v>
      </c>
    </row>
    <row r="1190" spans="1:19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 s="16">
        <f t="shared" si="74"/>
        <v>42732.700694444444</v>
      </c>
      <c r="K1190">
        <v>1481129340</v>
      </c>
      <c r="L1190" s="16">
        <f t="shared" si="75"/>
        <v>42711.700694444444</v>
      </c>
      <c r="M1190" t="b">
        <v>0</v>
      </c>
      <c r="N1190">
        <v>85</v>
      </c>
      <c r="O1190" t="b">
        <v>1</v>
      </c>
      <c r="P1190" s="9" t="s">
        <v>8296</v>
      </c>
      <c r="Q1190" s="9" t="s">
        <v>8297</v>
      </c>
      <c r="R1190" s="7">
        <f t="shared" si="72"/>
        <v>1.6054999999999999</v>
      </c>
      <c r="S1190" s="8">
        <f t="shared" si="73"/>
        <v>37.776470588235291</v>
      </c>
    </row>
    <row r="1191" spans="1:19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 s="16">
        <f t="shared" si="74"/>
        <v>42550.979108796295</v>
      </c>
      <c r="K1191">
        <v>1465428595</v>
      </c>
      <c r="L1191" s="16">
        <f t="shared" si="75"/>
        <v>42529.979108796295</v>
      </c>
      <c r="M1191" t="b">
        <v>0</v>
      </c>
      <c r="N1191">
        <v>86</v>
      </c>
      <c r="O1191" t="b">
        <v>1</v>
      </c>
      <c r="P1191" s="9" t="s">
        <v>8296</v>
      </c>
      <c r="Q1191" s="9" t="s">
        <v>8297</v>
      </c>
      <c r="R1191" s="7">
        <f t="shared" si="72"/>
        <v>1.0777777777777777</v>
      </c>
      <c r="S1191" s="8">
        <f t="shared" si="73"/>
        <v>112.79069767441861</v>
      </c>
    </row>
    <row r="1192" spans="1:19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 s="16">
        <f t="shared" si="74"/>
        <v>41882.665798611109</v>
      </c>
      <c r="K1192">
        <v>1406908725</v>
      </c>
      <c r="L1192" s="16">
        <f t="shared" si="75"/>
        <v>41852.665798611109</v>
      </c>
      <c r="M1192" t="b">
        <v>0</v>
      </c>
      <c r="N1192">
        <v>13</v>
      </c>
      <c r="O1192" t="b">
        <v>1</v>
      </c>
      <c r="P1192" s="9" t="s">
        <v>8296</v>
      </c>
      <c r="Q1192" s="9" t="s">
        <v>8297</v>
      </c>
      <c r="R1192" s="7">
        <f t="shared" si="72"/>
        <v>1.35</v>
      </c>
      <c r="S1192" s="8">
        <f t="shared" si="73"/>
        <v>51.92307692307692</v>
      </c>
    </row>
    <row r="1193" spans="1:19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 s="16">
        <f t="shared" si="74"/>
        <v>42449.562037037031</v>
      </c>
      <c r="K1193">
        <v>1455892160</v>
      </c>
      <c r="L1193" s="16">
        <f t="shared" si="75"/>
        <v>42419.603703703702</v>
      </c>
      <c r="M1193" t="b">
        <v>0</v>
      </c>
      <c r="N1193">
        <v>33</v>
      </c>
      <c r="O1193" t="b">
        <v>1</v>
      </c>
      <c r="P1193" s="9" t="s">
        <v>8296</v>
      </c>
      <c r="Q1193" s="9" t="s">
        <v>8297</v>
      </c>
      <c r="R1193" s="7">
        <f t="shared" si="72"/>
        <v>1.0907407407407408</v>
      </c>
      <c r="S1193" s="8">
        <f t="shared" si="73"/>
        <v>89.242424242424249</v>
      </c>
    </row>
    <row r="1194" spans="1:19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 s="16">
        <f t="shared" si="74"/>
        <v>42777.506689814814</v>
      </c>
      <c r="K1194">
        <v>1484222978</v>
      </c>
      <c r="L1194" s="16">
        <f t="shared" si="75"/>
        <v>42747.506689814814</v>
      </c>
      <c r="M1194" t="b">
        <v>0</v>
      </c>
      <c r="N1194">
        <v>15</v>
      </c>
      <c r="O1194" t="b">
        <v>1</v>
      </c>
      <c r="P1194" s="9" t="s">
        <v>8296</v>
      </c>
      <c r="Q1194" s="9" t="s">
        <v>8297</v>
      </c>
      <c r="R1194" s="7">
        <f t="shared" si="72"/>
        <v>2.9</v>
      </c>
      <c r="S1194" s="8">
        <f t="shared" si="73"/>
        <v>19.333333333333332</v>
      </c>
    </row>
    <row r="1195" spans="1:19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 s="16">
        <f t="shared" si="74"/>
        <v>42469.734409722223</v>
      </c>
      <c r="K1195">
        <v>1455043053</v>
      </c>
      <c r="L1195" s="16">
        <f t="shared" si="75"/>
        <v>42409.776076388895</v>
      </c>
      <c r="M1195" t="b">
        <v>0</v>
      </c>
      <c r="N1195">
        <v>273</v>
      </c>
      <c r="O1195" t="b">
        <v>1</v>
      </c>
      <c r="P1195" s="9" t="s">
        <v>8296</v>
      </c>
      <c r="Q1195" s="9" t="s">
        <v>8297</v>
      </c>
      <c r="R1195" s="7">
        <f t="shared" si="72"/>
        <v>1.0395714285714286</v>
      </c>
      <c r="S1195" s="8">
        <f t="shared" si="73"/>
        <v>79.967032967032964</v>
      </c>
    </row>
    <row r="1196" spans="1:19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 s="16">
        <f t="shared" si="74"/>
        <v>42102.488182870366</v>
      </c>
      <c r="K1196">
        <v>1425901379</v>
      </c>
      <c r="L1196" s="16">
        <f t="shared" si="75"/>
        <v>42072.488182870366</v>
      </c>
      <c r="M1196" t="b">
        <v>0</v>
      </c>
      <c r="N1196">
        <v>714</v>
      </c>
      <c r="O1196" t="b">
        <v>1</v>
      </c>
      <c r="P1196" s="9" t="s">
        <v>8296</v>
      </c>
      <c r="Q1196" s="9" t="s">
        <v>8297</v>
      </c>
      <c r="R1196" s="7">
        <f t="shared" si="72"/>
        <v>3.2223999999999999</v>
      </c>
      <c r="S1196" s="8">
        <f t="shared" si="73"/>
        <v>56.414565826330531</v>
      </c>
    </row>
    <row r="1197" spans="1:19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 s="16">
        <f t="shared" si="74"/>
        <v>42358.375</v>
      </c>
      <c r="K1197">
        <v>1445415653</v>
      </c>
      <c r="L1197" s="16">
        <f t="shared" si="75"/>
        <v>42298.34783564815</v>
      </c>
      <c r="M1197" t="b">
        <v>0</v>
      </c>
      <c r="N1197">
        <v>170</v>
      </c>
      <c r="O1197" t="b">
        <v>1</v>
      </c>
      <c r="P1197" s="9" t="s">
        <v>8296</v>
      </c>
      <c r="Q1197" s="9" t="s">
        <v>8297</v>
      </c>
      <c r="R1197" s="7">
        <f t="shared" si="72"/>
        <v>1.35</v>
      </c>
      <c r="S1197" s="8">
        <f t="shared" si="73"/>
        <v>79.411764705882348</v>
      </c>
    </row>
    <row r="1198" spans="1:19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 s="16">
        <f t="shared" si="74"/>
        <v>42356.818738425922</v>
      </c>
      <c r="K1198">
        <v>1447875539</v>
      </c>
      <c r="L1198" s="16">
        <f t="shared" si="75"/>
        <v>42326.818738425922</v>
      </c>
      <c r="M1198" t="b">
        <v>0</v>
      </c>
      <c r="N1198">
        <v>512</v>
      </c>
      <c r="O1198" t="b">
        <v>1</v>
      </c>
      <c r="P1198" s="9" t="s">
        <v>8296</v>
      </c>
      <c r="Q1198" s="9" t="s">
        <v>8297</v>
      </c>
      <c r="R1198" s="7">
        <f t="shared" si="72"/>
        <v>2.6991034482758622</v>
      </c>
      <c r="S1198" s="8">
        <f t="shared" si="73"/>
        <v>76.439453125</v>
      </c>
    </row>
    <row r="1199" spans="1:19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 s="16">
        <f t="shared" si="74"/>
        <v>42534.249305555553</v>
      </c>
      <c r="K1199">
        <v>1463155034</v>
      </c>
      <c r="L1199" s="16">
        <f t="shared" si="75"/>
        <v>42503.66474537037</v>
      </c>
      <c r="M1199" t="b">
        <v>0</v>
      </c>
      <c r="N1199">
        <v>314</v>
      </c>
      <c r="O1199" t="b">
        <v>1</v>
      </c>
      <c r="P1199" s="9" t="s">
        <v>8296</v>
      </c>
      <c r="Q1199" s="9" t="s">
        <v>8297</v>
      </c>
      <c r="R1199" s="7">
        <f t="shared" si="72"/>
        <v>2.5329333333333333</v>
      </c>
      <c r="S1199" s="8">
        <f t="shared" si="73"/>
        <v>121</v>
      </c>
    </row>
    <row r="1200" spans="1:19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 s="16">
        <f t="shared" si="74"/>
        <v>42369.125</v>
      </c>
      <c r="K1200">
        <v>1448463086</v>
      </c>
      <c r="L1200" s="16">
        <f t="shared" si="75"/>
        <v>42333.619050925925</v>
      </c>
      <c r="M1200" t="b">
        <v>0</v>
      </c>
      <c r="N1200">
        <v>167</v>
      </c>
      <c r="O1200" t="b">
        <v>1</v>
      </c>
      <c r="P1200" s="9" t="s">
        <v>8296</v>
      </c>
      <c r="Q1200" s="9" t="s">
        <v>8297</v>
      </c>
      <c r="R1200" s="7">
        <f t="shared" si="72"/>
        <v>2.6059999999999999</v>
      </c>
      <c r="S1200" s="8">
        <f t="shared" si="73"/>
        <v>54.616766467065865</v>
      </c>
    </row>
    <row r="1201" spans="1:19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 s="16">
        <f t="shared" si="74"/>
        <v>42193.770833333328</v>
      </c>
      <c r="K1201">
        <v>1433615400</v>
      </c>
      <c r="L1201" s="16">
        <f t="shared" si="75"/>
        <v>42161.770833333328</v>
      </c>
      <c r="M1201" t="b">
        <v>0</v>
      </c>
      <c r="N1201">
        <v>9</v>
      </c>
      <c r="O1201" t="b">
        <v>1</v>
      </c>
      <c r="P1201" s="9" t="s">
        <v>8296</v>
      </c>
      <c r="Q1201" s="9" t="s">
        <v>8297</v>
      </c>
      <c r="R1201" s="7">
        <f t="shared" si="72"/>
        <v>1.0131677953348381</v>
      </c>
      <c r="S1201" s="8">
        <f t="shared" si="73"/>
        <v>299.22222222222223</v>
      </c>
    </row>
    <row r="1202" spans="1:19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 s="16">
        <f t="shared" si="74"/>
        <v>42110.477500000001</v>
      </c>
      <c r="K1202">
        <v>1427369256</v>
      </c>
      <c r="L1202" s="16">
        <f t="shared" si="75"/>
        <v>42089.477500000001</v>
      </c>
      <c r="M1202" t="b">
        <v>0</v>
      </c>
      <c r="N1202">
        <v>103</v>
      </c>
      <c r="O1202" t="b">
        <v>1</v>
      </c>
      <c r="P1202" s="9" t="s">
        <v>8296</v>
      </c>
      <c r="Q1202" s="9" t="s">
        <v>8297</v>
      </c>
      <c r="R1202" s="7">
        <f t="shared" si="72"/>
        <v>1.2560416666666667</v>
      </c>
      <c r="S1202" s="8">
        <f t="shared" si="73"/>
        <v>58.533980582524272</v>
      </c>
    </row>
    <row r="1203" spans="1:19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 s="16">
        <f t="shared" si="74"/>
        <v>42566.60701388889</v>
      </c>
      <c r="K1203">
        <v>1466001246</v>
      </c>
      <c r="L1203" s="16">
        <f t="shared" si="75"/>
        <v>42536.60701388889</v>
      </c>
      <c r="M1203" t="b">
        <v>0</v>
      </c>
      <c r="N1203">
        <v>111</v>
      </c>
      <c r="O1203" t="b">
        <v>1</v>
      </c>
      <c r="P1203" s="9" t="s">
        <v>8296</v>
      </c>
      <c r="Q1203" s="9" t="s">
        <v>8297</v>
      </c>
      <c r="R1203" s="7">
        <f t="shared" si="72"/>
        <v>1.0243783333333334</v>
      </c>
      <c r="S1203" s="8">
        <f t="shared" si="73"/>
        <v>55.371801801801809</v>
      </c>
    </row>
    <row r="1204" spans="1:19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 s="16">
        <f t="shared" si="74"/>
        <v>42182.288819444439</v>
      </c>
      <c r="K1204">
        <v>1432796154</v>
      </c>
      <c r="L1204" s="16">
        <f t="shared" si="75"/>
        <v>42152.288819444439</v>
      </c>
      <c r="M1204" t="b">
        <v>0</v>
      </c>
      <c r="N1204">
        <v>271</v>
      </c>
      <c r="O1204" t="b">
        <v>1</v>
      </c>
      <c r="P1204" s="9" t="s">
        <v>8296</v>
      </c>
      <c r="Q1204" s="9" t="s">
        <v>8297</v>
      </c>
      <c r="R1204" s="7">
        <f t="shared" si="72"/>
        <v>1.99244</v>
      </c>
      <c r="S1204" s="8">
        <f t="shared" si="73"/>
        <v>183.80442804428046</v>
      </c>
    </row>
    <row r="1205" spans="1:19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 s="16">
        <f t="shared" si="74"/>
        <v>42155.614895833336</v>
      </c>
      <c r="K1205">
        <v>1430491527</v>
      </c>
      <c r="L1205" s="16">
        <f t="shared" si="75"/>
        <v>42125.614895833336</v>
      </c>
      <c r="M1205" t="b">
        <v>0</v>
      </c>
      <c r="N1205">
        <v>101</v>
      </c>
      <c r="O1205" t="b">
        <v>1</v>
      </c>
      <c r="P1205" s="9" t="s">
        <v>8296</v>
      </c>
      <c r="Q1205" s="9" t="s">
        <v>8297</v>
      </c>
      <c r="R1205" s="7">
        <f t="shared" si="72"/>
        <v>1.0245398773006136</v>
      </c>
      <c r="S1205" s="8">
        <f t="shared" si="73"/>
        <v>165.34653465346534</v>
      </c>
    </row>
    <row r="1206" spans="1:19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 s="16">
        <f t="shared" si="74"/>
        <v>42342.208333333328</v>
      </c>
      <c r="K1206">
        <v>1445363833</v>
      </c>
      <c r="L1206" s="16">
        <f t="shared" si="75"/>
        <v>42297.748067129629</v>
      </c>
      <c r="M1206" t="b">
        <v>0</v>
      </c>
      <c r="N1206">
        <v>57</v>
      </c>
      <c r="O1206" t="b">
        <v>1</v>
      </c>
      <c r="P1206" s="9" t="s">
        <v>8296</v>
      </c>
      <c r="Q1206" s="9" t="s">
        <v>8297</v>
      </c>
      <c r="R1206" s="7">
        <f t="shared" si="72"/>
        <v>1.0294615384615384</v>
      </c>
      <c r="S1206" s="8">
        <f t="shared" si="73"/>
        <v>234.78947368421052</v>
      </c>
    </row>
    <row r="1207" spans="1:19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 s="16">
        <f t="shared" si="74"/>
        <v>42168.506377314814</v>
      </c>
      <c r="K1207">
        <v>1431605351</v>
      </c>
      <c r="L1207" s="16">
        <f t="shared" si="75"/>
        <v>42138.506377314814</v>
      </c>
      <c r="M1207" t="b">
        <v>0</v>
      </c>
      <c r="N1207">
        <v>62</v>
      </c>
      <c r="O1207" t="b">
        <v>1</v>
      </c>
      <c r="P1207" s="9" t="s">
        <v>8296</v>
      </c>
      <c r="Q1207" s="9" t="s">
        <v>8297</v>
      </c>
      <c r="R1207" s="7">
        <f t="shared" si="72"/>
        <v>1.0086153846153847</v>
      </c>
      <c r="S1207" s="8">
        <f t="shared" si="73"/>
        <v>211.48387096774192</v>
      </c>
    </row>
    <row r="1208" spans="1:19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 s="16">
        <f t="shared" si="74"/>
        <v>42805.561805555553</v>
      </c>
      <c r="K1208">
        <v>1486406253</v>
      </c>
      <c r="L1208" s="16">
        <f t="shared" si="75"/>
        <v>42772.776076388895</v>
      </c>
      <c r="M1208" t="b">
        <v>0</v>
      </c>
      <c r="N1208">
        <v>32</v>
      </c>
      <c r="O1208" t="b">
        <v>1</v>
      </c>
      <c r="P1208" s="9" t="s">
        <v>8296</v>
      </c>
      <c r="Q1208" s="9" t="s">
        <v>8297</v>
      </c>
      <c r="R1208" s="7">
        <f t="shared" si="72"/>
        <v>1.1499999999999999</v>
      </c>
      <c r="S1208" s="8">
        <f t="shared" si="73"/>
        <v>32.34375</v>
      </c>
    </row>
    <row r="1209" spans="1:19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 s="16">
        <f t="shared" si="74"/>
        <v>42460.416666666672</v>
      </c>
      <c r="K1209">
        <v>1456827573</v>
      </c>
      <c r="L1209" s="16">
        <f t="shared" si="75"/>
        <v>42430.430243055554</v>
      </c>
      <c r="M1209" t="b">
        <v>0</v>
      </c>
      <c r="N1209">
        <v>141</v>
      </c>
      <c r="O1209" t="b">
        <v>1</v>
      </c>
      <c r="P1209" s="9" t="s">
        <v>8296</v>
      </c>
      <c r="Q1209" s="9" t="s">
        <v>8297</v>
      </c>
      <c r="R1209" s="7">
        <f t="shared" si="72"/>
        <v>1.0416766467065868</v>
      </c>
      <c r="S1209" s="8">
        <f t="shared" si="73"/>
        <v>123.37588652482269</v>
      </c>
    </row>
    <row r="1210" spans="1:19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 s="16">
        <f t="shared" si="74"/>
        <v>42453.667407407411</v>
      </c>
      <c r="K1210">
        <v>1456246864</v>
      </c>
      <c r="L1210" s="16">
        <f t="shared" si="75"/>
        <v>42423.709074074075</v>
      </c>
      <c r="M1210" t="b">
        <v>0</v>
      </c>
      <c r="N1210">
        <v>75</v>
      </c>
      <c r="O1210" t="b">
        <v>1</v>
      </c>
      <c r="P1210" s="9" t="s">
        <v>8296</v>
      </c>
      <c r="Q1210" s="9" t="s">
        <v>8297</v>
      </c>
      <c r="R1210" s="7">
        <f t="shared" si="72"/>
        <v>1.5529999999999999</v>
      </c>
      <c r="S1210" s="8">
        <f t="shared" si="73"/>
        <v>207.06666666666666</v>
      </c>
    </row>
    <row r="1211" spans="1:19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 s="16">
        <f t="shared" si="74"/>
        <v>42791.846122685187</v>
      </c>
      <c r="K1211">
        <v>1485461905</v>
      </c>
      <c r="L1211" s="16">
        <f t="shared" si="75"/>
        <v>42761.846122685187</v>
      </c>
      <c r="M1211" t="b">
        <v>0</v>
      </c>
      <c r="N1211">
        <v>46</v>
      </c>
      <c r="O1211" t="b">
        <v>1</v>
      </c>
      <c r="P1211" s="9" t="s">
        <v>8296</v>
      </c>
      <c r="Q1211" s="9" t="s">
        <v>8297</v>
      </c>
      <c r="R1211" s="7">
        <f t="shared" si="72"/>
        <v>1.06</v>
      </c>
      <c r="S1211" s="8">
        <f t="shared" si="73"/>
        <v>138.2608695652174</v>
      </c>
    </row>
    <row r="1212" spans="1:19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 s="16">
        <f t="shared" si="74"/>
        <v>42155.875</v>
      </c>
      <c r="K1212">
        <v>1431124572</v>
      </c>
      <c r="L1212" s="16">
        <f t="shared" si="75"/>
        <v>42132.941805555558</v>
      </c>
      <c r="M1212" t="b">
        <v>0</v>
      </c>
      <c r="N1212">
        <v>103</v>
      </c>
      <c r="O1212" t="b">
        <v>1</v>
      </c>
      <c r="P1212" s="9" t="s">
        <v>8296</v>
      </c>
      <c r="Q1212" s="9" t="s">
        <v>8297</v>
      </c>
      <c r="R1212" s="7">
        <f t="shared" si="72"/>
        <v>2.5431499999999998</v>
      </c>
      <c r="S1212" s="8">
        <f t="shared" si="73"/>
        <v>493.81553398058253</v>
      </c>
    </row>
    <row r="1213" spans="1:19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 s="16">
        <f t="shared" si="74"/>
        <v>42530.866446759261</v>
      </c>
      <c r="K1213">
        <v>1464209261</v>
      </c>
      <c r="L1213" s="16">
        <f t="shared" si="75"/>
        <v>42515.866446759261</v>
      </c>
      <c r="M1213" t="b">
        <v>0</v>
      </c>
      <c r="N1213">
        <v>6</v>
      </c>
      <c r="O1213" t="b">
        <v>1</v>
      </c>
      <c r="P1213" s="9" t="s">
        <v>8296</v>
      </c>
      <c r="Q1213" s="9" t="s">
        <v>8297</v>
      </c>
      <c r="R1213" s="7">
        <f t="shared" si="72"/>
        <v>1.0109999999999999</v>
      </c>
      <c r="S1213" s="8">
        <f t="shared" si="73"/>
        <v>168.5</v>
      </c>
    </row>
    <row r="1214" spans="1:19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 s="16">
        <f t="shared" si="74"/>
        <v>42335.041666666672</v>
      </c>
      <c r="K1214">
        <v>1447195695</v>
      </c>
      <c r="L1214" s="16">
        <f t="shared" si="75"/>
        <v>42318.950173611112</v>
      </c>
      <c r="M1214" t="b">
        <v>0</v>
      </c>
      <c r="N1214">
        <v>83</v>
      </c>
      <c r="O1214" t="b">
        <v>1</v>
      </c>
      <c r="P1214" s="9" t="s">
        <v>8296</v>
      </c>
      <c r="Q1214" s="9" t="s">
        <v>8297</v>
      </c>
      <c r="R1214" s="7">
        <f t="shared" si="72"/>
        <v>1.2904</v>
      </c>
      <c r="S1214" s="8">
        <f t="shared" si="73"/>
        <v>38.867469879518069</v>
      </c>
    </row>
    <row r="1215" spans="1:19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 s="16">
        <f t="shared" si="74"/>
        <v>42766.755787037036</v>
      </c>
      <c r="K1215">
        <v>1482862100</v>
      </c>
      <c r="L1215" s="16">
        <f t="shared" si="75"/>
        <v>42731.755787037036</v>
      </c>
      <c r="M1215" t="b">
        <v>0</v>
      </c>
      <c r="N1215">
        <v>108</v>
      </c>
      <c r="O1215" t="b">
        <v>1</v>
      </c>
      <c r="P1215" s="9" t="s">
        <v>8296</v>
      </c>
      <c r="Q1215" s="9" t="s">
        <v>8297</v>
      </c>
      <c r="R1215" s="7">
        <f t="shared" si="72"/>
        <v>1.0223076923076924</v>
      </c>
      <c r="S1215" s="8">
        <f t="shared" si="73"/>
        <v>61.527777777777779</v>
      </c>
    </row>
    <row r="1216" spans="1:19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 s="16">
        <f t="shared" si="74"/>
        <v>42164.840335648143</v>
      </c>
      <c r="K1216">
        <v>1428696605</v>
      </c>
      <c r="L1216" s="16">
        <f t="shared" si="75"/>
        <v>42104.840335648143</v>
      </c>
      <c r="M1216" t="b">
        <v>0</v>
      </c>
      <c r="N1216">
        <v>25</v>
      </c>
      <c r="O1216" t="b">
        <v>1</v>
      </c>
      <c r="P1216" s="9" t="s">
        <v>8296</v>
      </c>
      <c r="Q1216" s="9" t="s">
        <v>8297</v>
      </c>
      <c r="R1216" s="7">
        <f t="shared" si="72"/>
        <v>1.3180000000000001</v>
      </c>
      <c r="S1216" s="8">
        <f t="shared" si="73"/>
        <v>105.44</v>
      </c>
    </row>
    <row r="1217" spans="1:19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 s="16">
        <f t="shared" si="74"/>
        <v>41789.923101851848</v>
      </c>
      <c r="K1217">
        <v>1398895756</v>
      </c>
      <c r="L1217" s="16">
        <f t="shared" si="75"/>
        <v>41759.923101851848</v>
      </c>
      <c r="M1217" t="b">
        <v>0</v>
      </c>
      <c r="N1217">
        <v>549</v>
      </c>
      <c r="O1217" t="b">
        <v>1</v>
      </c>
      <c r="P1217" s="9" t="s">
        <v>8296</v>
      </c>
      <c r="Q1217" s="9" t="s">
        <v>8297</v>
      </c>
      <c r="R1217" s="7">
        <f t="shared" si="72"/>
        <v>7.8608020000000005</v>
      </c>
      <c r="S1217" s="8">
        <f t="shared" si="73"/>
        <v>71.592003642987251</v>
      </c>
    </row>
    <row r="1218" spans="1:19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 s="16">
        <f t="shared" si="74"/>
        <v>42279.960416666669</v>
      </c>
      <c r="K1218">
        <v>1441032457</v>
      </c>
      <c r="L1218" s="16">
        <f t="shared" si="75"/>
        <v>42247.616400462968</v>
      </c>
      <c r="M1218" t="b">
        <v>0</v>
      </c>
      <c r="N1218">
        <v>222</v>
      </c>
      <c r="O1218" t="b">
        <v>1</v>
      </c>
      <c r="P1218" s="9" t="s">
        <v>8296</v>
      </c>
      <c r="Q1218" s="9" t="s">
        <v>8297</v>
      </c>
      <c r="R1218" s="7">
        <f t="shared" ref="R1218:R1281" si="76">E1218/D1218</f>
        <v>1.4570000000000001</v>
      </c>
      <c r="S1218" s="8">
        <f t="shared" ref="S1218:S1281" si="77">IF(E1218/N1218 &gt; 0, E1218/N1218, FALSE)</f>
        <v>91.882882882882882</v>
      </c>
    </row>
    <row r="1219" spans="1:19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 s="16">
        <f t="shared" ref="J1219:J1282" si="78">(((I1219/60)/60)/24)+DATE(1970,1,1)</f>
        <v>42565.809490740736</v>
      </c>
      <c r="K1219">
        <v>1465932340</v>
      </c>
      <c r="L1219" s="16">
        <f t="shared" ref="L1219:L1282" si="79">(((K1219/60)/60)/24)+DATE(1970,1,1)</f>
        <v>42535.809490740736</v>
      </c>
      <c r="M1219" t="b">
        <v>0</v>
      </c>
      <c r="N1219">
        <v>183</v>
      </c>
      <c r="O1219" t="b">
        <v>1</v>
      </c>
      <c r="P1219" s="9" t="s">
        <v>8296</v>
      </c>
      <c r="Q1219" s="9" t="s">
        <v>8297</v>
      </c>
      <c r="R1219" s="7">
        <f t="shared" si="76"/>
        <v>1.026</v>
      </c>
      <c r="S1219" s="8">
        <f t="shared" si="77"/>
        <v>148.57377049180329</v>
      </c>
    </row>
    <row r="1220" spans="1:19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 s="16">
        <f t="shared" si="78"/>
        <v>42309.125</v>
      </c>
      <c r="K1220">
        <v>1443714800</v>
      </c>
      <c r="L1220" s="16">
        <f t="shared" si="79"/>
        <v>42278.662037037036</v>
      </c>
      <c r="M1220" t="b">
        <v>0</v>
      </c>
      <c r="N1220">
        <v>89</v>
      </c>
      <c r="O1220" t="b">
        <v>1</v>
      </c>
      <c r="P1220" s="9" t="s">
        <v>8296</v>
      </c>
      <c r="Q1220" s="9" t="s">
        <v>8297</v>
      </c>
      <c r="R1220" s="7">
        <f t="shared" si="76"/>
        <v>1.7227777777777777</v>
      </c>
      <c r="S1220" s="8">
        <f t="shared" si="77"/>
        <v>174.2134831460674</v>
      </c>
    </row>
    <row r="1221" spans="1:19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 s="16">
        <f t="shared" si="78"/>
        <v>42663.461956018517</v>
      </c>
      <c r="K1221">
        <v>1474369513</v>
      </c>
      <c r="L1221" s="16">
        <f t="shared" si="79"/>
        <v>42633.461956018517</v>
      </c>
      <c r="M1221" t="b">
        <v>0</v>
      </c>
      <c r="N1221">
        <v>253</v>
      </c>
      <c r="O1221" t="b">
        <v>1</v>
      </c>
      <c r="P1221" s="9" t="s">
        <v>8296</v>
      </c>
      <c r="Q1221" s="9" t="s">
        <v>8297</v>
      </c>
      <c r="R1221" s="7">
        <f t="shared" si="76"/>
        <v>1.5916819571865444</v>
      </c>
      <c r="S1221" s="8">
        <f t="shared" si="77"/>
        <v>102.86166007905139</v>
      </c>
    </row>
    <row r="1222" spans="1:19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 s="16">
        <f t="shared" si="78"/>
        <v>42241.628611111111</v>
      </c>
      <c r="K1222">
        <v>1437923112</v>
      </c>
      <c r="L1222" s="16">
        <f t="shared" si="79"/>
        <v>42211.628611111111</v>
      </c>
      <c r="M1222" t="b">
        <v>0</v>
      </c>
      <c r="N1222">
        <v>140</v>
      </c>
      <c r="O1222" t="b">
        <v>1</v>
      </c>
      <c r="P1222" s="9" t="s">
        <v>8296</v>
      </c>
      <c r="Q1222" s="9" t="s">
        <v>8297</v>
      </c>
      <c r="R1222" s="7">
        <f t="shared" si="76"/>
        <v>1.0376666666666667</v>
      </c>
      <c r="S1222" s="8">
        <f t="shared" si="77"/>
        <v>111.17857142857143</v>
      </c>
    </row>
    <row r="1223" spans="1:19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 s="16">
        <f t="shared" si="78"/>
        <v>42708</v>
      </c>
      <c r="K1223">
        <v>1478431488</v>
      </c>
      <c r="L1223" s="16">
        <f t="shared" si="79"/>
        <v>42680.47555555556</v>
      </c>
      <c r="M1223" t="b">
        <v>0</v>
      </c>
      <c r="N1223">
        <v>103</v>
      </c>
      <c r="O1223" t="b">
        <v>1</v>
      </c>
      <c r="P1223" s="9" t="s">
        <v>8296</v>
      </c>
      <c r="Q1223" s="9" t="s">
        <v>8297</v>
      </c>
      <c r="R1223" s="7">
        <f t="shared" si="76"/>
        <v>1.1140954545454547</v>
      </c>
      <c r="S1223" s="8">
        <f t="shared" si="77"/>
        <v>23.796213592233013</v>
      </c>
    </row>
    <row r="1224" spans="1:19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 s="16">
        <f t="shared" si="78"/>
        <v>42461.166666666672</v>
      </c>
      <c r="K1224">
        <v>1456852647</v>
      </c>
      <c r="L1224" s="16">
        <f t="shared" si="79"/>
        <v>42430.720451388886</v>
      </c>
      <c r="M1224" t="b">
        <v>0</v>
      </c>
      <c r="N1224">
        <v>138</v>
      </c>
      <c r="O1224" t="b">
        <v>1</v>
      </c>
      <c r="P1224" s="9" t="s">
        <v>8296</v>
      </c>
      <c r="Q1224" s="9" t="s">
        <v>8297</v>
      </c>
      <c r="R1224" s="7">
        <f t="shared" si="76"/>
        <v>2.80375</v>
      </c>
      <c r="S1224" s="8">
        <f t="shared" si="77"/>
        <v>81.268115942028984</v>
      </c>
    </row>
    <row r="1225" spans="1:19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 s="16">
        <f t="shared" si="78"/>
        <v>42684.218854166669</v>
      </c>
      <c r="K1225">
        <v>1476159309</v>
      </c>
      <c r="L1225" s="16">
        <f t="shared" si="79"/>
        <v>42654.177187499998</v>
      </c>
      <c r="M1225" t="b">
        <v>0</v>
      </c>
      <c r="N1225">
        <v>191</v>
      </c>
      <c r="O1225" t="b">
        <v>1</v>
      </c>
      <c r="P1225" s="9" t="s">
        <v>8296</v>
      </c>
      <c r="Q1225" s="9" t="s">
        <v>8297</v>
      </c>
      <c r="R1225" s="7">
        <f t="shared" si="76"/>
        <v>1.1210606060606061</v>
      </c>
      <c r="S1225" s="8">
        <f t="shared" si="77"/>
        <v>116.21465968586388</v>
      </c>
    </row>
    <row r="1226" spans="1:19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 s="16">
        <f t="shared" si="78"/>
        <v>41796.549791666665</v>
      </c>
      <c r="K1226">
        <v>1396876302</v>
      </c>
      <c r="L1226" s="16">
        <f t="shared" si="79"/>
        <v>41736.549791666665</v>
      </c>
      <c r="M1226" t="b">
        <v>0</v>
      </c>
      <c r="N1226">
        <v>18</v>
      </c>
      <c r="O1226" t="b">
        <v>0</v>
      </c>
      <c r="P1226" s="9" t="s">
        <v>8283</v>
      </c>
      <c r="Q1226" s="9" t="s">
        <v>8298</v>
      </c>
      <c r="R1226" s="7">
        <f t="shared" si="76"/>
        <v>7.0666666666666669E-2</v>
      </c>
      <c r="S1226" s="8">
        <f t="shared" si="77"/>
        <v>58.888888888888886</v>
      </c>
    </row>
    <row r="1227" spans="1:19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 s="16">
        <f t="shared" si="78"/>
        <v>41569.905995370369</v>
      </c>
      <c r="K1227">
        <v>1377294278</v>
      </c>
      <c r="L1227" s="16">
        <f t="shared" si="79"/>
        <v>41509.905995370369</v>
      </c>
      <c r="M1227" t="b">
        <v>0</v>
      </c>
      <c r="N1227">
        <v>3</v>
      </c>
      <c r="O1227" t="b">
        <v>0</v>
      </c>
      <c r="P1227" s="9" t="s">
        <v>8283</v>
      </c>
      <c r="Q1227" s="9" t="s">
        <v>8298</v>
      </c>
      <c r="R1227" s="7">
        <f t="shared" si="76"/>
        <v>4.3999999999999997E-2</v>
      </c>
      <c r="S1227" s="8">
        <f t="shared" si="77"/>
        <v>44</v>
      </c>
    </row>
    <row r="1228" spans="1:19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 s="16">
        <f t="shared" si="78"/>
        <v>41750.041666666664</v>
      </c>
      <c r="K1228">
        <v>1395089981</v>
      </c>
      <c r="L1228" s="16">
        <f t="shared" si="79"/>
        <v>41715.874780092592</v>
      </c>
      <c r="M1228" t="b">
        <v>0</v>
      </c>
      <c r="N1228">
        <v>40</v>
      </c>
      <c r="O1228" t="b">
        <v>0</v>
      </c>
      <c r="P1228" s="9" t="s">
        <v>8283</v>
      </c>
      <c r="Q1228" s="9" t="s">
        <v>8298</v>
      </c>
      <c r="R1228" s="7">
        <f t="shared" si="76"/>
        <v>3.8739999999999997E-2</v>
      </c>
      <c r="S1228" s="8">
        <f t="shared" si="77"/>
        <v>48.424999999999997</v>
      </c>
    </row>
    <row r="1229" spans="1:19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 s="16">
        <f t="shared" si="78"/>
        <v>41858.291666666664</v>
      </c>
      <c r="K1229">
        <v>1404770616</v>
      </c>
      <c r="L1229" s="16">
        <f t="shared" si="79"/>
        <v>41827.919166666667</v>
      </c>
      <c r="M1229" t="b">
        <v>0</v>
      </c>
      <c r="N1229">
        <v>0</v>
      </c>
      <c r="O1229" t="b">
        <v>0</v>
      </c>
      <c r="P1229" s="9" t="s">
        <v>8283</v>
      </c>
      <c r="Q1229" s="9" t="s">
        <v>8298</v>
      </c>
      <c r="R1229" s="7">
        <f t="shared" si="76"/>
        <v>0</v>
      </c>
      <c r="S1229" s="8" t="e">
        <f t="shared" si="77"/>
        <v>#DIV/0!</v>
      </c>
    </row>
    <row r="1230" spans="1:19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 s="16">
        <f t="shared" si="78"/>
        <v>40814.729259259257</v>
      </c>
      <c r="K1230">
        <v>1312047008</v>
      </c>
      <c r="L1230" s="16">
        <f t="shared" si="79"/>
        <v>40754.729259259257</v>
      </c>
      <c r="M1230" t="b">
        <v>0</v>
      </c>
      <c r="N1230">
        <v>24</v>
      </c>
      <c r="O1230" t="b">
        <v>0</v>
      </c>
      <c r="P1230" s="9" t="s">
        <v>8283</v>
      </c>
      <c r="Q1230" s="9" t="s">
        <v>8298</v>
      </c>
      <c r="R1230" s="7">
        <f t="shared" si="76"/>
        <v>0.29299999999999998</v>
      </c>
      <c r="S1230" s="8">
        <f t="shared" si="77"/>
        <v>61.041666666666664</v>
      </c>
    </row>
    <row r="1231" spans="1:19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 s="16">
        <f t="shared" si="78"/>
        <v>41015.666666666664</v>
      </c>
      <c r="K1231">
        <v>1331982127</v>
      </c>
      <c r="L1231" s="16">
        <f t="shared" si="79"/>
        <v>40985.459803240738</v>
      </c>
      <c r="M1231" t="b">
        <v>0</v>
      </c>
      <c r="N1231">
        <v>1</v>
      </c>
      <c r="O1231" t="b">
        <v>0</v>
      </c>
      <c r="P1231" s="9" t="s">
        <v>8283</v>
      </c>
      <c r="Q1231" s="9" t="s">
        <v>8298</v>
      </c>
      <c r="R1231" s="7">
        <f t="shared" si="76"/>
        <v>9.0909090909090905E-3</v>
      </c>
      <c r="S1231" s="8">
        <f t="shared" si="77"/>
        <v>25</v>
      </c>
    </row>
    <row r="1232" spans="1:19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 s="16">
        <f t="shared" si="78"/>
        <v>40598.972569444442</v>
      </c>
      <c r="K1232">
        <v>1295997630</v>
      </c>
      <c r="L1232" s="16">
        <f t="shared" si="79"/>
        <v>40568.972569444442</v>
      </c>
      <c r="M1232" t="b">
        <v>0</v>
      </c>
      <c r="N1232">
        <v>0</v>
      </c>
      <c r="O1232" t="b">
        <v>0</v>
      </c>
      <c r="P1232" s="9" t="s">
        <v>8283</v>
      </c>
      <c r="Q1232" s="9" t="s">
        <v>8298</v>
      </c>
      <c r="R1232" s="7">
        <f t="shared" si="76"/>
        <v>0</v>
      </c>
      <c r="S1232" s="8" t="e">
        <f t="shared" si="77"/>
        <v>#DIV/0!</v>
      </c>
    </row>
    <row r="1233" spans="1:19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 s="16">
        <f t="shared" si="78"/>
        <v>42244.041666666672</v>
      </c>
      <c r="K1233">
        <v>1436394968</v>
      </c>
      <c r="L1233" s="16">
        <f t="shared" si="79"/>
        <v>42193.941759259258</v>
      </c>
      <c r="M1233" t="b">
        <v>0</v>
      </c>
      <c r="N1233">
        <v>0</v>
      </c>
      <c r="O1233" t="b">
        <v>0</v>
      </c>
      <c r="P1233" s="9" t="s">
        <v>8283</v>
      </c>
      <c r="Q1233" s="9" t="s">
        <v>8298</v>
      </c>
      <c r="R1233" s="7">
        <f t="shared" si="76"/>
        <v>0</v>
      </c>
      <c r="S1233" s="8" t="e">
        <f t="shared" si="77"/>
        <v>#DIV/0!</v>
      </c>
    </row>
    <row r="1234" spans="1:19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 s="16">
        <f t="shared" si="78"/>
        <v>41553.848032407412</v>
      </c>
      <c r="K1234">
        <v>1377030070</v>
      </c>
      <c r="L1234" s="16">
        <f t="shared" si="79"/>
        <v>41506.848032407412</v>
      </c>
      <c r="M1234" t="b">
        <v>0</v>
      </c>
      <c r="N1234">
        <v>1</v>
      </c>
      <c r="O1234" t="b">
        <v>0</v>
      </c>
      <c r="P1234" s="9" t="s">
        <v>8283</v>
      </c>
      <c r="Q1234" s="9" t="s">
        <v>8298</v>
      </c>
      <c r="R1234" s="7">
        <f t="shared" si="76"/>
        <v>8.0000000000000002E-3</v>
      </c>
      <c r="S1234" s="8">
        <f t="shared" si="77"/>
        <v>40</v>
      </c>
    </row>
    <row r="1235" spans="1:19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 s="16">
        <f t="shared" si="78"/>
        <v>40960.948773148149</v>
      </c>
      <c r="K1235">
        <v>1328049974</v>
      </c>
      <c r="L1235" s="16">
        <f t="shared" si="79"/>
        <v>40939.948773148149</v>
      </c>
      <c r="M1235" t="b">
        <v>0</v>
      </c>
      <c r="N1235">
        <v>6</v>
      </c>
      <c r="O1235" t="b">
        <v>0</v>
      </c>
      <c r="P1235" s="9" t="s">
        <v>8283</v>
      </c>
      <c r="Q1235" s="9" t="s">
        <v>8298</v>
      </c>
      <c r="R1235" s="7">
        <f t="shared" si="76"/>
        <v>0.11600000000000001</v>
      </c>
      <c r="S1235" s="8">
        <f t="shared" si="77"/>
        <v>19.333333333333332</v>
      </c>
    </row>
    <row r="1236" spans="1:19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 s="16">
        <f t="shared" si="78"/>
        <v>42037.788680555561</v>
      </c>
      <c r="K1236">
        <v>1420311342</v>
      </c>
      <c r="L1236" s="16">
        <f t="shared" si="79"/>
        <v>42007.788680555561</v>
      </c>
      <c r="M1236" t="b">
        <v>0</v>
      </c>
      <c r="N1236">
        <v>0</v>
      </c>
      <c r="O1236" t="b">
        <v>0</v>
      </c>
      <c r="P1236" s="9" t="s">
        <v>8283</v>
      </c>
      <c r="Q1236" s="9" t="s">
        <v>8298</v>
      </c>
      <c r="R1236" s="7">
        <f t="shared" si="76"/>
        <v>0</v>
      </c>
      <c r="S1236" s="8" t="e">
        <f t="shared" si="77"/>
        <v>#DIV/0!</v>
      </c>
    </row>
    <row r="1237" spans="1:19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 s="16">
        <f t="shared" si="78"/>
        <v>41623.135405092595</v>
      </c>
      <c r="K1237">
        <v>1383621299</v>
      </c>
      <c r="L1237" s="16">
        <f t="shared" si="79"/>
        <v>41583.135405092595</v>
      </c>
      <c r="M1237" t="b">
        <v>0</v>
      </c>
      <c r="N1237">
        <v>6</v>
      </c>
      <c r="O1237" t="b">
        <v>0</v>
      </c>
      <c r="P1237" s="9" t="s">
        <v>8283</v>
      </c>
      <c r="Q1237" s="9" t="s">
        <v>8298</v>
      </c>
      <c r="R1237" s="7">
        <f t="shared" si="76"/>
        <v>2.787363950092912E-2</v>
      </c>
      <c r="S1237" s="8">
        <f t="shared" si="77"/>
        <v>35</v>
      </c>
    </row>
    <row r="1238" spans="1:19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 s="16">
        <f t="shared" si="78"/>
        <v>41118.666666666664</v>
      </c>
      <c r="K1238">
        <v>1342801164</v>
      </c>
      <c r="L1238" s="16">
        <f t="shared" si="79"/>
        <v>41110.680138888885</v>
      </c>
      <c r="M1238" t="b">
        <v>0</v>
      </c>
      <c r="N1238">
        <v>0</v>
      </c>
      <c r="O1238" t="b">
        <v>0</v>
      </c>
      <c r="P1238" s="9" t="s">
        <v>8283</v>
      </c>
      <c r="Q1238" s="9" t="s">
        <v>8298</v>
      </c>
      <c r="R1238" s="7">
        <f t="shared" si="76"/>
        <v>0</v>
      </c>
      <c r="S1238" s="8" t="e">
        <f t="shared" si="77"/>
        <v>#DIV/0!</v>
      </c>
    </row>
    <row r="1239" spans="1:19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 s="16">
        <f t="shared" si="78"/>
        <v>41145.283159722225</v>
      </c>
      <c r="K1239">
        <v>1344062865</v>
      </c>
      <c r="L1239" s="16">
        <f t="shared" si="79"/>
        <v>41125.283159722225</v>
      </c>
      <c r="M1239" t="b">
        <v>0</v>
      </c>
      <c r="N1239">
        <v>0</v>
      </c>
      <c r="O1239" t="b">
        <v>0</v>
      </c>
      <c r="P1239" s="9" t="s">
        <v>8283</v>
      </c>
      <c r="Q1239" s="9" t="s">
        <v>8298</v>
      </c>
      <c r="R1239" s="7">
        <f t="shared" si="76"/>
        <v>0</v>
      </c>
      <c r="S1239" s="8" t="e">
        <f t="shared" si="77"/>
        <v>#DIV/0!</v>
      </c>
    </row>
    <row r="1240" spans="1:19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 s="16">
        <f t="shared" si="78"/>
        <v>40761.61037037037</v>
      </c>
      <c r="K1240">
        <v>1310049536</v>
      </c>
      <c r="L1240" s="16">
        <f t="shared" si="79"/>
        <v>40731.61037037037</v>
      </c>
      <c r="M1240" t="b">
        <v>0</v>
      </c>
      <c r="N1240">
        <v>3</v>
      </c>
      <c r="O1240" t="b">
        <v>0</v>
      </c>
      <c r="P1240" s="9" t="s">
        <v>8283</v>
      </c>
      <c r="Q1240" s="9" t="s">
        <v>8298</v>
      </c>
      <c r="R1240" s="7">
        <f t="shared" si="76"/>
        <v>0.17799999999999999</v>
      </c>
      <c r="S1240" s="8">
        <f t="shared" si="77"/>
        <v>59.333333333333336</v>
      </c>
    </row>
    <row r="1241" spans="1:19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 s="16">
        <f t="shared" si="78"/>
        <v>40913.962581018517</v>
      </c>
      <c r="K1241">
        <v>1323212767</v>
      </c>
      <c r="L1241" s="16">
        <f t="shared" si="79"/>
        <v>40883.962581018517</v>
      </c>
      <c r="M1241" t="b">
        <v>0</v>
      </c>
      <c r="N1241">
        <v>0</v>
      </c>
      <c r="O1241" t="b">
        <v>0</v>
      </c>
      <c r="P1241" s="9" t="s">
        <v>8283</v>
      </c>
      <c r="Q1241" s="9" t="s">
        <v>8298</v>
      </c>
      <c r="R1241" s="7">
        <f t="shared" si="76"/>
        <v>0</v>
      </c>
      <c r="S1241" s="8" t="e">
        <f t="shared" si="77"/>
        <v>#DIV/0!</v>
      </c>
    </row>
    <row r="1242" spans="1:19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 s="16">
        <f t="shared" si="78"/>
        <v>41467.910416666666</v>
      </c>
      <c r="K1242">
        <v>1368579457</v>
      </c>
      <c r="L1242" s="16">
        <f t="shared" si="79"/>
        <v>41409.040011574078</v>
      </c>
      <c r="M1242" t="b">
        <v>0</v>
      </c>
      <c r="N1242">
        <v>8</v>
      </c>
      <c r="O1242" t="b">
        <v>0</v>
      </c>
      <c r="P1242" s="9" t="s">
        <v>8283</v>
      </c>
      <c r="Q1242" s="9" t="s">
        <v>8298</v>
      </c>
      <c r="R1242" s="7">
        <f t="shared" si="76"/>
        <v>3.0124999999999999E-2</v>
      </c>
      <c r="S1242" s="8">
        <f t="shared" si="77"/>
        <v>30.125</v>
      </c>
    </row>
    <row r="1243" spans="1:19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 s="16">
        <f t="shared" si="78"/>
        <v>41946.249305555553</v>
      </c>
      <c r="K1243">
        <v>1413057980</v>
      </c>
      <c r="L1243" s="16">
        <f t="shared" si="79"/>
        <v>41923.837731481479</v>
      </c>
      <c r="M1243" t="b">
        <v>0</v>
      </c>
      <c r="N1243">
        <v>34</v>
      </c>
      <c r="O1243" t="b">
        <v>0</v>
      </c>
      <c r="P1243" s="9" t="s">
        <v>8283</v>
      </c>
      <c r="Q1243" s="9" t="s">
        <v>8298</v>
      </c>
      <c r="R1243" s="7">
        <f t="shared" si="76"/>
        <v>0.50739999999999996</v>
      </c>
      <c r="S1243" s="8">
        <f t="shared" si="77"/>
        <v>74.617647058823536</v>
      </c>
    </row>
    <row r="1244" spans="1:19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 s="16">
        <f t="shared" si="78"/>
        <v>40797.554166666669</v>
      </c>
      <c r="K1244">
        <v>1314417502</v>
      </c>
      <c r="L1244" s="16">
        <f t="shared" si="79"/>
        <v>40782.165532407409</v>
      </c>
      <c r="M1244" t="b">
        <v>0</v>
      </c>
      <c r="N1244">
        <v>1</v>
      </c>
      <c r="O1244" t="b">
        <v>0</v>
      </c>
      <c r="P1244" s="9" t="s">
        <v>8283</v>
      </c>
      <c r="Q1244" s="9" t="s">
        <v>8298</v>
      </c>
      <c r="R1244" s="7">
        <f t="shared" si="76"/>
        <v>5.4884742041712408E-3</v>
      </c>
      <c r="S1244" s="8">
        <f t="shared" si="77"/>
        <v>5</v>
      </c>
    </row>
    <row r="1245" spans="1:19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 s="16">
        <f t="shared" si="78"/>
        <v>40732.875</v>
      </c>
      <c r="K1245">
        <v>1304888771</v>
      </c>
      <c r="L1245" s="16">
        <f t="shared" si="79"/>
        <v>40671.879293981481</v>
      </c>
      <c r="M1245" t="b">
        <v>0</v>
      </c>
      <c r="N1245">
        <v>38</v>
      </c>
      <c r="O1245" t="b">
        <v>0</v>
      </c>
      <c r="P1245" s="9" t="s">
        <v>8283</v>
      </c>
      <c r="Q1245" s="9" t="s">
        <v>8298</v>
      </c>
      <c r="R1245" s="7">
        <f t="shared" si="76"/>
        <v>0.14091666666666666</v>
      </c>
      <c r="S1245" s="8">
        <f t="shared" si="77"/>
        <v>44.5</v>
      </c>
    </row>
    <row r="1246" spans="1:19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 s="16">
        <f t="shared" si="78"/>
        <v>41386.875</v>
      </c>
      <c r="K1246">
        <v>1363981723</v>
      </c>
      <c r="L1246" s="16">
        <f t="shared" si="79"/>
        <v>41355.825497685182</v>
      </c>
      <c r="M1246" t="b">
        <v>1</v>
      </c>
      <c r="N1246">
        <v>45</v>
      </c>
      <c r="O1246" t="b">
        <v>1</v>
      </c>
      <c r="P1246" s="9" t="s">
        <v>8283</v>
      </c>
      <c r="Q1246" s="9" t="s">
        <v>8284</v>
      </c>
      <c r="R1246" s="7">
        <f t="shared" si="76"/>
        <v>1.038</v>
      </c>
      <c r="S1246" s="8">
        <f t="shared" si="77"/>
        <v>46.133333333333333</v>
      </c>
    </row>
    <row r="1247" spans="1:19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 s="16">
        <f t="shared" si="78"/>
        <v>41804.599930555552</v>
      </c>
      <c r="K1247">
        <v>1400163834</v>
      </c>
      <c r="L1247" s="16">
        <f t="shared" si="79"/>
        <v>41774.599930555552</v>
      </c>
      <c r="M1247" t="b">
        <v>1</v>
      </c>
      <c r="N1247">
        <v>17</v>
      </c>
      <c r="O1247" t="b">
        <v>1</v>
      </c>
      <c r="P1247" s="9" t="s">
        <v>8283</v>
      </c>
      <c r="Q1247" s="9" t="s">
        <v>8284</v>
      </c>
      <c r="R1247" s="7">
        <f t="shared" si="76"/>
        <v>1.2024999999999999</v>
      </c>
      <c r="S1247" s="8">
        <f t="shared" si="77"/>
        <v>141.47058823529412</v>
      </c>
    </row>
    <row r="1248" spans="1:19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 s="16">
        <f t="shared" si="78"/>
        <v>40883.085057870368</v>
      </c>
      <c r="K1248">
        <v>1319245349</v>
      </c>
      <c r="L1248" s="16">
        <f t="shared" si="79"/>
        <v>40838.043391203704</v>
      </c>
      <c r="M1248" t="b">
        <v>1</v>
      </c>
      <c r="N1248">
        <v>31</v>
      </c>
      <c r="O1248" t="b">
        <v>1</v>
      </c>
      <c r="P1248" s="9" t="s">
        <v>8283</v>
      </c>
      <c r="Q1248" s="9" t="s">
        <v>8284</v>
      </c>
      <c r="R1248" s="7">
        <f t="shared" si="76"/>
        <v>1.17</v>
      </c>
      <c r="S1248" s="8">
        <f t="shared" si="77"/>
        <v>75.483870967741936</v>
      </c>
    </row>
    <row r="1249" spans="1:19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 s="16">
        <f t="shared" si="78"/>
        <v>41400.292303240742</v>
      </c>
      <c r="K1249">
        <v>1365231655</v>
      </c>
      <c r="L1249" s="16">
        <f t="shared" si="79"/>
        <v>41370.292303240742</v>
      </c>
      <c r="M1249" t="b">
        <v>1</v>
      </c>
      <c r="N1249">
        <v>50</v>
      </c>
      <c r="O1249" t="b">
        <v>1</v>
      </c>
      <c r="P1249" s="9" t="s">
        <v>8283</v>
      </c>
      <c r="Q1249" s="9" t="s">
        <v>8284</v>
      </c>
      <c r="R1249" s="7">
        <f t="shared" si="76"/>
        <v>1.2214285714285715</v>
      </c>
      <c r="S1249" s="8">
        <f t="shared" si="77"/>
        <v>85.5</v>
      </c>
    </row>
    <row r="1250" spans="1:19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 s="16">
        <f t="shared" si="78"/>
        <v>41803.290972222225</v>
      </c>
      <c r="K1250">
        <v>1399563953</v>
      </c>
      <c r="L1250" s="16">
        <f t="shared" si="79"/>
        <v>41767.656863425924</v>
      </c>
      <c r="M1250" t="b">
        <v>1</v>
      </c>
      <c r="N1250">
        <v>59</v>
      </c>
      <c r="O1250" t="b">
        <v>1</v>
      </c>
      <c r="P1250" s="9" t="s">
        <v>8283</v>
      </c>
      <c r="Q1250" s="9" t="s">
        <v>8284</v>
      </c>
      <c r="R1250" s="7">
        <f t="shared" si="76"/>
        <v>1.5164</v>
      </c>
      <c r="S1250" s="8">
        <f t="shared" si="77"/>
        <v>64.254237288135599</v>
      </c>
    </row>
    <row r="1251" spans="1:19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 s="16">
        <f t="shared" si="78"/>
        <v>41097.74086805556</v>
      </c>
      <c r="K1251">
        <v>1339091211</v>
      </c>
      <c r="L1251" s="16">
        <f t="shared" si="79"/>
        <v>41067.74086805556</v>
      </c>
      <c r="M1251" t="b">
        <v>1</v>
      </c>
      <c r="N1251">
        <v>81</v>
      </c>
      <c r="O1251" t="b">
        <v>1</v>
      </c>
      <c r="P1251" s="9" t="s">
        <v>8283</v>
      </c>
      <c r="Q1251" s="9" t="s">
        <v>8284</v>
      </c>
      <c r="R1251" s="7">
        <f t="shared" si="76"/>
        <v>1.0444</v>
      </c>
      <c r="S1251" s="8">
        <f t="shared" si="77"/>
        <v>64.46913580246914</v>
      </c>
    </row>
    <row r="1252" spans="1:19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 s="16">
        <f t="shared" si="78"/>
        <v>41888.64271990741</v>
      </c>
      <c r="K1252">
        <v>1406129131</v>
      </c>
      <c r="L1252" s="16">
        <f t="shared" si="79"/>
        <v>41843.64271990741</v>
      </c>
      <c r="M1252" t="b">
        <v>1</v>
      </c>
      <c r="N1252">
        <v>508</v>
      </c>
      <c r="O1252" t="b">
        <v>1</v>
      </c>
      <c r="P1252" s="9" t="s">
        <v>8283</v>
      </c>
      <c r="Q1252" s="9" t="s">
        <v>8284</v>
      </c>
      <c r="R1252" s="7">
        <f t="shared" si="76"/>
        <v>2.0015333333333332</v>
      </c>
      <c r="S1252" s="8">
        <f t="shared" si="77"/>
        <v>118.2007874015748</v>
      </c>
    </row>
    <row r="1253" spans="1:19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 s="16">
        <f t="shared" si="78"/>
        <v>40811.814432870371</v>
      </c>
      <c r="K1253">
        <v>1311795167</v>
      </c>
      <c r="L1253" s="16">
        <f t="shared" si="79"/>
        <v>40751.814432870371</v>
      </c>
      <c r="M1253" t="b">
        <v>1</v>
      </c>
      <c r="N1253">
        <v>74</v>
      </c>
      <c r="O1253" t="b">
        <v>1</v>
      </c>
      <c r="P1253" s="9" t="s">
        <v>8283</v>
      </c>
      <c r="Q1253" s="9" t="s">
        <v>8284</v>
      </c>
      <c r="R1253" s="7">
        <f t="shared" si="76"/>
        <v>1.018</v>
      </c>
      <c r="S1253" s="8">
        <f t="shared" si="77"/>
        <v>82.540540540540547</v>
      </c>
    </row>
    <row r="1254" spans="1:19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 s="16">
        <f t="shared" si="78"/>
        <v>41571.988067129627</v>
      </c>
      <c r="K1254">
        <v>1380238969</v>
      </c>
      <c r="L1254" s="16">
        <f t="shared" si="79"/>
        <v>41543.988067129627</v>
      </c>
      <c r="M1254" t="b">
        <v>1</v>
      </c>
      <c r="N1254">
        <v>141</v>
      </c>
      <c r="O1254" t="b">
        <v>1</v>
      </c>
      <c r="P1254" s="9" t="s">
        <v>8283</v>
      </c>
      <c r="Q1254" s="9" t="s">
        <v>8284</v>
      </c>
      <c r="R1254" s="7">
        <f t="shared" si="76"/>
        <v>1.3765714285714286</v>
      </c>
      <c r="S1254" s="8">
        <f t="shared" si="77"/>
        <v>34.170212765957444</v>
      </c>
    </row>
    <row r="1255" spans="1:19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 s="16">
        <f t="shared" si="78"/>
        <v>41885.783645833333</v>
      </c>
      <c r="K1255">
        <v>1407178107</v>
      </c>
      <c r="L1255" s="16">
        <f t="shared" si="79"/>
        <v>41855.783645833333</v>
      </c>
      <c r="M1255" t="b">
        <v>1</v>
      </c>
      <c r="N1255">
        <v>711</v>
      </c>
      <c r="O1255" t="b">
        <v>1</v>
      </c>
      <c r="P1255" s="9" t="s">
        <v>8283</v>
      </c>
      <c r="Q1255" s="9" t="s">
        <v>8284</v>
      </c>
      <c r="R1255" s="7">
        <f t="shared" si="76"/>
        <v>3038.3319999999999</v>
      </c>
      <c r="S1255" s="8">
        <f t="shared" si="77"/>
        <v>42.73322081575246</v>
      </c>
    </row>
    <row r="1256" spans="1:19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 s="16">
        <f t="shared" si="78"/>
        <v>40544.207638888889</v>
      </c>
      <c r="K1256">
        <v>1288968886</v>
      </c>
      <c r="L1256" s="16">
        <f t="shared" si="79"/>
        <v>40487.621365740742</v>
      </c>
      <c r="M1256" t="b">
        <v>1</v>
      </c>
      <c r="N1256">
        <v>141</v>
      </c>
      <c r="O1256" t="b">
        <v>1</v>
      </c>
      <c r="P1256" s="9" t="s">
        <v>8283</v>
      </c>
      <c r="Q1256" s="9" t="s">
        <v>8284</v>
      </c>
      <c r="R1256" s="7">
        <f t="shared" si="76"/>
        <v>1.9885074626865671</v>
      </c>
      <c r="S1256" s="8">
        <f t="shared" si="77"/>
        <v>94.489361702127653</v>
      </c>
    </row>
    <row r="1257" spans="1:19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 s="16">
        <f t="shared" si="78"/>
        <v>41609.887175925927</v>
      </c>
      <c r="K1257">
        <v>1383337052</v>
      </c>
      <c r="L1257" s="16">
        <f t="shared" si="79"/>
        <v>41579.845509259263</v>
      </c>
      <c r="M1257" t="b">
        <v>1</v>
      </c>
      <c r="N1257">
        <v>109</v>
      </c>
      <c r="O1257" t="b">
        <v>1</v>
      </c>
      <c r="P1257" s="9" t="s">
        <v>8283</v>
      </c>
      <c r="Q1257" s="9" t="s">
        <v>8284</v>
      </c>
      <c r="R1257" s="7">
        <f t="shared" si="76"/>
        <v>2.0236666666666667</v>
      </c>
      <c r="S1257" s="8">
        <f t="shared" si="77"/>
        <v>55.697247706422019</v>
      </c>
    </row>
    <row r="1258" spans="1:19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 s="16">
        <f t="shared" si="78"/>
        <v>40951.919340277782</v>
      </c>
      <c r="K1258">
        <v>1326492231</v>
      </c>
      <c r="L1258" s="16">
        <f t="shared" si="79"/>
        <v>40921.919340277782</v>
      </c>
      <c r="M1258" t="b">
        <v>1</v>
      </c>
      <c r="N1258">
        <v>361</v>
      </c>
      <c r="O1258" t="b">
        <v>1</v>
      </c>
      <c r="P1258" s="9" t="s">
        <v>8283</v>
      </c>
      <c r="Q1258" s="9" t="s">
        <v>8284</v>
      </c>
      <c r="R1258" s="7">
        <f t="shared" si="76"/>
        <v>1.1796376666666666</v>
      </c>
      <c r="S1258" s="8">
        <f t="shared" si="77"/>
        <v>98.030831024930734</v>
      </c>
    </row>
    <row r="1259" spans="1:19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 s="16">
        <f t="shared" si="78"/>
        <v>40636.043865740743</v>
      </c>
      <c r="K1259">
        <v>1297562590</v>
      </c>
      <c r="L1259" s="16">
        <f t="shared" si="79"/>
        <v>40587.085532407407</v>
      </c>
      <c r="M1259" t="b">
        <v>1</v>
      </c>
      <c r="N1259">
        <v>176</v>
      </c>
      <c r="O1259" t="b">
        <v>1</v>
      </c>
      <c r="P1259" s="9" t="s">
        <v>8283</v>
      </c>
      <c r="Q1259" s="9" t="s">
        <v>8284</v>
      </c>
      <c r="R1259" s="7">
        <f t="shared" si="76"/>
        <v>2.9472727272727273</v>
      </c>
      <c r="S1259" s="8">
        <f t="shared" si="77"/>
        <v>92.102272727272734</v>
      </c>
    </row>
    <row r="1260" spans="1:19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 s="16">
        <f t="shared" si="78"/>
        <v>41517.611250000002</v>
      </c>
      <c r="K1260">
        <v>1375368012</v>
      </c>
      <c r="L1260" s="16">
        <f t="shared" si="79"/>
        <v>41487.611250000002</v>
      </c>
      <c r="M1260" t="b">
        <v>1</v>
      </c>
      <c r="N1260">
        <v>670</v>
      </c>
      <c r="O1260" t="b">
        <v>1</v>
      </c>
      <c r="P1260" s="9" t="s">
        <v>8283</v>
      </c>
      <c r="Q1260" s="9" t="s">
        <v>8284</v>
      </c>
      <c r="R1260" s="7">
        <f t="shared" si="76"/>
        <v>2.1314633333333335</v>
      </c>
      <c r="S1260" s="8">
        <f t="shared" si="77"/>
        <v>38.175462686567165</v>
      </c>
    </row>
    <row r="1261" spans="1:19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 s="16">
        <f t="shared" si="78"/>
        <v>41799.165972222225</v>
      </c>
      <c r="K1261">
        <v>1399504664</v>
      </c>
      <c r="L1261" s="16">
        <f t="shared" si="79"/>
        <v>41766.970648148148</v>
      </c>
      <c r="M1261" t="b">
        <v>1</v>
      </c>
      <c r="N1261">
        <v>96</v>
      </c>
      <c r="O1261" t="b">
        <v>1</v>
      </c>
      <c r="P1261" s="9" t="s">
        <v>8283</v>
      </c>
      <c r="Q1261" s="9" t="s">
        <v>8284</v>
      </c>
      <c r="R1261" s="7">
        <f t="shared" si="76"/>
        <v>1.0424</v>
      </c>
      <c r="S1261" s="8">
        <f t="shared" si="77"/>
        <v>27.145833333333332</v>
      </c>
    </row>
    <row r="1262" spans="1:19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 s="16">
        <f t="shared" si="78"/>
        <v>41696.842824074076</v>
      </c>
      <c r="K1262">
        <v>1390853620</v>
      </c>
      <c r="L1262" s="16">
        <f t="shared" si="79"/>
        <v>41666.842824074076</v>
      </c>
      <c r="M1262" t="b">
        <v>1</v>
      </c>
      <c r="N1262">
        <v>74</v>
      </c>
      <c r="O1262" t="b">
        <v>1</v>
      </c>
      <c r="P1262" s="9" t="s">
        <v>8283</v>
      </c>
      <c r="Q1262" s="9" t="s">
        <v>8284</v>
      </c>
      <c r="R1262" s="7">
        <f t="shared" si="76"/>
        <v>1.1366666666666667</v>
      </c>
      <c r="S1262" s="8">
        <f t="shared" si="77"/>
        <v>50.689189189189186</v>
      </c>
    </row>
    <row r="1263" spans="1:19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 s="16">
        <f t="shared" si="78"/>
        <v>41668.342905092592</v>
      </c>
      <c r="K1263">
        <v>1388391227</v>
      </c>
      <c r="L1263" s="16">
        <f t="shared" si="79"/>
        <v>41638.342905092592</v>
      </c>
      <c r="M1263" t="b">
        <v>1</v>
      </c>
      <c r="N1263">
        <v>52</v>
      </c>
      <c r="O1263" t="b">
        <v>1</v>
      </c>
      <c r="P1263" s="9" t="s">
        <v>8283</v>
      </c>
      <c r="Q1263" s="9" t="s">
        <v>8284</v>
      </c>
      <c r="R1263" s="7">
        <f t="shared" si="76"/>
        <v>1.0125</v>
      </c>
      <c r="S1263" s="8">
        <f t="shared" si="77"/>
        <v>38.942307692307693</v>
      </c>
    </row>
    <row r="1264" spans="1:19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 s="16">
        <f t="shared" si="78"/>
        <v>41686.762638888889</v>
      </c>
      <c r="K1264">
        <v>1389982692</v>
      </c>
      <c r="L1264" s="16">
        <f t="shared" si="79"/>
        <v>41656.762638888889</v>
      </c>
      <c r="M1264" t="b">
        <v>1</v>
      </c>
      <c r="N1264">
        <v>105</v>
      </c>
      <c r="O1264" t="b">
        <v>1</v>
      </c>
      <c r="P1264" s="9" t="s">
        <v>8283</v>
      </c>
      <c r="Q1264" s="9" t="s">
        <v>8284</v>
      </c>
      <c r="R1264" s="7">
        <f t="shared" si="76"/>
        <v>1.2541538461538462</v>
      </c>
      <c r="S1264" s="8">
        <f t="shared" si="77"/>
        <v>77.638095238095232</v>
      </c>
    </row>
    <row r="1265" spans="1:19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 s="16">
        <f t="shared" si="78"/>
        <v>41727.041666666664</v>
      </c>
      <c r="K1265">
        <v>1393034470</v>
      </c>
      <c r="L1265" s="16">
        <f t="shared" si="79"/>
        <v>41692.084143518521</v>
      </c>
      <c r="M1265" t="b">
        <v>1</v>
      </c>
      <c r="N1265">
        <v>41</v>
      </c>
      <c r="O1265" t="b">
        <v>1</v>
      </c>
      <c r="P1265" s="9" t="s">
        <v>8283</v>
      </c>
      <c r="Q1265" s="9" t="s">
        <v>8284</v>
      </c>
      <c r="R1265" s="7">
        <f t="shared" si="76"/>
        <v>1.19</v>
      </c>
      <c r="S1265" s="8">
        <f t="shared" si="77"/>
        <v>43.536585365853661</v>
      </c>
    </row>
    <row r="1266" spans="1:19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 s="16">
        <f t="shared" si="78"/>
        <v>41576.662997685184</v>
      </c>
      <c r="K1266">
        <v>1380556483</v>
      </c>
      <c r="L1266" s="16">
        <f t="shared" si="79"/>
        <v>41547.662997685184</v>
      </c>
      <c r="M1266" t="b">
        <v>1</v>
      </c>
      <c r="N1266">
        <v>34</v>
      </c>
      <c r="O1266" t="b">
        <v>1</v>
      </c>
      <c r="P1266" s="9" t="s">
        <v>8283</v>
      </c>
      <c r="Q1266" s="9" t="s">
        <v>8284</v>
      </c>
      <c r="R1266" s="7">
        <f t="shared" si="76"/>
        <v>1.6646153846153846</v>
      </c>
      <c r="S1266" s="8">
        <f t="shared" si="77"/>
        <v>31.823529411764707</v>
      </c>
    </row>
    <row r="1267" spans="1:19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 s="16">
        <f t="shared" si="78"/>
        <v>40512.655266203699</v>
      </c>
      <c r="K1267">
        <v>1287071015</v>
      </c>
      <c r="L1267" s="16">
        <f t="shared" si="79"/>
        <v>40465.655266203699</v>
      </c>
      <c r="M1267" t="b">
        <v>1</v>
      </c>
      <c r="N1267">
        <v>66</v>
      </c>
      <c r="O1267" t="b">
        <v>1</v>
      </c>
      <c r="P1267" s="9" t="s">
        <v>8283</v>
      </c>
      <c r="Q1267" s="9" t="s">
        <v>8284</v>
      </c>
      <c r="R1267" s="7">
        <f t="shared" si="76"/>
        <v>1.1914771428571429</v>
      </c>
      <c r="S1267" s="8">
        <f t="shared" si="77"/>
        <v>63.184393939393942</v>
      </c>
    </row>
    <row r="1268" spans="1:19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 s="16">
        <f t="shared" si="78"/>
        <v>41650.87667824074</v>
      </c>
      <c r="K1268">
        <v>1386882145</v>
      </c>
      <c r="L1268" s="16">
        <f t="shared" si="79"/>
        <v>41620.87667824074</v>
      </c>
      <c r="M1268" t="b">
        <v>1</v>
      </c>
      <c r="N1268">
        <v>50</v>
      </c>
      <c r="O1268" t="b">
        <v>1</v>
      </c>
      <c r="P1268" s="9" t="s">
        <v>8283</v>
      </c>
      <c r="Q1268" s="9" t="s">
        <v>8284</v>
      </c>
      <c r="R1268" s="7">
        <f t="shared" si="76"/>
        <v>1.0047368421052632</v>
      </c>
      <c r="S1268" s="8">
        <f t="shared" si="77"/>
        <v>190.9</v>
      </c>
    </row>
    <row r="1269" spans="1:19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 s="16">
        <f t="shared" si="78"/>
        <v>41479.585162037038</v>
      </c>
      <c r="K1269">
        <v>1372082558</v>
      </c>
      <c r="L1269" s="16">
        <f t="shared" si="79"/>
        <v>41449.585162037038</v>
      </c>
      <c r="M1269" t="b">
        <v>1</v>
      </c>
      <c r="N1269">
        <v>159</v>
      </c>
      <c r="O1269" t="b">
        <v>1</v>
      </c>
      <c r="P1269" s="9" t="s">
        <v>8283</v>
      </c>
      <c r="Q1269" s="9" t="s">
        <v>8284</v>
      </c>
      <c r="R1269" s="7">
        <f t="shared" si="76"/>
        <v>1.018</v>
      </c>
      <c r="S1269" s="8">
        <f t="shared" si="77"/>
        <v>140.85534591194968</v>
      </c>
    </row>
    <row r="1270" spans="1:19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 s="16">
        <f t="shared" si="78"/>
        <v>41537.845451388886</v>
      </c>
      <c r="K1270">
        <v>1377116247</v>
      </c>
      <c r="L1270" s="16">
        <f t="shared" si="79"/>
        <v>41507.845451388886</v>
      </c>
      <c r="M1270" t="b">
        <v>1</v>
      </c>
      <c r="N1270">
        <v>182</v>
      </c>
      <c r="O1270" t="b">
        <v>1</v>
      </c>
      <c r="P1270" s="9" t="s">
        <v>8283</v>
      </c>
      <c r="Q1270" s="9" t="s">
        <v>8284</v>
      </c>
      <c r="R1270" s="7">
        <f t="shared" si="76"/>
        <v>1.1666666666666667</v>
      </c>
      <c r="S1270" s="8">
        <f t="shared" si="77"/>
        <v>76.92307692307692</v>
      </c>
    </row>
    <row r="1271" spans="1:19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 s="16">
        <f t="shared" si="78"/>
        <v>42476</v>
      </c>
      <c r="K1271">
        <v>1458157512</v>
      </c>
      <c r="L1271" s="16">
        <f t="shared" si="79"/>
        <v>42445.823055555549</v>
      </c>
      <c r="M1271" t="b">
        <v>1</v>
      </c>
      <c r="N1271">
        <v>206</v>
      </c>
      <c r="O1271" t="b">
        <v>1</v>
      </c>
      <c r="P1271" s="9" t="s">
        <v>8283</v>
      </c>
      <c r="Q1271" s="9" t="s">
        <v>8284</v>
      </c>
      <c r="R1271" s="7">
        <f t="shared" si="76"/>
        <v>1.0864893617021276</v>
      </c>
      <c r="S1271" s="8">
        <f t="shared" si="77"/>
        <v>99.15533980582525</v>
      </c>
    </row>
    <row r="1272" spans="1:19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 s="16">
        <f t="shared" si="78"/>
        <v>40993.815300925926</v>
      </c>
      <c r="K1272">
        <v>1327523642</v>
      </c>
      <c r="L1272" s="16">
        <f t="shared" si="79"/>
        <v>40933.856967592597</v>
      </c>
      <c r="M1272" t="b">
        <v>1</v>
      </c>
      <c r="N1272">
        <v>169</v>
      </c>
      <c r="O1272" t="b">
        <v>1</v>
      </c>
      <c r="P1272" s="9" t="s">
        <v>8283</v>
      </c>
      <c r="Q1272" s="9" t="s">
        <v>8284</v>
      </c>
      <c r="R1272" s="7">
        <f t="shared" si="76"/>
        <v>1.1472</v>
      </c>
      <c r="S1272" s="8">
        <f t="shared" si="77"/>
        <v>67.881656804733723</v>
      </c>
    </row>
    <row r="1273" spans="1:19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 s="16">
        <f t="shared" si="78"/>
        <v>41591.725219907406</v>
      </c>
      <c r="K1273">
        <v>1381767859</v>
      </c>
      <c r="L1273" s="16">
        <f t="shared" si="79"/>
        <v>41561.683553240742</v>
      </c>
      <c r="M1273" t="b">
        <v>1</v>
      </c>
      <c r="N1273">
        <v>31</v>
      </c>
      <c r="O1273" t="b">
        <v>1</v>
      </c>
      <c r="P1273" s="9" t="s">
        <v>8283</v>
      </c>
      <c r="Q1273" s="9" t="s">
        <v>8284</v>
      </c>
      <c r="R1273" s="7">
        <f t="shared" si="76"/>
        <v>1.018</v>
      </c>
      <c r="S1273" s="8">
        <f t="shared" si="77"/>
        <v>246.29032258064515</v>
      </c>
    </row>
    <row r="1274" spans="1:19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 s="16">
        <f t="shared" si="78"/>
        <v>40344.166666666664</v>
      </c>
      <c r="K1274">
        <v>1270576379</v>
      </c>
      <c r="L1274" s="16">
        <f t="shared" si="79"/>
        <v>40274.745127314818</v>
      </c>
      <c r="M1274" t="b">
        <v>1</v>
      </c>
      <c r="N1274">
        <v>28</v>
      </c>
      <c r="O1274" t="b">
        <v>1</v>
      </c>
      <c r="P1274" s="9" t="s">
        <v>8283</v>
      </c>
      <c r="Q1274" s="9" t="s">
        <v>8284</v>
      </c>
      <c r="R1274" s="7">
        <f t="shared" si="76"/>
        <v>1.06</v>
      </c>
      <c r="S1274" s="8">
        <f t="shared" si="77"/>
        <v>189.28571428571428</v>
      </c>
    </row>
    <row r="1275" spans="1:19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 s="16">
        <f t="shared" si="78"/>
        <v>41882.730219907404</v>
      </c>
      <c r="K1275">
        <v>1406914291</v>
      </c>
      <c r="L1275" s="16">
        <f t="shared" si="79"/>
        <v>41852.730219907404</v>
      </c>
      <c r="M1275" t="b">
        <v>1</v>
      </c>
      <c r="N1275">
        <v>54</v>
      </c>
      <c r="O1275" t="b">
        <v>1</v>
      </c>
      <c r="P1275" s="9" t="s">
        <v>8283</v>
      </c>
      <c r="Q1275" s="9" t="s">
        <v>8284</v>
      </c>
      <c r="R1275" s="7">
        <f t="shared" si="76"/>
        <v>1.0349999999999999</v>
      </c>
      <c r="S1275" s="8">
        <f t="shared" si="77"/>
        <v>76.666666666666671</v>
      </c>
    </row>
    <row r="1276" spans="1:19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 s="16">
        <f t="shared" si="78"/>
        <v>41151.690104166664</v>
      </c>
      <c r="K1276">
        <v>1343320425</v>
      </c>
      <c r="L1276" s="16">
        <f t="shared" si="79"/>
        <v>41116.690104166664</v>
      </c>
      <c r="M1276" t="b">
        <v>1</v>
      </c>
      <c r="N1276">
        <v>467</v>
      </c>
      <c r="O1276" t="b">
        <v>1</v>
      </c>
      <c r="P1276" s="9" t="s">
        <v>8283</v>
      </c>
      <c r="Q1276" s="9" t="s">
        <v>8284</v>
      </c>
      <c r="R1276" s="7">
        <f t="shared" si="76"/>
        <v>1.5497535999999998</v>
      </c>
      <c r="S1276" s="8">
        <f t="shared" si="77"/>
        <v>82.963254817987149</v>
      </c>
    </row>
    <row r="1277" spans="1:19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 s="16">
        <f t="shared" si="78"/>
        <v>41493.867905092593</v>
      </c>
      <c r="K1277">
        <v>1372884587</v>
      </c>
      <c r="L1277" s="16">
        <f t="shared" si="79"/>
        <v>41458.867905092593</v>
      </c>
      <c r="M1277" t="b">
        <v>1</v>
      </c>
      <c r="N1277">
        <v>389</v>
      </c>
      <c r="O1277" t="b">
        <v>1</v>
      </c>
      <c r="P1277" s="9" t="s">
        <v>8283</v>
      </c>
      <c r="Q1277" s="9" t="s">
        <v>8284</v>
      </c>
      <c r="R1277" s="7">
        <f t="shared" si="76"/>
        <v>1.6214066666666667</v>
      </c>
      <c r="S1277" s="8">
        <f t="shared" si="77"/>
        <v>62.522107969151669</v>
      </c>
    </row>
    <row r="1278" spans="1:19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 s="16">
        <f t="shared" si="78"/>
        <v>40057.166666666664</v>
      </c>
      <c r="K1278">
        <v>1247504047</v>
      </c>
      <c r="L1278" s="16">
        <f t="shared" si="79"/>
        <v>40007.704247685186</v>
      </c>
      <c r="M1278" t="b">
        <v>1</v>
      </c>
      <c r="N1278">
        <v>68</v>
      </c>
      <c r="O1278" t="b">
        <v>1</v>
      </c>
      <c r="P1278" s="9" t="s">
        <v>8283</v>
      </c>
      <c r="Q1278" s="9" t="s">
        <v>8284</v>
      </c>
      <c r="R1278" s="7">
        <f t="shared" si="76"/>
        <v>1.0442100000000001</v>
      </c>
      <c r="S1278" s="8">
        <f t="shared" si="77"/>
        <v>46.06808823529412</v>
      </c>
    </row>
    <row r="1279" spans="1:19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 s="16">
        <f t="shared" si="78"/>
        <v>41156.561886574076</v>
      </c>
      <c r="K1279">
        <v>1343741347</v>
      </c>
      <c r="L1279" s="16">
        <f t="shared" si="79"/>
        <v>41121.561886574076</v>
      </c>
      <c r="M1279" t="b">
        <v>1</v>
      </c>
      <c r="N1279">
        <v>413</v>
      </c>
      <c r="O1279" t="b">
        <v>1</v>
      </c>
      <c r="P1279" s="9" t="s">
        <v>8283</v>
      </c>
      <c r="Q1279" s="9" t="s">
        <v>8284</v>
      </c>
      <c r="R1279" s="7">
        <f t="shared" si="76"/>
        <v>1.0612433333333333</v>
      </c>
      <c r="S1279" s="8">
        <f t="shared" si="77"/>
        <v>38.543946731234868</v>
      </c>
    </row>
    <row r="1280" spans="1:19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 s="16">
        <f t="shared" si="78"/>
        <v>41815.083333333336</v>
      </c>
      <c r="K1280">
        <v>1401196766</v>
      </c>
      <c r="L1280" s="16">
        <f t="shared" si="79"/>
        <v>41786.555162037039</v>
      </c>
      <c r="M1280" t="b">
        <v>1</v>
      </c>
      <c r="N1280">
        <v>190</v>
      </c>
      <c r="O1280" t="b">
        <v>1</v>
      </c>
      <c r="P1280" s="9" t="s">
        <v>8283</v>
      </c>
      <c r="Q1280" s="9" t="s">
        <v>8284</v>
      </c>
      <c r="R1280" s="7">
        <f t="shared" si="76"/>
        <v>1.5493846153846154</v>
      </c>
      <c r="S1280" s="8">
        <f t="shared" si="77"/>
        <v>53.005263157894738</v>
      </c>
    </row>
    <row r="1281" spans="1:19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 s="16">
        <f t="shared" si="78"/>
        <v>41722.057523148149</v>
      </c>
      <c r="K1281">
        <v>1392171770</v>
      </c>
      <c r="L1281" s="16">
        <f t="shared" si="79"/>
        <v>41682.099189814813</v>
      </c>
      <c r="M1281" t="b">
        <v>1</v>
      </c>
      <c r="N1281">
        <v>189</v>
      </c>
      <c r="O1281" t="b">
        <v>1</v>
      </c>
      <c r="P1281" s="9" t="s">
        <v>8283</v>
      </c>
      <c r="Q1281" s="9" t="s">
        <v>8284</v>
      </c>
      <c r="R1281" s="7">
        <f t="shared" si="76"/>
        <v>1.1077157238734421</v>
      </c>
      <c r="S1281" s="8">
        <f t="shared" si="77"/>
        <v>73.355396825396824</v>
      </c>
    </row>
    <row r="1282" spans="1:19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 s="16">
        <f t="shared" si="78"/>
        <v>40603.757569444446</v>
      </c>
      <c r="K1282">
        <v>1291227054</v>
      </c>
      <c r="L1282" s="16">
        <f t="shared" si="79"/>
        <v>40513.757569444446</v>
      </c>
      <c r="M1282" t="b">
        <v>1</v>
      </c>
      <c r="N1282">
        <v>130</v>
      </c>
      <c r="O1282" t="b">
        <v>1</v>
      </c>
      <c r="P1282" s="9" t="s">
        <v>8283</v>
      </c>
      <c r="Q1282" s="9" t="s">
        <v>8284</v>
      </c>
      <c r="R1282" s="7">
        <f t="shared" ref="R1282:R1345" si="80">E1282/D1282</f>
        <v>1.1091186666666666</v>
      </c>
      <c r="S1282" s="8">
        <f t="shared" ref="S1282:S1345" si="81">IF(E1282/N1282 &gt; 0, E1282/N1282, FALSE)</f>
        <v>127.97523076923076</v>
      </c>
    </row>
    <row r="1283" spans="1:19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 s="16">
        <f t="shared" ref="J1283:J1346" si="82">(((I1283/60)/60)/24)+DATE(1970,1,1)</f>
        <v>41483.743472222224</v>
      </c>
      <c r="K1283">
        <v>1373305836</v>
      </c>
      <c r="L1283" s="16">
        <f t="shared" ref="L1283:L1346" si="83">(((K1283/60)/60)/24)+DATE(1970,1,1)</f>
        <v>41463.743472222224</v>
      </c>
      <c r="M1283" t="b">
        <v>1</v>
      </c>
      <c r="N1283">
        <v>74</v>
      </c>
      <c r="O1283" t="b">
        <v>1</v>
      </c>
      <c r="P1283" s="9" t="s">
        <v>8283</v>
      </c>
      <c r="Q1283" s="9" t="s">
        <v>8284</v>
      </c>
      <c r="R1283" s="7">
        <f t="shared" si="80"/>
        <v>1.1071428571428572</v>
      </c>
      <c r="S1283" s="8">
        <f t="shared" si="81"/>
        <v>104.72972972972973</v>
      </c>
    </row>
    <row r="1284" spans="1:19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 s="16">
        <f t="shared" si="82"/>
        <v>41617.207638888889</v>
      </c>
      <c r="K1284">
        <v>1383909855</v>
      </c>
      <c r="L1284" s="16">
        <f t="shared" si="83"/>
        <v>41586.475173611114</v>
      </c>
      <c r="M1284" t="b">
        <v>1</v>
      </c>
      <c r="N1284">
        <v>274</v>
      </c>
      <c r="O1284" t="b">
        <v>1</v>
      </c>
      <c r="P1284" s="9" t="s">
        <v>8283</v>
      </c>
      <c r="Q1284" s="9" t="s">
        <v>8284</v>
      </c>
      <c r="R1284" s="7">
        <f t="shared" si="80"/>
        <v>1.2361333333333333</v>
      </c>
      <c r="S1284" s="8">
        <f t="shared" si="81"/>
        <v>67.671532846715323</v>
      </c>
    </row>
    <row r="1285" spans="1:19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 s="16">
        <f t="shared" si="82"/>
        <v>41344.166666666664</v>
      </c>
      <c r="K1285">
        <v>1360948389</v>
      </c>
      <c r="L1285" s="16">
        <f t="shared" si="83"/>
        <v>41320.717465277776</v>
      </c>
      <c r="M1285" t="b">
        <v>1</v>
      </c>
      <c r="N1285">
        <v>22</v>
      </c>
      <c r="O1285" t="b">
        <v>1</v>
      </c>
      <c r="P1285" s="9" t="s">
        <v>8283</v>
      </c>
      <c r="Q1285" s="9" t="s">
        <v>8284</v>
      </c>
      <c r="R1285" s="7">
        <f t="shared" si="80"/>
        <v>2.1105</v>
      </c>
      <c r="S1285" s="8">
        <f t="shared" si="81"/>
        <v>95.931818181818187</v>
      </c>
    </row>
    <row r="1286" spans="1:19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 s="16">
        <f t="shared" si="82"/>
        <v>42735.707638888889</v>
      </c>
      <c r="K1286">
        <v>1481175482</v>
      </c>
      <c r="L1286" s="16">
        <f t="shared" si="83"/>
        <v>42712.23474537037</v>
      </c>
      <c r="M1286" t="b">
        <v>0</v>
      </c>
      <c r="N1286">
        <v>31</v>
      </c>
      <c r="O1286" t="b">
        <v>1</v>
      </c>
      <c r="P1286" s="9" t="s">
        <v>8275</v>
      </c>
      <c r="Q1286" s="9" t="s">
        <v>8276</v>
      </c>
      <c r="R1286" s="7">
        <f t="shared" si="80"/>
        <v>1.01</v>
      </c>
      <c r="S1286" s="8">
        <f t="shared" si="81"/>
        <v>65.161290322580641</v>
      </c>
    </row>
    <row r="1287" spans="1:19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 s="16">
        <f t="shared" si="82"/>
        <v>42175.583043981482</v>
      </c>
      <c r="K1287">
        <v>1433512775</v>
      </c>
      <c r="L1287" s="16">
        <f t="shared" si="83"/>
        <v>42160.583043981482</v>
      </c>
      <c r="M1287" t="b">
        <v>0</v>
      </c>
      <c r="N1287">
        <v>63</v>
      </c>
      <c r="O1287" t="b">
        <v>1</v>
      </c>
      <c r="P1287" s="9" t="s">
        <v>8275</v>
      </c>
      <c r="Q1287" s="9" t="s">
        <v>8276</v>
      </c>
      <c r="R1287" s="7">
        <f t="shared" si="80"/>
        <v>1.0165</v>
      </c>
      <c r="S1287" s="8">
        <f t="shared" si="81"/>
        <v>32.269841269841272</v>
      </c>
    </row>
    <row r="1288" spans="1:19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 s="16">
        <f t="shared" si="82"/>
        <v>42052.583333333328</v>
      </c>
      <c r="K1288">
        <v>1423041227</v>
      </c>
      <c r="L1288" s="16">
        <f t="shared" si="83"/>
        <v>42039.384571759263</v>
      </c>
      <c r="M1288" t="b">
        <v>0</v>
      </c>
      <c r="N1288">
        <v>20</v>
      </c>
      <c r="O1288" t="b">
        <v>1</v>
      </c>
      <c r="P1288" s="9" t="s">
        <v>8275</v>
      </c>
      <c r="Q1288" s="9" t="s">
        <v>8276</v>
      </c>
      <c r="R1288" s="7">
        <f t="shared" si="80"/>
        <v>1.0833333333333333</v>
      </c>
      <c r="S1288" s="8">
        <f t="shared" si="81"/>
        <v>81.25</v>
      </c>
    </row>
    <row r="1289" spans="1:19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 s="16">
        <f t="shared" si="82"/>
        <v>42167.621018518519</v>
      </c>
      <c r="K1289">
        <v>1428936856</v>
      </c>
      <c r="L1289" s="16">
        <f t="shared" si="83"/>
        <v>42107.621018518519</v>
      </c>
      <c r="M1289" t="b">
        <v>0</v>
      </c>
      <c r="N1289">
        <v>25</v>
      </c>
      <c r="O1289" t="b">
        <v>1</v>
      </c>
      <c r="P1289" s="9" t="s">
        <v>8275</v>
      </c>
      <c r="Q1289" s="9" t="s">
        <v>8276</v>
      </c>
      <c r="R1289" s="7">
        <f t="shared" si="80"/>
        <v>2.42</v>
      </c>
      <c r="S1289" s="8">
        <f t="shared" si="81"/>
        <v>24.2</v>
      </c>
    </row>
    <row r="1290" spans="1:19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 s="16">
        <f t="shared" si="82"/>
        <v>42592.166666666672</v>
      </c>
      <c r="K1290">
        <v>1468122163</v>
      </c>
      <c r="L1290" s="16">
        <f t="shared" si="83"/>
        <v>42561.154664351852</v>
      </c>
      <c r="M1290" t="b">
        <v>0</v>
      </c>
      <c r="N1290">
        <v>61</v>
      </c>
      <c r="O1290" t="b">
        <v>1</v>
      </c>
      <c r="P1290" s="9" t="s">
        <v>8275</v>
      </c>
      <c r="Q1290" s="9" t="s">
        <v>8276</v>
      </c>
      <c r="R1290" s="7">
        <f t="shared" si="80"/>
        <v>1.0044999999999999</v>
      </c>
      <c r="S1290" s="8">
        <f t="shared" si="81"/>
        <v>65.868852459016395</v>
      </c>
    </row>
    <row r="1291" spans="1:19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 s="16">
        <f t="shared" si="82"/>
        <v>42739.134780092587</v>
      </c>
      <c r="K1291">
        <v>1480907645</v>
      </c>
      <c r="L1291" s="16">
        <f t="shared" si="83"/>
        <v>42709.134780092587</v>
      </c>
      <c r="M1291" t="b">
        <v>0</v>
      </c>
      <c r="N1291">
        <v>52</v>
      </c>
      <c r="O1291" t="b">
        <v>1</v>
      </c>
      <c r="P1291" s="9" t="s">
        <v>8275</v>
      </c>
      <c r="Q1291" s="9" t="s">
        <v>8276</v>
      </c>
      <c r="R1291" s="7">
        <f t="shared" si="80"/>
        <v>1.2506666666666666</v>
      </c>
      <c r="S1291" s="8">
        <f t="shared" si="81"/>
        <v>36.07692307692308</v>
      </c>
    </row>
    <row r="1292" spans="1:19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 s="16">
        <f t="shared" si="82"/>
        <v>42117.290972222225</v>
      </c>
      <c r="K1292">
        <v>1427121931</v>
      </c>
      <c r="L1292" s="16">
        <f t="shared" si="83"/>
        <v>42086.614942129629</v>
      </c>
      <c r="M1292" t="b">
        <v>0</v>
      </c>
      <c r="N1292">
        <v>86</v>
      </c>
      <c r="O1292" t="b">
        <v>1</v>
      </c>
      <c r="P1292" s="9" t="s">
        <v>8275</v>
      </c>
      <c r="Q1292" s="9" t="s">
        <v>8276</v>
      </c>
      <c r="R1292" s="7">
        <f t="shared" si="80"/>
        <v>1.0857142857142856</v>
      </c>
      <c r="S1292" s="8">
        <f t="shared" si="81"/>
        <v>44.186046511627907</v>
      </c>
    </row>
    <row r="1293" spans="1:19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 s="16">
        <f t="shared" si="82"/>
        <v>42101.291666666672</v>
      </c>
      <c r="K1293">
        <v>1425224391</v>
      </c>
      <c r="L1293" s="16">
        <f t="shared" si="83"/>
        <v>42064.652673611112</v>
      </c>
      <c r="M1293" t="b">
        <v>0</v>
      </c>
      <c r="N1293">
        <v>42</v>
      </c>
      <c r="O1293" t="b">
        <v>1</v>
      </c>
      <c r="P1293" s="9" t="s">
        <v>8275</v>
      </c>
      <c r="Q1293" s="9" t="s">
        <v>8276</v>
      </c>
      <c r="R1293" s="7">
        <f t="shared" si="80"/>
        <v>1.4570000000000001</v>
      </c>
      <c r="S1293" s="8">
        <f t="shared" si="81"/>
        <v>104.07142857142857</v>
      </c>
    </row>
    <row r="1294" spans="1:19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 s="16">
        <f t="shared" si="82"/>
        <v>42283.957638888889</v>
      </c>
      <c r="K1294">
        <v>1441822828</v>
      </c>
      <c r="L1294" s="16">
        <f t="shared" si="83"/>
        <v>42256.764212962968</v>
      </c>
      <c r="M1294" t="b">
        <v>0</v>
      </c>
      <c r="N1294">
        <v>52</v>
      </c>
      <c r="O1294" t="b">
        <v>1</v>
      </c>
      <c r="P1294" s="9" t="s">
        <v>8275</v>
      </c>
      <c r="Q1294" s="9" t="s">
        <v>8276</v>
      </c>
      <c r="R1294" s="7">
        <f t="shared" si="80"/>
        <v>1.1000000000000001</v>
      </c>
      <c r="S1294" s="8">
        <f t="shared" si="81"/>
        <v>35.96153846153846</v>
      </c>
    </row>
    <row r="1295" spans="1:19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 s="16">
        <f t="shared" si="82"/>
        <v>42322.742719907401</v>
      </c>
      <c r="K1295">
        <v>1444927771</v>
      </c>
      <c r="L1295" s="16">
        <f t="shared" si="83"/>
        <v>42292.701053240744</v>
      </c>
      <c r="M1295" t="b">
        <v>0</v>
      </c>
      <c r="N1295">
        <v>120</v>
      </c>
      <c r="O1295" t="b">
        <v>1</v>
      </c>
      <c r="P1295" s="9" t="s">
        <v>8275</v>
      </c>
      <c r="Q1295" s="9" t="s">
        <v>8276</v>
      </c>
      <c r="R1295" s="7">
        <f t="shared" si="80"/>
        <v>1.0223333333333333</v>
      </c>
      <c r="S1295" s="8">
        <f t="shared" si="81"/>
        <v>127.79166666666667</v>
      </c>
    </row>
    <row r="1296" spans="1:19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 s="16">
        <f t="shared" si="82"/>
        <v>42296.458333333328</v>
      </c>
      <c r="K1296">
        <v>1443696797</v>
      </c>
      <c r="L1296" s="16">
        <f t="shared" si="83"/>
        <v>42278.453668981485</v>
      </c>
      <c r="M1296" t="b">
        <v>0</v>
      </c>
      <c r="N1296">
        <v>22</v>
      </c>
      <c r="O1296" t="b">
        <v>1</v>
      </c>
      <c r="P1296" s="9" t="s">
        <v>8275</v>
      </c>
      <c r="Q1296" s="9" t="s">
        <v>8276</v>
      </c>
      <c r="R1296" s="7">
        <f t="shared" si="80"/>
        <v>1.22</v>
      </c>
      <c r="S1296" s="8">
        <f t="shared" si="81"/>
        <v>27.727272727272727</v>
      </c>
    </row>
    <row r="1297" spans="1:19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 s="16">
        <f t="shared" si="82"/>
        <v>42214.708333333328</v>
      </c>
      <c r="K1297">
        <v>1435585497</v>
      </c>
      <c r="L1297" s="16">
        <f t="shared" si="83"/>
        <v>42184.572881944448</v>
      </c>
      <c r="M1297" t="b">
        <v>0</v>
      </c>
      <c r="N1297">
        <v>64</v>
      </c>
      <c r="O1297" t="b">
        <v>1</v>
      </c>
      <c r="P1297" s="9" t="s">
        <v>8275</v>
      </c>
      <c r="Q1297" s="9" t="s">
        <v>8276</v>
      </c>
      <c r="R1297" s="7">
        <f t="shared" si="80"/>
        <v>1.0196000000000001</v>
      </c>
      <c r="S1297" s="8">
        <f t="shared" si="81"/>
        <v>39.828125</v>
      </c>
    </row>
    <row r="1298" spans="1:19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 s="16">
        <f t="shared" si="82"/>
        <v>42443.008946759262</v>
      </c>
      <c r="K1298">
        <v>1456189973</v>
      </c>
      <c r="L1298" s="16">
        <f t="shared" si="83"/>
        <v>42423.050613425927</v>
      </c>
      <c r="M1298" t="b">
        <v>0</v>
      </c>
      <c r="N1298">
        <v>23</v>
      </c>
      <c r="O1298" t="b">
        <v>1</v>
      </c>
      <c r="P1298" s="9" t="s">
        <v>8275</v>
      </c>
      <c r="Q1298" s="9" t="s">
        <v>8276</v>
      </c>
      <c r="R1298" s="7">
        <f t="shared" si="80"/>
        <v>1.411764705882353</v>
      </c>
      <c r="S1298" s="8">
        <f t="shared" si="81"/>
        <v>52.173913043478258</v>
      </c>
    </row>
    <row r="1299" spans="1:19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 s="16">
        <f t="shared" si="82"/>
        <v>42491.747199074074</v>
      </c>
      <c r="K1299">
        <v>1459533358</v>
      </c>
      <c r="L1299" s="16">
        <f t="shared" si="83"/>
        <v>42461.747199074074</v>
      </c>
      <c r="M1299" t="b">
        <v>0</v>
      </c>
      <c r="N1299">
        <v>238</v>
      </c>
      <c r="O1299" t="b">
        <v>1</v>
      </c>
      <c r="P1299" s="9" t="s">
        <v>8275</v>
      </c>
      <c r="Q1299" s="9" t="s">
        <v>8276</v>
      </c>
      <c r="R1299" s="7">
        <f t="shared" si="80"/>
        <v>1.0952500000000001</v>
      </c>
      <c r="S1299" s="8">
        <f t="shared" si="81"/>
        <v>92.037815126050418</v>
      </c>
    </row>
    <row r="1300" spans="1:19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 s="16">
        <f t="shared" si="82"/>
        <v>42488.680925925932</v>
      </c>
      <c r="K1300">
        <v>1459268432</v>
      </c>
      <c r="L1300" s="16">
        <f t="shared" si="83"/>
        <v>42458.680925925932</v>
      </c>
      <c r="M1300" t="b">
        <v>0</v>
      </c>
      <c r="N1300">
        <v>33</v>
      </c>
      <c r="O1300" t="b">
        <v>1</v>
      </c>
      <c r="P1300" s="9" t="s">
        <v>8275</v>
      </c>
      <c r="Q1300" s="9" t="s">
        <v>8276</v>
      </c>
      <c r="R1300" s="7">
        <f t="shared" si="80"/>
        <v>1.0465</v>
      </c>
      <c r="S1300" s="8">
        <f t="shared" si="81"/>
        <v>63.424242424242422</v>
      </c>
    </row>
    <row r="1301" spans="1:19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 s="16">
        <f t="shared" si="82"/>
        <v>42199.814340277779</v>
      </c>
      <c r="K1301">
        <v>1434310359</v>
      </c>
      <c r="L1301" s="16">
        <f t="shared" si="83"/>
        <v>42169.814340277779</v>
      </c>
      <c r="M1301" t="b">
        <v>0</v>
      </c>
      <c r="N1301">
        <v>32</v>
      </c>
      <c r="O1301" t="b">
        <v>1</v>
      </c>
      <c r="P1301" s="9" t="s">
        <v>8275</v>
      </c>
      <c r="Q1301" s="9" t="s">
        <v>8276</v>
      </c>
      <c r="R1301" s="7">
        <f t="shared" si="80"/>
        <v>1.24</v>
      </c>
      <c r="S1301" s="8">
        <f t="shared" si="81"/>
        <v>135.625</v>
      </c>
    </row>
    <row r="1302" spans="1:19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 s="16">
        <f t="shared" si="82"/>
        <v>42522.789583333331</v>
      </c>
      <c r="K1302">
        <v>1461427938</v>
      </c>
      <c r="L1302" s="16">
        <f t="shared" si="83"/>
        <v>42483.675208333334</v>
      </c>
      <c r="M1302" t="b">
        <v>0</v>
      </c>
      <c r="N1302">
        <v>24</v>
      </c>
      <c r="O1302" t="b">
        <v>1</v>
      </c>
      <c r="P1302" s="9" t="s">
        <v>8275</v>
      </c>
      <c r="Q1302" s="9" t="s">
        <v>8276</v>
      </c>
      <c r="R1302" s="7">
        <f t="shared" si="80"/>
        <v>1.35</v>
      </c>
      <c r="S1302" s="8">
        <f t="shared" si="81"/>
        <v>168.75</v>
      </c>
    </row>
    <row r="1303" spans="1:19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 s="16">
        <f t="shared" si="82"/>
        <v>42206.125</v>
      </c>
      <c r="K1303">
        <v>1436551178</v>
      </c>
      <c r="L1303" s="16">
        <f t="shared" si="83"/>
        <v>42195.749745370369</v>
      </c>
      <c r="M1303" t="b">
        <v>0</v>
      </c>
      <c r="N1303">
        <v>29</v>
      </c>
      <c r="O1303" t="b">
        <v>1</v>
      </c>
      <c r="P1303" s="9" t="s">
        <v>8275</v>
      </c>
      <c r="Q1303" s="9" t="s">
        <v>8276</v>
      </c>
      <c r="R1303" s="7">
        <f t="shared" si="80"/>
        <v>1.0275000000000001</v>
      </c>
      <c r="S1303" s="8">
        <f t="shared" si="81"/>
        <v>70.862068965517238</v>
      </c>
    </row>
    <row r="1304" spans="1:19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 s="16">
        <f t="shared" si="82"/>
        <v>42705.099664351852</v>
      </c>
      <c r="K1304">
        <v>1477963411</v>
      </c>
      <c r="L1304" s="16">
        <f t="shared" si="83"/>
        <v>42675.057997685188</v>
      </c>
      <c r="M1304" t="b">
        <v>0</v>
      </c>
      <c r="N1304">
        <v>50</v>
      </c>
      <c r="O1304" t="b">
        <v>1</v>
      </c>
      <c r="P1304" s="9" t="s">
        <v>8275</v>
      </c>
      <c r="Q1304" s="9" t="s">
        <v>8276</v>
      </c>
      <c r="R1304" s="7">
        <f t="shared" si="80"/>
        <v>1</v>
      </c>
      <c r="S1304" s="8">
        <f t="shared" si="81"/>
        <v>50</v>
      </c>
    </row>
    <row r="1305" spans="1:19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 s="16">
        <f t="shared" si="82"/>
        <v>42582.458333333328</v>
      </c>
      <c r="K1305">
        <v>1468578920</v>
      </c>
      <c r="L1305" s="16">
        <f t="shared" si="83"/>
        <v>42566.441203703704</v>
      </c>
      <c r="M1305" t="b">
        <v>0</v>
      </c>
      <c r="N1305">
        <v>108</v>
      </c>
      <c r="O1305" t="b">
        <v>1</v>
      </c>
      <c r="P1305" s="9" t="s">
        <v>8275</v>
      </c>
      <c r="Q1305" s="9" t="s">
        <v>8276</v>
      </c>
      <c r="R1305" s="7">
        <f t="shared" si="80"/>
        <v>1.3026085714285716</v>
      </c>
      <c r="S1305" s="8">
        <f t="shared" si="81"/>
        <v>42.214166666666671</v>
      </c>
    </row>
    <row r="1306" spans="1:19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 s="16">
        <f t="shared" si="82"/>
        <v>42807.152835648143</v>
      </c>
      <c r="K1306">
        <v>1484196005</v>
      </c>
      <c r="L1306" s="16">
        <f t="shared" si="83"/>
        <v>42747.194502314815</v>
      </c>
      <c r="M1306" t="b">
        <v>0</v>
      </c>
      <c r="N1306">
        <v>104</v>
      </c>
      <c r="O1306" t="b">
        <v>0</v>
      </c>
      <c r="P1306" s="9" t="s">
        <v>8277</v>
      </c>
      <c r="Q1306" s="9" t="s">
        <v>8279</v>
      </c>
      <c r="R1306" s="7">
        <f t="shared" si="80"/>
        <v>0.39627499999999999</v>
      </c>
      <c r="S1306" s="8">
        <f t="shared" si="81"/>
        <v>152.41346153846155</v>
      </c>
    </row>
    <row r="1307" spans="1:19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 s="16">
        <f t="shared" si="82"/>
        <v>42572.729166666672</v>
      </c>
      <c r="K1307">
        <v>1466611108</v>
      </c>
      <c r="L1307" s="16">
        <f t="shared" si="83"/>
        <v>42543.665601851855</v>
      </c>
      <c r="M1307" t="b">
        <v>0</v>
      </c>
      <c r="N1307">
        <v>86</v>
      </c>
      <c r="O1307" t="b">
        <v>0</v>
      </c>
      <c r="P1307" s="9" t="s">
        <v>8277</v>
      </c>
      <c r="Q1307" s="9" t="s">
        <v>8279</v>
      </c>
      <c r="R1307" s="7">
        <f t="shared" si="80"/>
        <v>0.25976666666666665</v>
      </c>
      <c r="S1307" s="8">
        <f t="shared" si="81"/>
        <v>90.616279069767444</v>
      </c>
    </row>
    <row r="1308" spans="1:19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 s="16">
        <f t="shared" si="82"/>
        <v>41977.457569444443</v>
      </c>
      <c r="K1308">
        <v>1415098734</v>
      </c>
      <c r="L1308" s="16">
        <f t="shared" si="83"/>
        <v>41947.457569444443</v>
      </c>
      <c r="M1308" t="b">
        <v>0</v>
      </c>
      <c r="N1308">
        <v>356</v>
      </c>
      <c r="O1308" t="b">
        <v>0</v>
      </c>
      <c r="P1308" s="9" t="s">
        <v>8277</v>
      </c>
      <c r="Q1308" s="9" t="s">
        <v>8279</v>
      </c>
      <c r="R1308" s="7">
        <f t="shared" si="80"/>
        <v>0.65246363636363636</v>
      </c>
      <c r="S1308" s="8">
        <f t="shared" si="81"/>
        <v>201.60393258426967</v>
      </c>
    </row>
    <row r="1309" spans="1:19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 s="16">
        <f t="shared" si="82"/>
        <v>42417.503229166665</v>
      </c>
      <c r="K1309">
        <v>1453118679</v>
      </c>
      <c r="L1309" s="16">
        <f t="shared" si="83"/>
        <v>42387.503229166665</v>
      </c>
      <c r="M1309" t="b">
        <v>0</v>
      </c>
      <c r="N1309">
        <v>45</v>
      </c>
      <c r="O1309" t="b">
        <v>0</v>
      </c>
      <c r="P1309" s="9" t="s">
        <v>8277</v>
      </c>
      <c r="Q1309" s="9" t="s">
        <v>8279</v>
      </c>
      <c r="R1309" s="7">
        <f t="shared" si="80"/>
        <v>0.11514000000000001</v>
      </c>
      <c r="S1309" s="8">
        <f t="shared" si="81"/>
        <v>127.93333333333334</v>
      </c>
    </row>
    <row r="1310" spans="1:19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 s="16">
        <f t="shared" si="82"/>
        <v>42651.613564814819</v>
      </c>
      <c r="K1310">
        <v>1472481812</v>
      </c>
      <c r="L1310" s="16">
        <f t="shared" si="83"/>
        <v>42611.613564814819</v>
      </c>
      <c r="M1310" t="b">
        <v>0</v>
      </c>
      <c r="N1310">
        <v>38</v>
      </c>
      <c r="O1310" t="b">
        <v>0</v>
      </c>
      <c r="P1310" s="9" t="s">
        <v>8277</v>
      </c>
      <c r="Q1310" s="9" t="s">
        <v>8279</v>
      </c>
      <c r="R1310" s="7">
        <f t="shared" si="80"/>
        <v>0.11360000000000001</v>
      </c>
      <c r="S1310" s="8">
        <f t="shared" si="81"/>
        <v>29.894736842105264</v>
      </c>
    </row>
    <row r="1311" spans="1:19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 s="16">
        <f t="shared" si="82"/>
        <v>42292.882731481484</v>
      </c>
      <c r="K1311">
        <v>1441919468</v>
      </c>
      <c r="L1311" s="16">
        <f t="shared" si="83"/>
        <v>42257.882731481484</v>
      </c>
      <c r="M1311" t="b">
        <v>0</v>
      </c>
      <c r="N1311">
        <v>35</v>
      </c>
      <c r="O1311" t="b">
        <v>0</v>
      </c>
      <c r="P1311" s="9" t="s">
        <v>8277</v>
      </c>
      <c r="Q1311" s="9" t="s">
        <v>8279</v>
      </c>
      <c r="R1311" s="7">
        <f t="shared" si="80"/>
        <v>1.1199130434782609</v>
      </c>
      <c r="S1311" s="8">
        <f t="shared" si="81"/>
        <v>367.97142857142859</v>
      </c>
    </row>
    <row r="1312" spans="1:19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 s="16">
        <f t="shared" si="82"/>
        <v>42601.667245370365</v>
      </c>
      <c r="K1312">
        <v>1467734450</v>
      </c>
      <c r="L1312" s="16">
        <f t="shared" si="83"/>
        <v>42556.667245370365</v>
      </c>
      <c r="M1312" t="b">
        <v>0</v>
      </c>
      <c r="N1312">
        <v>24</v>
      </c>
      <c r="O1312" t="b">
        <v>0</v>
      </c>
      <c r="P1312" s="9" t="s">
        <v>8277</v>
      </c>
      <c r="Q1312" s="9" t="s">
        <v>8279</v>
      </c>
      <c r="R1312" s="7">
        <f t="shared" si="80"/>
        <v>0.155</v>
      </c>
      <c r="S1312" s="8">
        <f t="shared" si="81"/>
        <v>129.16666666666666</v>
      </c>
    </row>
    <row r="1313" spans="1:19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 s="16">
        <f t="shared" si="82"/>
        <v>42704.843969907408</v>
      </c>
      <c r="K1313">
        <v>1477509319</v>
      </c>
      <c r="L1313" s="16">
        <f t="shared" si="83"/>
        <v>42669.802303240736</v>
      </c>
      <c r="M1313" t="b">
        <v>0</v>
      </c>
      <c r="N1313">
        <v>100</v>
      </c>
      <c r="O1313" t="b">
        <v>0</v>
      </c>
      <c r="P1313" s="9" t="s">
        <v>8277</v>
      </c>
      <c r="Q1313" s="9" t="s">
        <v>8279</v>
      </c>
      <c r="R1313" s="7">
        <f t="shared" si="80"/>
        <v>0.32028000000000001</v>
      </c>
      <c r="S1313" s="8">
        <f t="shared" si="81"/>
        <v>800.7</v>
      </c>
    </row>
    <row r="1314" spans="1:19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 s="16">
        <f t="shared" si="82"/>
        <v>42112.702800925923</v>
      </c>
      <c r="K1314">
        <v>1426783922</v>
      </c>
      <c r="L1314" s="16">
        <f t="shared" si="83"/>
        <v>42082.702800925923</v>
      </c>
      <c r="M1314" t="b">
        <v>0</v>
      </c>
      <c r="N1314">
        <v>1</v>
      </c>
      <c r="O1314" t="b">
        <v>0</v>
      </c>
      <c r="P1314" s="9" t="s">
        <v>8277</v>
      </c>
      <c r="Q1314" s="9" t="s">
        <v>8279</v>
      </c>
      <c r="R1314" s="7">
        <f t="shared" si="80"/>
        <v>6.0869565217391303E-3</v>
      </c>
      <c r="S1314" s="8">
        <f t="shared" si="81"/>
        <v>28</v>
      </c>
    </row>
    <row r="1315" spans="1:19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 s="16">
        <f t="shared" si="82"/>
        <v>42432.709652777776</v>
      </c>
      <c r="K1315">
        <v>1454432514</v>
      </c>
      <c r="L1315" s="16">
        <f t="shared" si="83"/>
        <v>42402.709652777776</v>
      </c>
      <c r="M1315" t="b">
        <v>0</v>
      </c>
      <c r="N1315">
        <v>122</v>
      </c>
      <c r="O1315" t="b">
        <v>0</v>
      </c>
      <c r="P1315" s="9" t="s">
        <v>8277</v>
      </c>
      <c r="Q1315" s="9" t="s">
        <v>8279</v>
      </c>
      <c r="R1315" s="7">
        <f t="shared" si="80"/>
        <v>0.31114999999999998</v>
      </c>
      <c r="S1315" s="8">
        <f t="shared" si="81"/>
        <v>102.01639344262296</v>
      </c>
    </row>
    <row r="1316" spans="1:19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 s="16">
        <f t="shared" si="82"/>
        <v>42664.669675925921</v>
      </c>
      <c r="K1316">
        <v>1471881860</v>
      </c>
      <c r="L1316" s="16">
        <f t="shared" si="83"/>
        <v>42604.669675925921</v>
      </c>
      <c r="M1316" t="b">
        <v>0</v>
      </c>
      <c r="N1316">
        <v>11</v>
      </c>
      <c r="O1316" t="b">
        <v>0</v>
      </c>
      <c r="P1316" s="9" t="s">
        <v>8277</v>
      </c>
      <c r="Q1316" s="9" t="s">
        <v>8279</v>
      </c>
      <c r="R1316" s="7">
        <f t="shared" si="80"/>
        <v>1.1266666666666666E-2</v>
      </c>
      <c r="S1316" s="8">
        <f t="shared" si="81"/>
        <v>184.36363636363637</v>
      </c>
    </row>
    <row r="1317" spans="1:19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 s="16">
        <f t="shared" si="82"/>
        <v>42314.041666666672</v>
      </c>
      <c r="K1317">
        <v>1443700648</v>
      </c>
      <c r="L1317" s="16">
        <f t="shared" si="83"/>
        <v>42278.498240740737</v>
      </c>
      <c r="M1317" t="b">
        <v>0</v>
      </c>
      <c r="N1317">
        <v>248</v>
      </c>
      <c r="O1317" t="b">
        <v>0</v>
      </c>
      <c r="P1317" s="9" t="s">
        <v>8277</v>
      </c>
      <c r="Q1317" s="9" t="s">
        <v>8279</v>
      </c>
      <c r="R1317" s="7">
        <f t="shared" si="80"/>
        <v>0.40404000000000001</v>
      </c>
      <c r="S1317" s="8">
        <f t="shared" si="81"/>
        <v>162.91935483870967</v>
      </c>
    </row>
    <row r="1318" spans="1:19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 s="16">
        <f t="shared" si="82"/>
        <v>42428.961909722217</v>
      </c>
      <c r="K1318">
        <v>1453676709</v>
      </c>
      <c r="L1318" s="16">
        <f t="shared" si="83"/>
        <v>42393.961909722217</v>
      </c>
      <c r="M1318" t="b">
        <v>0</v>
      </c>
      <c r="N1318">
        <v>1</v>
      </c>
      <c r="O1318" t="b">
        <v>0</v>
      </c>
      <c r="P1318" s="9" t="s">
        <v>8277</v>
      </c>
      <c r="Q1318" s="9" t="s">
        <v>8279</v>
      </c>
      <c r="R1318" s="7">
        <f t="shared" si="80"/>
        <v>1.3333333333333333E-5</v>
      </c>
      <c r="S1318" s="8">
        <f t="shared" si="81"/>
        <v>1</v>
      </c>
    </row>
    <row r="1319" spans="1:19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 s="16">
        <f t="shared" si="82"/>
        <v>42572.583333333328</v>
      </c>
      <c r="K1319">
        <v>1464586746</v>
      </c>
      <c r="L1319" s="16">
        <f t="shared" si="83"/>
        <v>42520.235486111109</v>
      </c>
      <c r="M1319" t="b">
        <v>0</v>
      </c>
      <c r="N1319">
        <v>19</v>
      </c>
      <c r="O1319" t="b">
        <v>0</v>
      </c>
      <c r="P1319" s="9" t="s">
        <v>8277</v>
      </c>
      <c r="Q1319" s="9" t="s">
        <v>8279</v>
      </c>
      <c r="R1319" s="7">
        <f t="shared" si="80"/>
        <v>5.7334999999999997E-2</v>
      </c>
      <c r="S1319" s="8">
        <f t="shared" si="81"/>
        <v>603.52631578947364</v>
      </c>
    </row>
    <row r="1320" spans="1:19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 s="16">
        <f t="shared" si="82"/>
        <v>42015.043657407412</v>
      </c>
      <c r="K1320">
        <v>1418346172</v>
      </c>
      <c r="L1320" s="16">
        <f t="shared" si="83"/>
        <v>41985.043657407412</v>
      </c>
      <c r="M1320" t="b">
        <v>0</v>
      </c>
      <c r="N1320">
        <v>135</v>
      </c>
      <c r="O1320" t="b">
        <v>0</v>
      </c>
      <c r="P1320" s="9" t="s">
        <v>8277</v>
      </c>
      <c r="Q1320" s="9" t="s">
        <v>8279</v>
      </c>
      <c r="R1320" s="7">
        <f t="shared" si="80"/>
        <v>0.15325</v>
      </c>
      <c r="S1320" s="8">
        <f t="shared" si="81"/>
        <v>45.407407407407405</v>
      </c>
    </row>
    <row r="1321" spans="1:19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 s="16">
        <f t="shared" si="82"/>
        <v>41831.666666666664</v>
      </c>
      <c r="K1321">
        <v>1403810965</v>
      </c>
      <c r="L1321" s="16">
        <f t="shared" si="83"/>
        <v>41816.812094907407</v>
      </c>
      <c r="M1321" t="b">
        <v>0</v>
      </c>
      <c r="N1321">
        <v>9</v>
      </c>
      <c r="O1321" t="b">
        <v>0</v>
      </c>
      <c r="P1321" s="9" t="s">
        <v>8277</v>
      </c>
      <c r="Q1321" s="9" t="s">
        <v>8279</v>
      </c>
      <c r="R1321" s="7">
        <f t="shared" si="80"/>
        <v>0.15103448275862069</v>
      </c>
      <c r="S1321" s="8">
        <f t="shared" si="81"/>
        <v>97.333333333333329</v>
      </c>
    </row>
    <row r="1322" spans="1:19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 s="16">
        <f t="shared" si="82"/>
        <v>42734.958333333328</v>
      </c>
      <c r="K1322">
        <v>1480610046</v>
      </c>
      <c r="L1322" s="16">
        <f t="shared" si="83"/>
        <v>42705.690347222218</v>
      </c>
      <c r="M1322" t="b">
        <v>0</v>
      </c>
      <c r="N1322">
        <v>3</v>
      </c>
      <c r="O1322" t="b">
        <v>0</v>
      </c>
      <c r="P1322" s="9" t="s">
        <v>8277</v>
      </c>
      <c r="Q1322" s="9" t="s">
        <v>8279</v>
      </c>
      <c r="R1322" s="7">
        <f t="shared" si="80"/>
        <v>5.0299999999999997E-3</v>
      </c>
      <c r="S1322" s="8">
        <f t="shared" si="81"/>
        <v>167.66666666666666</v>
      </c>
    </row>
    <row r="1323" spans="1:19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 s="16">
        <f t="shared" si="82"/>
        <v>42727.74927083333</v>
      </c>
      <c r="K1323">
        <v>1479923937</v>
      </c>
      <c r="L1323" s="16">
        <f t="shared" si="83"/>
        <v>42697.74927083333</v>
      </c>
      <c r="M1323" t="b">
        <v>0</v>
      </c>
      <c r="N1323">
        <v>7</v>
      </c>
      <c r="O1323" t="b">
        <v>0</v>
      </c>
      <c r="P1323" s="9" t="s">
        <v>8277</v>
      </c>
      <c r="Q1323" s="9" t="s">
        <v>8279</v>
      </c>
      <c r="R1323" s="7">
        <f t="shared" si="80"/>
        <v>1.3028138528138528E-2</v>
      </c>
      <c r="S1323" s="8">
        <f t="shared" si="81"/>
        <v>859.85714285714289</v>
      </c>
    </row>
    <row r="1324" spans="1:19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 s="16">
        <f t="shared" si="82"/>
        <v>42145.656539351854</v>
      </c>
      <c r="K1324">
        <v>1429631125</v>
      </c>
      <c r="L1324" s="16">
        <f t="shared" si="83"/>
        <v>42115.656539351854</v>
      </c>
      <c r="M1324" t="b">
        <v>0</v>
      </c>
      <c r="N1324">
        <v>4</v>
      </c>
      <c r="O1324" t="b">
        <v>0</v>
      </c>
      <c r="P1324" s="9" t="s">
        <v>8277</v>
      </c>
      <c r="Q1324" s="9" t="s">
        <v>8279</v>
      </c>
      <c r="R1324" s="7">
        <f t="shared" si="80"/>
        <v>3.0285714285714286E-3</v>
      </c>
      <c r="S1324" s="8">
        <f t="shared" si="81"/>
        <v>26.5</v>
      </c>
    </row>
    <row r="1325" spans="1:19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 s="16">
        <f t="shared" si="82"/>
        <v>42486.288194444445</v>
      </c>
      <c r="K1325">
        <v>1458665146</v>
      </c>
      <c r="L1325" s="16">
        <f t="shared" si="83"/>
        <v>42451.698449074072</v>
      </c>
      <c r="M1325" t="b">
        <v>0</v>
      </c>
      <c r="N1325">
        <v>44</v>
      </c>
      <c r="O1325" t="b">
        <v>0</v>
      </c>
      <c r="P1325" s="9" t="s">
        <v>8277</v>
      </c>
      <c r="Q1325" s="9" t="s">
        <v>8279</v>
      </c>
      <c r="R1325" s="7">
        <f t="shared" si="80"/>
        <v>8.8800000000000004E-2</v>
      </c>
      <c r="S1325" s="8">
        <f t="shared" si="81"/>
        <v>30.272727272727273</v>
      </c>
    </row>
    <row r="1326" spans="1:19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 s="16">
        <f t="shared" si="82"/>
        <v>42656.633703703701</v>
      </c>
      <c r="K1326">
        <v>1473779552</v>
      </c>
      <c r="L1326" s="16">
        <f t="shared" si="83"/>
        <v>42626.633703703701</v>
      </c>
      <c r="M1326" t="b">
        <v>0</v>
      </c>
      <c r="N1326">
        <v>90</v>
      </c>
      <c r="O1326" t="b">
        <v>0</v>
      </c>
      <c r="P1326" s="9" t="s">
        <v>8277</v>
      </c>
      <c r="Q1326" s="9" t="s">
        <v>8279</v>
      </c>
      <c r="R1326" s="7">
        <f t="shared" si="80"/>
        <v>9.8400000000000001E-2</v>
      </c>
      <c r="S1326" s="8">
        <f t="shared" si="81"/>
        <v>54.666666666666664</v>
      </c>
    </row>
    <row r="1327" spans="1:19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 s="16">
        <f t="shared" si="82"/>
        <v>42734.086053240739</v>
      </c>
      <c r="K1327">
        <v>1480471435</v>
      </c>
      <c r="L1327" s="16">
        <f t="shared" si="83"/>
        <v>42704.086053240739</v>
      </c>
      <c r="M1327" t="b">
        <v>0</v>
      </c>
      <c r="N1327">
        <v>8</v>
      </c>
      <c r="O1327" t="b">
        <v>0</v>
      </c>
      <c r="P1327" s="9" t="s">
        <v>8277</v>
      </c>
      <c r="Q1327" s="9" t="s">
        <v>8279</v>
      </c>
      <c r="R1327" s="7">
        <f t="shared" si="80"/>
        <v>2.4299999999999999E-2</v>
      </c>
      <c r="S1327" s="8">
        <f t="shared" si="81"/>
        <v>60.75</v>
      </c>
    </row>
    <row r="1328" spans="1:19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 s="16">
        <f t="shared" si="82"/>
        <v>42019.791990740734</v>
      </c>
      <c r="K1328">
        <v>1417460428</v>
      </c>
      <c r="L1328" s="16">
        <f t="shared" si="83"/>
        <v>41974.791990740734</v>
      </c>
      <c r="M1328" t="b">
        <v>0</v>
      </c>
      <c r="N1328">
        <v>11</v>
      </c>
      <c r="O1328" t="b">
        <v>0</v>
      </c>
      <c r="P1328" s="9" t="s">
        <v>8277</v>
      </c>
      <c r="Q1328" s="9" t="s">
        <v>8279</v>
      </c>
      <c r="R1328" s="7">
        <f t="shared" si="80"/>
        <v>1.1299999999999999E-2</v>
      </c>
      <c r="S1328" s="8">
        <f t="shared" si="81"/>
        <v>102.72727272727273</v>
      </c>
    </row>
    <row r="1329" spans="1:19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 s="16">
        <f t="shared" si="82"/>
        <v>42153.678645833337</v>
      </c>
      <c r="K1329">
        <v>1430324235</v>
      </c>
      <c r="L1329" s="16">
        <f t="shared" si="83"/>
        <v>42123.678645833337</v>
      </c>
      <c r="M1329" t="b">
        <v>0</v>
      </c>
      <c r="N1329">
        <v>41</v>
      </c>
      <c r="O1329" t="b">
        <v>0</v>
      </c>
      <c r="P1329" s="9" t="s">
        <v>8277</v>
      </c>
      <c r="Q1329" s="9" t="s">
        <v>8279</v>
      </c>
      <c r="R1329" s="7">
        <f t="shared" si="80"/>
        <v>3.5520833333333335E-2</v>
      </c>
      <c r="S1329" s="8">
        <f t="shared" si="81"/>
        <v>41.585365853658537</v>
      </c>
    </row>
    <row r="1330" spans="1:19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 s="16">
        <f t="shared" si="82"/>
        <v>42657.642754629633</v>
      </c>
      <c r="K1330">
        <v>1472570734</v>
      </c>
      <c r="L1330" s="16">
        <f t="shared" si="83"/>
        <v>42612.642754629633</v>
      </c>
      <c r="M1330" t="b">
        <v>0</v>
      </c>
      <c r="N1330">
        <v>15</v>
      </c>
      <c r="O1330" t="b">
        <v>0</v>
      </c>
      <c r="P1330" s="9" t="s">
        <v>8277</v>
      </c>
      <c r="Q1330" s="9" t="s">
        <v>8279</v>
      </c>
      <c r="R1330" s="7">
        <f t="shared" si="80"/>
        <v>2.3306666666666667E-2</v>
      </c>
      <c r="S1330" s="8">
        <f t="shared" si="81"/>
        <v>116.53333333333333</v>
      </c>
    </row>
    <row r="1331" spans="1:19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 s="16">
        <f t="shared" si="82"/>
        <v>41975.263252314813</v>
      </c>
      <c r="K1331">
        <v>1414041545</v>
      </c>
      <c r="L1331" s="16">
        <f t="shared" si="83"/>
        <v>41935.221585648149</v>
      </c>
      <c r="M1331" t="b">
        <v>0</v>
      </c>
      <c r="N1331">
        <v>9</v>
      </c>
      <c r="O1331" t="b">
        <v>0</v>
      </c>
      <c r="P1331" s="9" t="s">
        <v>8277</v>
      </c>
      <c r="Q1331" s="9" t="s">
        <v>8279</v>
      </c>
      <c r="R1331" s="7">
        <f t="shared" si="80"/>
        <v>8.1600000000000006E-3</v>
      </c>
      <c r="S1331" s="8">
        <f t="shared" si="81"/>
        <v>45.333333333333336</v>
      </c>
    </row>
    <row r="1332" spans="1:19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 s="16">
        <f t="shared" si="82"/>
        <v>42553.166666666672</v>
      </c>
      <c r="K1332">
        <v>1464763109</v>
      </c>
      <c r="L1332" s="16">
        <f t="shared" si="83"/>
        <v>42522.276724537034</v>
      </c>
      <c r="M1332" t="b">
        <v>0</v>
      </c>
      <c r="N1332">
        <v>50</v>
      </c>
      <c r="O1332" t="b">
        <v>0</v>
      </c>
      <c r="P1332" s="9" t="s">
        <v>8277</v>
      </c>
      <c r="Q1332" s="9" t="s">
        <v>8279</v>
      </c>
      <c r="R1332" s="7">
        <f t="shared" si="80"/>
        <v>0.22494285714285714</v>
      </c>
      <c r="S1332" s="8">
        <f t="shared" si="81"/>
        <v>157.46</v>
      </c>
    </row>
    <row r="1333" spans="1:19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 s="16">
        <f t="shared" si="82"/>
        <v>42599.50409722222</v>
      </c>
      <c r="K1333">
        <v>1468843554</v>
      </c>
      <c r="L1333" s="16">
        <f t="shared" si="83"/>
        <v>42569.50409722222</v>
      </c>
      <c r="M1333" t="b">
        <v>0</v>
      </c>
      <c r="N1333">
        <v>34</v>
      </c>
      <c r="O1333" t="b">
        <v>0</v>
      </c>
      <c r="P1333" s="9" t="s">
        <v>8277</v>
      </c>
      <c r="Q1333" s="9" t="s">
        <v>8279</v>
      </c>
      <c r="R1333" s="7">
        <f t="shared" si="80"/>
        <v>1.3668E-2</v>
      </c>
      <c r="S1333" s="8">
        <f t="shared" si="81"/>
        <v>100.5</v>
      </c>
    </row>
    <row r="1334" spans="1:19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 s="16">
        <f t="shared" si="82"/>
        <v>42762.060277777782</v>
      </c>
      <c r="K1334">
        <v>1482888408</v>
      </c>
      <c r="L1334" s="16">
        <f t="shared" si="83"/>
        <v>42732.060277777782</v>
      </c>
      <c r="M1334" t="b">
        <v>0</v>
      </c>
      <c r="N1334">
        <v>0</v>
      </c>
      <c r="O1334" t="b">
        <v>0</v>
      </c>
      <c r="P1334" s="9" t="s">
        <v>8277</v>
      </c>
      <c r="Q1334" s="9" t="s">
        <v>8279</v>
      </c>
      <c r="R1334" s="7">
        <f t="shared" si="80"/>
        <v>0</v>
      </c>
      <c r="S1334" s="8" t="e">
        <f t="shared" si="81"/>
        <v>#DIV/0!</v>
      </c>
    </row>
    <row r="1335" spans="1:19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 s="16">
        <f t="shared" si="82"/>
        <v>41836.106770833336</v>
      </c>
      <c r="K1335">
        <v>1402886025</v>
      </c>
      <c r="L1335" s="16">
        <f t="shared" si="83"/>
        <v>41806.106770833336</v>
      </c>
      <c r="M1335" t="b">
        <v>0</v>
      </c>
      <c r="N1335">
        <v>0</v>
      </c>
      <c r="O1335" t="b">
        <v>0</v>
      </c>
      <c r="P1335" s="9" t="s">
        <v>8277</v>
      </c>
      <c r="Q1335" s="9" t="s">
        <v>8279</v>
      </c>
      <c r="R1335" s="7">
        <f t="shared" si="80"/>
        <v>0</v>
      </c>
      <c r="S1335" s="8" t="e">
        <f t="shared" si="81"/>
        <v>#DIV/0!</v>
      </c>
    </row>
    <row r="1336" spans="1:19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 s="16">
        <f t="shared" si="82"/>
        <v>42440.774155092593</v>
      </c>
      <c r="K1336">
        <v>1455129287</v>
      </c>
      <c r="L1336" s="16">
        <f t="shared" si="83"/>
        <v>42410.774155092593</v>
      </c>
      <c r="M1336" t="b">
        <v>0</v>
      </c>
      <c r="N1336">
        <v>276</v>
      </c>
      <c r="O1336" t="b">
        <v>0</v>
      </c>
      <c r="P1336" s="9" t="s">
        <v>8277</v>
      </c>
      <c r="Q1336" s="9" t="s">
        <v>8279</v>
      </c>
      <c r="R1336" s="7">
        <f t="shared" si="80"/>
        <v>0.10754135338345865</v>
      </c>
      <c r="S1336" s="8">
        <f t="shared" si="81"/>
        <v>51.822463768115945</v>
      </c>
    </row>
    <row r="1337" spans="1:19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 s="16">
        <f t="shared" si="82"/>
        <v>42343.936365740738</v>
      </c>
      <c r="K1337">
        <v>1446762502</v>
      </c>
      <c r="L1337" s="16">
        <f t="shared" si="83"/>
        <v>42313.936365740738</v>
      </c>
      <c r="M1337" t="b">
        <v>0</v>
      </c>
      <c r="N1337">
        <v>16</v>
      </c>
      <c r="O1337" t="b">
        <v>0</v>
      </c>
      <c r="P1337" s="9" t="s">
        <v>8277</v>
      </c>
      <c r="Q1337" s="9" t="s">
        <v>8279</v>
      </c>
      <c r="R1337" s="7">
        <f t="shared" si="80"/>
        <v>0.1976</v>
      </c>
      <c r="S1337" s="8">
        <f t="shared" si="81"/>
        <v>308.75</v>
      </c>
    </row>
    <row r="1338" spans="1:19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 s="16">
        <f t="shared" si="82"/>
        <v>41990.863750000004</v>
      </c>
      <c r="K1338">
        <v>1415825028</v>
      </c>
      <c r="L1338" s="16">
        <f t="shared" si="83"/>
        <v>41955.863750000004</v>
      </c>
      <c r="M1338" t="b">
        <v>0</v>
      </c>
      <c r="N1338">
        <v>224</v>
      </c>
      <c r="O1338" t="b">
        <v>0</v>
      </c>
      <c r="P1338" s="9" t="s">
        <v>8277</v>
      </c>
      <c r="Q1338" s="9" t="s">
        <v>8279</v>
      </c>
      <c r="R1338" s="7">
        <f t="shared" si="80"/>
        <v>0.84946999999999995</v>
      </c>
      <c r="S1338" s="8">
        <f t="shared" si="81"/>
        <v>379.22767857142856</v>
      </c>
    </row>
    <row r="1339" spans="1:19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 s="16">
        <f t="shared" si="82"/>
        <v>42797.577303240745</v>
      </c>
      <c r="K1339">
        <v>1485957079</v>
      </c>
      <c r="L1339" s="16">
        <f t="shared" si="83"/>
        <v>42767.577303240745</v>
      </c>
      <c r="M1339" t="b">
        <v>0</v>
      </c>
      <c r="N1339">
        <v>140</v>
      </c>
      <c r="O1339" t="b">
        <v>0</v>
      </c>
      <c r="P1339" s="9" t="s">
        <v>8277</v>
      </c>
      <c r="Q1339" s="9" t="s">
        <v>8279</v>
      </c>
      <c r="R1339" s="7">
        <f t="shared" si="80"/>
        <v>0.49381999999999998</v>
      </c>
      <c r="S1339" s="8">
        <f t="shared" si="81"/>
        <v>176.36428571428573</v>
      </c>
    </row>
    <row r="1340" spans="1:19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 s="16">
        <f t="shared" si="82"/>
        <v>42218.803622685184</v>
      </c>
      <c r="K1340">
        <v>1435951033</v>
      </c>
      <c r="L1340" s="16">
        <f t="shared" si="83"/>
        <v>42188.803622685184</v>
      </c>
      <c r="M1340" t="b">
        <v>0</v>
      </c>
      <c r="N1340">
        <v>15</v>
      </c>
      <c r="O1340" t="b">
        <v>0</v>
      </c>
      <c r="P1340" s="9" t="s">
        <v>8277</v>
      </c>
      <c r="Q1340" s="9" t="s">
        <v>8279</v>
      </c>
      <c r="R1340" s="7">
        <f t="shared" si="80"/>
        <v>3.3033333333333331E-2</v>
      </c>
      <c r="S1340" s="8">
        <f t="shared" si="81"/>
        <v>66.066666666666663</v>
      </c>
    </row>
    <row r="1341" spans="1:19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 s="16">
        <f t="shared" si="82"/>
        <v>41981.688831018517</v>
      </c>
      <c r="K1341">
        <v>1414164715</v>
      </c>
      <c r="L1341" s="16">
        <f t="shared" si="83"/>
        <v>41936.647164351853</v>
      </c>
      <c r="M1341" t="b">
        <v>0</v>
      </c>
      <c r="N1341">
        <v>37</v>
      </c>
      <c r="O1341" t="b">
        <v>0</v>
      </c>
      <c r="P1341" s="9" t="s">
        <v>8277</v>
      </c>
      <c r="Q1341" s="9" t="s">
        <v>8279</v>
      </c>
      <c r="R1341" s="7">
        <f t="shared" si="80"/>
        <v>6.6339999999999996E-2</v>
      </c>
      <c r="S1341" s="8">
        <f t="shared" si="81"/>
        <v>89.648648648648646</v>
      </c>
    </row>
    <row r="1342" spans="1:19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 s="16">
        <f t="shared" si="82"/>
        <v>41866.595520833333</v>
      </c>
      <c r="K1342">
        <v>1405520253</v>
      </c>
      <c r="L1342" s="16">
        <f t="shared" si="83"/>
        <v>41836.595520833333</v>
      </c>
      <c r="M1342" t="b">
        <v>0</v>
      </c>
      <c r="N1342">
        <v>0</v>
      </c>
      <c r="O1342" t="b">
        <v>0</v>
      </c>
      <c r="P1342" s="9" t="s">
        <v>8277</v>
      </c>
      <c r="Q1342" s="9" t="s">
        <v>8279</v>
      </c>
      <c r="R1342" s="7">
        <f t="shared" si="80"/>
        <v>0</v>
      </c>
      <c r="S1342" s="8" t="e">
        <f t="shared" si="81"/>
        <v>#DIV/0!</v>
      </c>
    </row>
    <row r="1343" spans="1:19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 s="16">
        <f t="shared" si="82"/>
        <v>42644.624039351853</v>
      </c>
      <c r="K1343">
        <v>1472569117</v>
      </c>
      <c r="L1343" s="16">
        <f t="shared" si="83"/>
        <v>42612.624039351853</v>
      </c>
      <c r="M1343" t="b">
        <v>0</v>
      </c>
      <c r="N1343">
        <v>46</v>
      </c>
      <c r="O1343" t="b">
        <v>0</v>
      </c>
      <c r="P1343" s="9" t="s">
        <v>8277</v>
      </c>
      <c r="Q1343" s="9" t="s">
        <v>8279</v>
      </c>
      <c r="R1343" s="7">
        <f t="shared" si="80"/>
        <v>0.7036</v>
      </c>
      <c r="S1343" s="8">
        <f t="shared" si="81"/>
        <v>382.39130434782606</v>
      </c>
    </row>
    <row r="1344" spans="1:19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 s="16">
        <f t="shared" si="82"/>
        <v>42202.816423611104</v>
      </c>
      <c r="K1344">
        <v>1434569739</v>
      </c>
      <c r="L1344" s="16">
        <f t="shared" si="83"/>
        <v>42172.816423611104</v>
      </c>
      <c r="M1344" t="b">
        <v>0</v>
      </c>
      <c r="N1344">
        <v>1</v>
      </c>
      <c r="O1344" t="b">
        <v>0</v>
      </c>
      <c r="P1344" s="9" t="s">
        <v>8277</v>
      </c>
      <c r="Q1344" s="9" t="s">
        <v>8279</v>
      </c>
      <c r="R1344" s="7">
        <f t="shared" si="80"/>
        <v>2E-3</v>
      </c>
      <c r="S1344" s="8">
        <f t="shared" si="81"/>
        <v>100</v>
      </c>
    </row>
    <row r="1345" spans="1:19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 s="16">
        <f t="shared" si="82"/>
        <v>42601.165972222225</v>
      </c>
      <c r="K1345">
        <v>1466512683</v>
      </c>
      <c r="L1345" s="16">
        <f t="shared" si="83"/>
        <v>42542.526423611111</v>
      </c>
      <c r="M1345" t="b">
        <v>0</v>
      </c>
      <c r="N1345">
        <v>323</v>
      </c>
      <c r="O1345" t="b">
        <v>0</v>
      </c>
      <c r="P1345" s="9" t="s">
        <v>8277</v>
      </c>
      <c r="Q1345" s="9" t="s">
        <v>8279</v>
      </c>
      <c r="R1345" s="7">
        <f t="shared" si="80"/>
        <v>1.02298</v>
      </c>
      <c r="S1345" s="8">
        <f t="shared" si="81"/>
        <v>158.35603715170279</v>
      </c>
    </row>
    <row r="1346" spans="1:19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 s="16">
        <f t="shared" si="82"/>
        <v>42551.789803240739</v>
      </c>
      <c r="K1346">
        <v>1464807439</v>
      </c>
      <c r="L1346" s="16">
        <f t="shared" si="83"/>
        <v>42522.789803240739</v>
      </c>
      <c r="M1346" t="b">
        <v>0</v>
      </c>
      <c r="N1346">
        <v>139</v>
      </c>
      <c r="O1346" t="b">
        <v>1</v>
      </c>
      <c r="P1346" s="9" t="s">
        <v>8280</v>
      </c>
      <c r="Q1346" s="9" t="s">
        <v>8281</v>
      </c>
      <c r="R1346" s="7">
        <f t="shared" ref="R1346:R1409" si="84">E1346/D1346</f>
        <v>3.7773333333333334</v>
      </c>
      <c r="S1346" s="8">
        <f t="shared" ref="S1346:S1409" si="85">IF(E1346/N1346 &gt; 0, E1346/N1346, FALSE)</f>
        <v>40.762589928057551</v>
      </c>
    </row>
    <row r="1347" spans="1:19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 s="16">
        <f t="shared" ref="J1347:J1410" si="86">(((I1347/60)/60)/24)+DATE(1970,1,1)</f>
        <v>41834.814340277779</v>
      </c>
      <c r="K1347">
        <v>1402342359</v>
      </c>
      <c r="L1347" s="16">
        <f t="shared" ref="L1347:L1410" si="87">(((K1347/60)/60)/24)+DATE(1970,1,1)</f>
        <v>41799.814340277779</v>
      </c>
      <c r="M1347" t="b">
        <v>0</v>
      </c>
      <c r="N1347">
        <v>7</v>
      </c>
      <c r="O1347" t="b">
        <v>1</v>
      </c>
      <c r="P1347" s="9" t="s">
        <v>8280</v>
      </c>
      <c r="Q1347" s="9" t="s">
        <v>8281</v>
      </c>
      <c r="R1347" s="7">
        <f t="shared" si="84"/>
        <v>1.25</v>
      </c>
      <c r="S1347" s="8">
        <f t="shared" si="85"/>
        <v>53.571428571428569</v>
      </c>
    </row>
    <row r="1348" spans="1:19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 s="16">
        <f t="shared" si="86"/>
        <v>41452.075821759259</v>
      </c>
      <c r="K1348">
        <v>1369705751</v>
      </c>
      <c r="L1348" s="16">
        <f t="shared" si="87"/>
        <v>41422.075821759259</v>
      </c>
      <c r="M1348" t="b">
        <v>0</v>
      </c>
      <c r="N1348">
        <v>149</v>
      </c>
      <c r="O1348" t="b">
        <v>1</v>
      </c>
      <c r="P1348" s="9" t="s">
        <v>8280</v>
      </c>
      <c r="Q1348" s="9" t="s">
        <v>8281</v>
      </c>
      <c r="R1348" s="7">
        <f t="shared" si="84"/>
        <v>1.473265306122449</v>
      </c>
      <c r="S1348" s="8">
        <f t="shared" si="85"/>
        <v>48.449664429530202</v>
      </c>
    </row>
    <row r="1349" spans="1:19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 s="16">
        <f t="shared" si="86"/>
        <v>42070.638020833328</v>
      </c>
      <c r="K1349">
        <v>1423149525</v>
      </c>
      <c r="L1349" s="16">
        <f t="shared" si="87"/>
        <v>42040.638020833328</v>
      </c>
      <c r="M1349" t="b">
        <v>0</v>
      </c>
      <c r="N1349">
        <v>31</v>
      </c>
      <c r="O1349" t="b">
        <v>1</v>
      </c>
      <c r="P1349" s="9" t="s">
        <v>8280</v>
      </c>
      <c r="Q1349" s="9" t="s">
        <v>8281</v>
      </c>
      <c r="R1349" s="7">
        <f t="shared" si="84"/>
        <v>1.022</v>
      </c>
      <c r="S1349" s="8">
        <f t="shared" si="85"/>
        <v>82.41935483870968</v>
      </c>
    </row>
    <row r="1350" spans="1:19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 s="16">
        <f t="shared" si="86"/>
        <v>41991.506168981476</v>
      </c>
      <c r="K1350">
        <v>1416485333</v>
      </c>
      <c r="L1350" s="16">
        <f t="shared" si="87"/>
        <v>41963.506168981476</v>
      </c>
      <c r="M1350" t="b">
        <v>0</v>
      </c>
      <c r="N1350">
        <v>26</v>
      </c>
      <c r="O1350" t="b">
        <v>1</v>
      </c>
      <c r="P1350" s="9" t="s">
        <v>8280</v>
      </c>
      <c r="Q1350" s="9" t="s">
        <v>8281</v>
      </c>
      <c r="R1350" s="7">
        <f t="shared" si="84"/>
        <v>1.018723404255319</v>
      </c>
      <c r="S1350" s="8">
        <f t="shared" si="85"/>
        <v>230.19230769230768</v>
      </c>
    </row>
    <row r="1351" spans="1:19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 s="16">
        <f t="shared" si="86"/>
        <v>42354.290972222225</v>
      </c>
      <c r="K1351">
        <v>1447055935</v>
      </c>
      <c r="L1351" s="16">
        <f t="shared" si="87"/>
        <v>42317.33258101852</v>
      </c>
      <c r="M1351" t="b">
        <v>0</v>
      </c>
      <c r="N1351">
        <v>172</v>
      </c>
      <c r="O1351" t="b">
        <v>1</v>
      </c>
      <c r="P1351" s="9" t="s">
        <v>8280</v>
      </c>
      <c r="Q1351" s="9" t="s">
        <v>8281</v>
      </c>
      <c r="R1351" s="7">
        <f t="shared" si="84"/>
        <v>2.0419999999999998</v>
      </c>
      <c r="S1351" s="8">
        <f t="shared" si="85"/>
        <v>59.360465116279073</v>
      </c>
    </row>
    <row r="1352" spans="1:19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 s="16">
        <f t="shared" si="86"/>
        <v>42364.013124999998</v>
      </c>
      <c r="K1352">
        <v>1448497134</v>
      </c>
      <c r="L1352" s="16">
        <f t="shared" si="87"/>
        <v>42334.013124999998</v>
      </c>
      <c r="M1352" t="b">
        <v>0</v>
      </c>
      <c r="N1352">
        <v>78</v>
      </c>
      <c r="O1352" t="b">
        <v>1</v>
      </c>
      <c r="P1352" s="9" t="s">
        <v>8280</v>
      </c>
      <c r="Q1352" s="9" t="s">
        <v>8281</v>
      </c>
      <c r="R1352" s="7">
        <f t="shared" si="84"/>
        <v>1.0405</v>
      </c>
      <c r="S1352" s="8">
        <f t="shared" si="85"/>
        <v>66.698717948717942</v>
      </c>
    </row>
    <row r="1353" spans="1:19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 s="16">
        <f t="shared" si="86"/>
        <v>42412.74009259259</v>
      </c>
      <c r="K1353">
        <v>1452707144</v>
      </c>
      <c r="L1353" s="16">
        <f t="shared" si="87"/>
        <v>42382.74009259259</v>
      </c>
      <c r="M1353" t="b">
        <v>0</v>
      </c>
      <c r="N1353">
        <v>120</v>
      </c>
      <c r="O1353" t="b">
        <v>1</v>
      </c>
      <c r="P1353" s="9" t="s">
        <v>8280</v>
      </c>
      <c r="Q1353" s="9" t="s">
        <v>8281</v>
      </c>
      <c r="R1353" s="7">
        <f t="shared" si="84"/>
        <v>1.0126500000000001</v>
      </c>
      <c r="S1353" s="8">
        <f t="shared" si="85"/>
        <v>168.77500000000001</v>
      </c>
    </row>
    <row r="1354" spans="1:19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 s="16">
        <f t="shared" si="86"/>
        <v>42252.165972222225</v>
      </c>
      <c r="K1354">
        <v>1436968366</v>
      </c>
      <c r="L1354" s="16">
        <f t="shared" si="87"/>
        <v>42200.578310185185</v>
      </c>
      <c r="M1354" t="b">
        <v>0</v>
      </c>
      <c r="N1354">
        <v>227</v>
      </c>
      <c r="O1354" t="b">
        <v>1</v>
      </c>
      <c r="P1354" s="9" t="s">
        <v>8280</v>
      </c>
      <c r="Q1354" s="9" t="s">
        <v>8281</v>
      </c>
      <c r="R1354" s="7">
        <f t="shared" si="84"/>
        <v>1.3613999999999999</v>
      </c>
      <c r="S1354" s="8">
        <f t="shared" si="85"/>
        <v>59.973568281938327</v>
      </c>
    </row>
    <row r="1355" spans="1:19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 s="16">
        <f t="shared" si="86"/>
        <v>41344</v>
      </c>
      <c r="K1355">
        <v>1359946188</v>
      </c>
      <c r="L1355" s="16">
        <f t="shared" si="87"/>
        <v>41309.11791666667</v>
      </c>
      <c r="M1355" t="b">
        <v>0</v>
      </c>
      <c r="N1355">
        <v>42</v>
      </c>
      <c r="O1355" t="b">
        <v>1</v>
      </c>
      <c r="P1355" s="9" t="s">
        <v>8280</v>
      </c>
      <c r="Q1355" s="9" t="s">
        <v>8281</v>
      </c>
      <c r="R1355" s="7">
        <f t="shared" si="84"/>
        <v>1.3360000000000001</v>
      </c>
      <c r="S1355" s="8">
        <f t="shared" si="85"/>
        <v>31.80952380952381</v>
      </c>
    </row>
    <row r="1356" spans="1:19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 s="16">
        <f t="shared" si="86"/>
        <v>42532.807627314818</v>
      </c>
      <c r="K1356">
        <v>1463080979</v>
      </c>
      <c r="L1356" s="16">
        <f t="shared" si="87"/>
        <v>42502.807627314818</v>
      </c>
      <c r="M1356" t="b">
        <v>0</v>
      </c>
      <c r="N1356">
        <v>64</v>
      </c>
      <c r="O1356" t="b">
        <v>1</v>
      </c>
      <c r="P1356" s="9" t="s">
        <v>8280</v>
      </c>
      <c r="Q1356" s="9" t="s">
        <v>8281</v>
      </c>
      <c r="R1356" s="7">
        <f t="shared" si="84"/>
        <v>1.3025</v>
      </c>
      <c r="S1356" s="8">
        <f t="shared" si="85"/>
        <v>24.421875</v>
      </c>
    </row>
    <row r="1357" spans="1:19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 s="16">
        <f t="shared" si="86"/>
        <v>41243.416666666664</v>
      </c>
      <c r="K1357">
        <v>1351663605</v>
      </c>
      <c r="L1357" s="16">
        <f t="shared" si="87"/>
        <v>41213.254687499997</v>
      </c>
      <c r="M1357" t="b">
        <v>0</v>
      </c>
      <c r="N1357">
        <v>121</v>
      </c>
      <c r="O1357" t="b">
        <v>1</v>
      </c>
      <c r="P1357" s="9" t="s">
        <v>8280</v>
      </c>
      <c r="Q1357" s="9" t="s">
        <v>8281</v>
      </c>
      <c r="R1357" s="7">
        <f t="shared" si="84"/>
        <v>1.2267999999999999</v>
      </c>
      <c r="S1357" s="8">
        <f t="shared" si="85"/>
        <v>25.347107438016529</v>
      </c>
    </row>
    <row r="1358" spans="1:19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 s="16">
        <f t="shared" si="86"/>
        <v>41460.038888888892</v>
      </c>
      <c r="K1358">
        <v>1370393760</v>
      </c>
      <c r="L1358" s="16">
        <f t="shared" si="87"/>
        <v>41430.038888888892</v>
      </c>
      <c r="M1358" t="b">
        <v>0</v>
      </c>
      <c r="N1358">
        <v>87</v>
      </c>
      <c r="O1358" t="b">
        <v>1</v>
      </c>
      <c r="P1358" s="9" t="s">
        <v>8280</v>
      </c>
      <c r="Q1358" s="9" t="s">
        <v>8281</v>
      </c>
      <c r="R1358" s="7">
        <f t="shared" si="84"/>
        <v>1.8281058823529412</v>
      </c>
      <c r="S1358" s="8">
        <f t="shared" si="85"/>
        <v>71.443218390804603</v>
      </c>
    </row>
    <row r="1359" spans="1:19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 s="16">
        <f t="shared" si="86"/>
        <v>41334.249305555553</v>
      </c>
      <c r="K1359">
        <v>1359587137</v>
      </c>
      <c r="L1359" s="16">
        <f t="shared" si="87"/>
        <v>41304.962233796294</v>
      </c>
      <c r="M1359" t="b">
        <v>0</v>
      </c>
      <c r="N1359">
        <v>65</v>
      </c>
      <c r="O1359" t="b">
        <v>1</v>
      </c>
      <c r="P1359" s="9" t="s">
        <v>8280</v>
      </c>
      <c r="Q1359" s="9" t="s">
        <v>8281</v>
      </c>
      <c r="R1359" s="7">
        <f t="shared" si="84"/>
        <v>1.2529999999999999</v>
      </c>
      <c r="S1359" s="8">
        <f t="shared" si="85"/>
        <v>38.553846153846152</v>
      </c>
    </row>
    <row r="1360" spans="1:19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 s="16">
        <f t="shared" si="86"/>
        <v>40719.570868055554</v>
      </c>
      <c r="K1360">
        <v>1306417323</v>
      </c>
      <c r="L1360" s="16">
        <f t="shared" si="87"/>
        <v>40689.570868055554</v>
      </c>
      <c r="M1360" t="b">
        <v>0</v>
      </c>
      <c r="N1360">
        <v>49</v>
      </c>
      <c r="O1360" t="b">
        <v>1</v>
      </c>
      <c r="P1360" s="9" t="s">
        <v>8280</v>
      </c>
      <c r="Q1360" s="9" t="s">
        <v>8281</v>
      </c>
      <c r="R1360" s="7">
        <f t="shared" si="84"/>
        <v>1.1166666666666667</v>
      </c>
      <c r="S1360" s="8">
        <f t="shared" si="85"/>
        <v>68.367346938775512</v>
      </c>
    </row>
    <row r="1361" spans="1:19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 s="16">
        <f t="shared" si="86"/>
        <v>40730.814699074072</v>
      </c>
      <c r="K1361">
        <v>1304623990</v>
      </c>
      <c r="L1361" s="16">
        <f t="shared" si="87"/>
        <v>40668.814699074072</v>
      </c>
      <c r="M1361" t="b">
        <v>0</v>
      </c>
      <c r="N1361">
        <v>19</v>
      </c>
      <c r="O1361" t="b">
        <v>1</v>
      </c>
      <c r="P1361" s="9" t="s">
        <v>8280</v>
      </c>
      <c r="Q1361" s="9" t="s">
        <v>8281</v>
      </c>
      <c r="R1361" s="7">
        <f t="shared" si="84"/>
        <v>1.1575757575757575</v>
      </c>
      <c r="S1361" s="8">
        <f t="shared" si="85"/>
        <v>40.210526315789473</v>
      </c>
    </row>
    <row r="1362" spans="1:19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 s="16">
        <f t="shared" si="86"/>
        <v>41123.900694444441</v>
      </c>
      <c r="K1362">
        <v>1341524220</v>
      </c>
      <c r="L1362" s="16">
        <f t="shared" si="87"/>
        <v>41095.900694444441</v>
      </c>
      <c r="M1362" t="b">
        <v>0</v>
      </c>
      <c r="N1362">
        <v>81</v>
      </c>
      <c r="O1362" t="b">
        <v>1</v>
      </c>
      <c r="P1362" s="9" t="s">
        <v>8280</v>
      </c>
      <c r="Q1362" s="9" t="s">
        <v>8281</v>
      </c>
      <c r="R1362" s="7">
        <f t="shared" si="84"/>
        <v>1.732</v>
      </c>
      <c r="S1362" s="8">
        <f t="shared" si="85"/>
        <v>32.074074074074076</v>
      </c>
    </row>
    <row r="1363" spans="1:19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 s="16">
        <f t="shared" si="86"/>
        <v>41811.717268518521</v>
      </c>
      <c r="K1363">
        <v>1400778772</v>
      </c>
      <c r="L1363" s="16">
        <f t="shared" si="87"/>
        <v>41781.717268518521</v>
      </c>
      <c r="M1363" t="b">
        <v>0</v>
      </c>
      <c r="N1363">
        <v>264</v>
      </c>
      <c r="O1363" t="b">
        <v>1</v>
      </c>
      <c r="P1363" s="9" t="s">
        <v>8280</v>
      </c>
      <c r="Q1363" s="9" t="s">
        <v>8281</v>
      </c>
      <c r="R1363" s="7">
        <f t="shared" si="84"/>
        <v>1.2598333333333334</v>
      </c>
      <c r="S1363" s="8">
        <f t="shared" si="85"/>
        <v>28.632575757575758</v>
      </c>
    </row>
    <row r="1364" spans="1:19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 s="16">
        <f t="shared" si="86"/>
        <v>41524.934386574074</v>
      </c>
      <c r="K1364">
        <v>1373408731</v>
      </c>
      <c r="L1364" s="16">
        <f t="shared" si="87"/>
        <v>41464.934386574074</v>
      </c>
      <c r="M1364" t="b">
        <v>0</v>
      </c>
      <c r="N1364">
        <v>25</v>
      </c>
      <c r="O1364" t="b">
        <v>1</v>
      </c>
      <c r="P1364" s="9" t="s">
        <v>8280</v>
      </c>
      <c r="Q1364" s="9" t="s">
        <v>8281</v>
      </c>
      <c r="R1364" s="7">
        <f t="shared" si="84"/>
        <v>1.091</v>
      </c>
      <c r="S1364" s="8">
        <f t="shared" si="85"/>
        <v>43.64</v>
      </c>
    </row>
    <row r="1365" spans="1:19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 s="16">
        <f t="shared" si="86"/>
        <v>42415.332638888889</v>
      </c>
      <c r="K1365">
        <v>1453925727</v>
      </c>
      <c r="L1365" s="16">
        <f t="shared" si="87"/>
        <v>42396.8440625</v>
      </c>
      <c r="M1365" t="b">
        <v>0</v>
      </c>
      <c r="N1365">
        <v>5</v>
      </c>
      <c r="O1365" t="b">
        <v>1</v>
      </c>
      <c r="P1365" s="9" t="s">
        <v>8280</v>
      </c>
      <c r="Q1365" s="9" t="s">
        <v>8281</v>
      </c>
      <c r="R1365" s="7">
        <f t="shared" si="84"/>
        <v>1</v>
      </c>
      <c r="S1365" s="8">
        <f t="shared" si="85"/>
        <v>40</v>
      </c>
    </row>
    <row r="1366" spans="1:19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 s="16">
        <f t="shared" si="86"/>
        <v>42011.6956712963</v>
      </c>
      <c r="K1366">
        <v>1415464906</v>
      </c>
      <c r="L1366" s="16">
        <f t="shared" si="87"/>
        <v>41951.695671296293</v>
      </c>
      <c r="M1366" t="b">
        <v>0</v>
      </c>
      <c r="N1366">
        <v>144</v>
      </c>
      <c r="O1366" t="b">
        <v>1</v>
      </c>
      <c r="P1366" s="9" t="s">
        <v>8283</v>
      </c>
      <c r="Q1366" s="9" t="s">
        <v>8284</v>
      </c>
      <c r="R1366" s="7">
        <f t="shared" si="84"/>
        <v>1.1864285714285714</v>
      </c>
      <c r="S1366" s="8">
        <f t="shared" si="85"/>
        <v>346.04166666666669</v>
      </c>
    </row>
    <row r="1367" spans="1:19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 s="16">
        <f t="shared" si="86"/>
        <v>42079.691574074073</v>
      </c>
      <c r="K1367">
        <v>1423935352</v>
      </c>
      <c r="L1367" s="16">
        <f t="shared" si="87"/>
        <v>42049.733240740738</v>
      </c>
      <c r="M1367" t="b">
        <v>0</v>
      </c>
      <c r="N1367">
        <v>92</v>
      </c>
      <c r="O1367" t="b">
        <v>1</v>
      </c>
      <c r="P1367" s="9" t="s">
        <v>8283</v>
      </c>
      <c r="Q1367" s="9" t="s">
        <v>8284</v>
      </c>
      <c r="R1367" s="7">
        <f t="shared" si="84"/>
        <v>1.0026666666666666</v>
      </c>
      <c r="S1367" s="8">
        <f t="shared" si="85"/>
        <v>81.739130434782609</v>
      </c>
    </row>
    <row r="1368" spans="1:19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 s="16">
        <f t="shared" si="86"/>
        <v>41970.037766203706</v>
      </c>
      <c r="K1368">
        <v>1413158063</v>
      </c>
      <c r="L1368" s="16">
        <f t="shared" si="87"/>
        <v>41924.996099537035</v>
      </c>
      <c r="M1368" t="b">
        <v>0</v>
      </c>
      <c r="N1368">
        <v>147</v>
      </c>
      <c r="O1368" t="b">
        <v>1</v>
      </c>
      <c r="P1368" s="9" t="s">
        <v>8283</v>
      </c>
      <c r="Q1368" s="9" t="s">
        <v>8284</v>
      </c>
      <c r="R1368" s="7">
        <f t="shared" si="84"/>
        <v>1.2648920000000001</v>
      </c>
      <c r="S1368" s="8">
        <f t="shared" si="85"/>
        <v>64.535306122448986</v>
      </c>
    </row>
    <row r="1369" spans="1:19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 s="16">
        <f t="shared" si="86"/>
        <v>42322.044560185182</v>
      </c>
      <c r="K1369">
        <v>1444867450</v>
      </c>
      <c r="L1369" s="16">
        <f t="shared" si="87"/>
        <v>42292.002893518518</v>
      </c>
      <c r="M1369" t="b">
        <v>0</v>
      </c>
      <c r="N1369">
        <v>90</v>
      </c>
      <c r="O1369" t="b">
        <v>1</v>
      </c>
      <c r="P1369" s="9" t="s">
        <v>8283</v>
      </c>
      <c r="Q1369" s="9" t="s">
        <v>8284</v>
      </c>
      <c r="R1369" s="7">
        <f t="shared" si="84"/>
        <v>1.1426000000000001</v>
      </c>
      <c r="S1369" s="8">
        <f t="shared" si="85"/>
        <v>63.477777777777774</v>
      </c>
    </row>
    <row r="1370" spans="1:19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 s="16">
        <f t="shared" si="86"/>
        <v>42170.190902777773</v>
      </c>
      <c r="K1370">
        <v>1432269294</v>
      </c>
      <c r="L1370" s="16">
        <f t="shared" si="87"/>
        <v>42146.190902777773</v>
      </c>
      <c r="M1370" t="b">
        <v>0</v>
      </c>
      <c r="N1370">
        <v>87</v>
      </c>
      <c r="O1370" t="b">
        <v>1</v>
      </c>
      <c r="P1370" s="9" t="s">
        <v>8283</v>
      </c>
      <c r="Q1370" s="9" t="s">
        <v>8284</v>
      </c>
      <c r="R1370" s="7">
        <f t="shared" si="84"/>
        <v>1.107</v>
      </c>
      <c r="S1370" s="8">
        <f t="shared" si="85"/>
        <v>63.620689655172413</v>
      </c>
    </row>
    <row r="1371" spans="1:19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 s="16">
        <f t="shared" si="86"/>
        <v>41740.594282407408</v>
      </c>
      <c r="K1371">
        <v>1394633746</v>
      </c>
      <c r="L1371" s="16">
        <f t="shared" si="87"/>
        <v>41710.594282407408</v>
      </c>
      <c r="M1371" t="b">
        <v>0</v>
      </c>
      <c r="N1371">
        <v>406</v>
      </c>
      <c r="O1371" t="b">
        <v>1</v>
      </c>
      <c r="P1371" s="9" t="s">
        <v>8283</v>
      </c>
      <c r="Q1371" s="9" t="s">
        <v>8284</v>
      </c>
      <c r="R1371" s="7">
        <f t="shared" si="84"/>
        <v>1.0534805315203954</v>
      </c>
      <c r="S1371" s="8">
        <f t="shared" si="85"/>
        <v>83.967068965517228</v>
      </c>
    </row>
    <row r="1372" spans="1:19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 s="16">
        <f t="shared" si="86"/>
        <v>41563.00335648148</v>
      </c>
      <c r="K1372">
        <v>1380585890</v>
      </c>
      <c r="L1372" s="16">
        <f t="shared" si="87"/>
        <v>41548.00335648148</v>
      </c>
      <c r="M1372" t="b">
        <v>0</v>
      </c>
      <c r="N1372">
        <v>20</v>
      </c>
      <c r="O1372" t="b">
        <v>1</v>
      </c>
      <c r="P1372" s="9" t="s">
        <v>8283</v>
      </c>
      <c r="Q1372" s="9" t="s">
        <v>8284</v>
      </c>
      <c r="R1372" s="7">
        <f t="shared" si="84"/>
        <v>1.0366666666666666</v>
      </c>
      <c r="S1372" s="8">
        <f t="shared" si="85"/>
        <v>77.75</v>
      </c>
    </row>
    <row r="1373" spans="1:19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 s="16">
        <f t="shared" si="86"/>
        <v>42131.758587962962</v>
      </c>
      <c r="K1373">
        <v>1428430342</v>
      </c>
      <c r="L1373" s="16">
        <f t="shared" si="87"/>
        <v>42101.758587962962</v>
      </c>
      <c r="M1373" t="b">
        <v>0</v>
      </c>
      <c r="N1373">
        <v>70</v>
      </c>
      <c r="O1373" t="b">
        <v>1</v>
      </c>
      <c r="P1373" s="9" t="s">
        <v>8283</v>
      </c>
      <c r="Q1373" s="9" t="s">
        <v>8284</v>
      </c>
      <c r="R1373" s="7">
        <f t="shared" si="84"/>
        <v>1.0708672667523933</v>
      </c>
      <c r="S1373" s="8">
        <f t="shared" si="85"/>
        <v>107.07142857142857</v>
      </c>
    </row>
    <row r="1374" spans="1:19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 s="16">
        <f t="shared" si="86"/>
        <v>41102.739953703705</v>
      </c>
      <c r="K1374">
        <v>1339523132</v>
      </c>
      <c r="L1374" s="16">
        <f t="shared" si="87"/>
        <v>41072.739953703705</v>
      </c>
      <c r="M1374" t="b">
        <v>0</v>
      </c>
      <c r="N1374">
        <v>16</v>
      </c>
      <c r="O1374" t="b">
        <v>1</v>
      </c>
      <c r="P1374" s="9" t="s">
        <v>8283</v>
      </c>
      <c r="Q1374" s="9" t="s">
        <v>8284</v>
      </c>
      <c r="R1374" s="7">
        <f t="shared" si="84"/>
        <v>1.24</v>
      </c>
      <c r="S1374" s="8">
        <f t="shared" si="85"/>
        <v>38.75</v>
      </c>
    </row>
    <row r="1375" spans="1:19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 s="16">
        <f t="shared" si="86"/>
        <v>42734.95177083333</v>
      </c>
      <c r="K1375">
        <v>1480546233</v>
      </c>
      <c r="L1375" s="16">
        <f t="shared" si="87"/>
        <v>42704.95177083333</v>
      </c>
      <c r="M1375" t="b">
        <v>0</v>
      </c>
      <c r="N1375">
        <v>52</v>
      </c>
      <c r="O1375" t="b">
        <v>1</v>
      </c>
      <c r="P1375" s="9" t="s">
        <v>8283</v>
      </c>
      <c r="Q1375" s="9" t="s">
        <v>8284</v>
      </c>
      <c r="R1375" s="7">
        <f t="shared" si="84"/>
        <v>1.0501</v>
      </c>
      <c r="S1375" s="8">
        <f t="shared" si="85"/>
        <v>201.94230769230768</v>
      </c>
    </row>
    <row r="1376" spans="1:19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 s="16">
        <f t="shared" si="86"/>
        <v>42454.12023148148</v>
      </c>
      <c r="K1376">
        <v>1456285988</v>
      </c>
      <c r="L1376" s="16">
        <f t="shared" si="87"/>
        <v>42424.161898148144</v>
      </c>
      <c r="M1376" t="b">
        <v>0</v>
      </c>
      <c r="N1376">
        <v>66</v>
      </c>
      <c r="O1376" t="b">
        <v>1</v>
      </c>
      <c r="P1376" s="9" t="s">
        <v>8283</v>
      </c>
      <c r="Q1376" s="9" t="s">
        <v>8284</v>
      </c>
      <c r="R1376" s="7">
        <f t="shared" si="84"/>
        <v>1.8946666666666667</v>
      </c>
      <c r="S1376" s="8">
        <f t="shared" si="85"/>
        <v>43.060606060606062</v>
      </c>
    </row>
    <row r="1377" spans="1:19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 s="16">
        <f t="shared" si="86"/>
        <v>42750.066192129627</v>
      </c>
      <c r="K1377">
        <v>1481852119</v>
      </c>
      <c r="L1377" s="16">
        <f t="shared" si="87"/>
        <v>42720.066192129627</v>
      </c>
      <c r="M1377" t="b">
        <v>0</v>
      </c>
      <c r="N1377">
        <v>109</v>
      </c>
      <c r="O1377" t="b">
        <v>1</v>
      </c>
      <c r="P1377" s="9" t="s">
        <v>8283</v>
      </c>
      <c r="Q1377" s="9" t="s">
        <v>8284</v>
      </c>
      <c r="R1377" s="7">
        <f t="shared" si="84"/>
        <v>1.7132499999999999</v>
      </c>
      <c r="S1377" s="8">
        <f t="shared" si="85"/>
        <v>62.871559633027523</v>
      </c>
    </row>
    <row r="1378" spans="1:19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 s="16">
        <f t="shared" si="86"/>
        <v>42707.710717592592</v>
      </c>
      <c r="K1378">
        <v>1478189006</v>
      </c>
      <c r="L1378" s="16">
        <f t="shared" si="87"/>
        <v>42677.669050925921</v>
      </c>
      <c r="M1378" t="b">
        <v>0</v>
      </c>
      <c r="N1378">
        <v>168</v>
      </c>
      <c r="O1378" t="b">
        <v>1</v>
      </c>
      <c r="P1378" s="9" t="s">
        <v>8283</v>
      </c>
      <c r="Q1378" s="9" t="s">
        <v>8284</v>
      </c>
      <c r="R1378" s="7">
        <f t="shared" si="84"/>
        <v>2.5248648648648651</v>
      </c>
      <c r="S1378" s="8">
        <f t="shared" si="85"/>
        <v>55.607142857142854</v>
      </c>
    </row>
    <row r="1379" spans="1:19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 s="16">
        <f t="shared" si="86"/>
        <v>42769.174305555556</v>
      </c>
      <c r="K1379">
        <v>1484198170</v>
      </c>
      <c r="L1379" s="16">
        <f t="shared" si="87"/>
        <v>42747.219560185185</v>
      </c>
      <c r="M1379" t="b">
        <v>0</v>
      </c>
      <c r="N1379">
        <v>31</v>
      </c>
      <c r="O1379" t="b">
        <v>1</v>
      </c>
      <c r="P1379" s="9" t="s">
        <v>8283</v>
      </c>
      <c r="Q1379" s="9" t="s">
        <v>8284</v>
      </c>
      <c r="R1379" s="7">
        <f t="shared" si="84"/>
        <v>1.1615384615384616</v>
      </c>
      <c r="S1379" s="8">
        <f t="shared" si="85"/>
        <v>48.70967741935484</v>
      </c>
    </row>
    <row r="1380" spans="1:19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 s="16">
        <f t="shared" si="86"/>
        <v>42583.759374999994</v>
      </c>
      <c r="K1380">
        <v>1468779210</v>
      </c>
      <c r="L1380" s="16">
        <f t="shared" si="87"/>
        <v>42568.759374999994</v>
      </c>
      <c r="M1380" t="b">
        <v>0</v>
      </c>
      <c r="N1380">
        <v>133</v>
      </c>
      <c r="O1380" t="b">
        <v>1</v>
      </c>
      <c r="P1380" s="9" t="s">
        <v>8283</v>
      </c>
      <c r="Q1380" s="9" t="s">
        <v>8284</v>
      </c>
      <c r="R1380" s="7">
        <f t="shared" si="84"/>
        <v>2.0335000000000001</v>
      </c>
      <c r="S1380" s="8">
        <f t="shared" si="85"/>
        <v>30.578947368421051</v>
      </c>
    </row>
    <row r="1381" spans="1:19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 s="16">
        <f t="shared" si="86"/>
        <v>42160.491620370376</v>
      </c>
      <c r="K1381">
        <v>1430912876</v>
      </c>
      <c r="L1381" s="16">
        <f t="shared" si="87"/>
        <v>42130.491620370376</v>
      </c>
      <c r="M1381" t="b">
        <v>0</v>
      </c>
      <c r="N1381">
        <v>151</v>
      </c>
      <c r="O1381" t="b">
        <v>1</v>
      </c>
      <c r="P1381" s="9" t="s">
        <v>8283</v>
      </c>
      <c r="Q1381" s="9" t="s">
        <v>8284</v>
      </c>
      <c r="R1381" s="7">
        <f t="shared" si="84"/>
        <v>1.1160000000000001</v>
      </c>
      <c r="S1381" s="8">
        <f t="shared" si="85"/>
        <v>73.907284768211923</v>
      </c>
    </row>
    <row r="1382" spans="1:19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 s="16">
        <f t="shared" si="86"/>
        <v>42164.083333333328</v>
      </c>
      <c r="K1382">
        <v>1431886706</v>
      </c>
      <c r="L1382" s="16">
        <f t="shared" si="87"/>
        <v>42141.762800925921</v>
      </c>
      <c r="M1382" t="b">
        <v>0</v>
      </c>
      <c r="N1382">
        <v>5</v>
      </c>
      <c r="O1382" t="b">
        <v>1</v>
      </c>
      <c r="P1382" s="9" t="s">
        <v>8283</v>
      </c>
      <c r="Q1382" s="9" t="s">
        <v>8284</v>
      </c>
      <c r="R1382" s="7">
        <f t="shared" si="84"/>
        <v>4.24</v>
      </c>
      <c r="S1382" s="8">
        <f t="shared" si="85"/>
        <v>21.2</v>
      </c>
    </row>
    <row r="1383" spans="1:19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 s="16">
        <f t="shared" si="86"/>
        <v>42733.214409722219</v>
      </c>
      <c r="K1383">
        <v>1480396125</v>
      </c>
      <c r="L1383" s="16">
        <f t="shared" si="87"/>
        <v>42703.214409722219</v>
      </c>
      <c r="M1383" t="b">
        <v>0</v>
      </c>
      <c r="N1383">
        <v>73</v>
      </c>
      <c r="O1383" t="b">
        <v>1</v>
      </c>
      <c r="P1383" s="9" t="s">
        <v>8283</v>
      </c>
      <c r="Q1383" s="9" t="s">
        <v>8284</v>
      </c>
      <c r="R1383" s="7">
        <f t="shared" si="84"/>
        <v>1.071</v>
      </c>
      <c r="S1383" s="8">
        <f t="shared" si="85"/>
        <v>73.356164383561648</v>
      </c>
    </row>
    <row r="1384" spans="1:19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 s="16">
        <f t="shared" si="86"/>
        <v>41400.800185185188</v>
      </c>
      <c r="K1384">
        <v>1365275536</v>
      </c>
      <c r="L1384" s="16">
        <f t="shared" si="87"/>
        <v>41370.800185185188</v>
      </c>
      <c r="M1384" t="b">
        <v>0</v>
      </c>
      <c r="N1384">
        <v>148</v>
      </c>
      <c r="O1384" t="b">
        <v>1</v>
      </c>
      <c r="P1384" s="9" t="s">
        <v>8283</v>
      </c>
      <c r="Q1384" s="9" t="s">
        <v>8284</v>
      </c>
      <c r="R1384" s="7">
        <f t="shared" si="84"/>
        <v>1.043625</v>
      </c>
      <c r="S1384" s="8">
        <f t="shared" si="85"/>
        <v>56.412162162162161</v>
      </c>
    </row>
    <row r="1385" spans="1:19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 s="16">
        <f t="shared" si="86"/>
        <v>42727.074976851851</v>
      </c>
      <c r="K1385">
        <v>1480729678</v>
      </c>
      <c r="L1385" s="16">
        <f t="shared" si="87"/>
        <v>42707.074976851851</v>
      </c>
      <c r="M1385" t="b">
        <v>0</v>
      </c>
      <c r="N1385">
        <v>93</v>
      </c>
      <c r="O1385" t="b">
        <v>1</v>
      </c>
      <c r="P1385" s="9" t="s">
        <v>8283</v>
      </c>
      <c r="Q1385" s="9" t="s">
        <v>8284</v>
      </c>
      <c r="R1385" s="7">
        <f t="shared" si="84"/>
        <v>2.124090909090909</v>
      </c>
      <c r="S1385" s="8">
        <f t="shared" si="85"/>
        <v>50.247311827956992</v>
      </c>
    </row>
    <row r="1386" spans="1:19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 s="16">
        <f t="shared" si="86"/>
        <v>42190.735208333332</v>
      </c>
      <c r="K1386">
        <v>1433525922</v>
      </c>
      <c r="L1386" s="16">
        <f t="shared" si="87"/>
        <v>42160.735208333332</v>
      </c>
      <c r="M1386" t="b">
        <v>0</v>
      </c>
      <c r="N1386">
        <v>63</v>
      </c>
      <c r="O1386" t="b">
        <v>1</v>
      </c>
      <c r="P1386" s="9" t="s">
        <v>8283</v>
      </c>
      <c r="Q1386" s="9" t="s">
        <v>8284</v>
      </c>
      <c r="R1386" s="7">
        <f t="shared" si="84"/>
        <v>1.2408571428571429</v>
      </c>
      <c r="S1386" s="8">
        <f t="shared" si="85"/>
        <v>68.936507936507937</v>
      </c>
    </row>
    <row r="1387" spans="1:19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 s="16">
        <f t="shared" si="86"/>
        <v>42489.507638888885</v>
      </c>
      <c r="K1387">
        <v>1457109121</v>
      </c>
      <c r="L1387" s="16">
        <f t="shared" si="87"/>
        <v>42433.688900462963</v>
      </c>
      <c r="M1387" t="b">
        <v>0</v>
      </c>
      <c r="N1387">
        <v>134</v>
      </c>
      <c r="O1387" t="b">
        <v>1</v>
      </c>
      <c r="P1387" s="9" t="s">
        <v>8283</v>
      </c>
      <c r="Q1387" s="9" t="s">
        <v>8284</v>
      </c>
      <c r="R1387" s="7">
        <f t="shared" si="84"/>
        <v>1.10406125</v>
      </c>
      <c r="S1387" s="8">
        <f t="shared" si="85"/>
        <v>65.914104477611943</v>
      </c>
    </row>
    <row r="1388" spans="1:19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 s="16">
        <f t="shared" si="86"/>
        <v>42214.646863425922</v>
      </c>
      <c r="K1388">
        <v>1435591889</v>
      </c>
      <c r="L1388" s="16">
        <f t="shared" si="87"/>
        <v>42184.646863425922</v>
      </c>
      <c r="M1388" t="b">
        <v>0</v>
      </c>
      <c r="N1388">
        <v>14</v>
      </c>
      <c r="O1388" t="b">
        <v>1</v>
      </c>
      <c r="P1388" s="9" t="s">
        <v>8283</v>
      </c>
      <c r="Q1388" s="9" t="s">
        <v>8284</v>
      </c>
      <c r="R1388" s="7">
        <f t="shared" si="84"/>
        <v>2.1875</v>
      </c>
      <c r="S1388" s="8">
        <f t="shared" si="85"/>
        <v>62.5</v>
      </c>
    </row>
    <row r="1389" spans="1:19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 s="16">
        <f t="shared" si="86"/>
        <v>42158.1875</v>
      </c>
      <c r="K1389">
        <v>1430604395</v>
      </c>
      <c r="L1389" s="16">
        <f t="shared" si="87"/>
        <v>42126.92123842593</v>
      </c>
      <c r="M1389" t="b">
        <v>0</v>
      </c>
      <c r="N1389">
        <v>78</v>
      </c>
      <c r="O1389" t="b">
        <v>1</v>
      </c>
      <c r="P1389" s="9" t="s">
        <v>8283</v>
      </c>
      <c r="Q1389" s="9" t="s">
        <v>8284</v>
      </c>
      <c r="R1389" s="7">
        <f t="shared" si="84"/>
        <v>1.36625</v>
      </c>
      <c r="S1389" s="8">
        <f t="shared" si="85"/>
        <v>70.064102564102569</v>
      </c>
    </row>
    <row r="1390" spans="1:19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 s="16">
        <f t="shared" si="86"/>
        <v>42660.676388888889</v>
      </c>
      <c r="K1390">
        <v>1474469117</v>
      </c>
      <c r="L1390" s="16">
        <f t="shared" si="87"/>
        <v>42634.614780092597</v>
      </c>
      <c r="M1390" t="b">
        <v>0</v>
      </c>
      <c r="N1390">
        <v>112</v>
      </c>
      <c r="O1390" t="b">
        <v>1</v>
      </c>
      <c r="P1390" s="9" t="s">
        <v>8283</v>
      </c>
      <c r="Q1390" s="9" t="s">
        <v>8284</v>
      </c>
      <c r="R1390" s="7">
        <f t="shared" si="84"/>
        <v>1.348074</v>
      </c>
      <c r="S1390" s="8">
        <f t="shared" si="85"/>
        <v>60.181874999999998</v>
      </c>
    </row>
    <row r="1391" spans="1:19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 s="16">
        <f t="shared" si="86"/>
        <v>42595.480983796297</v>
      </c>
      <c r="K1391">
        <v>1468495957</v>
      </c>
      <c r="L1391" s="16">
        <f t="shared" si="87"/>
        <v>42565.480983796297</v>
      </c>
      <c r="M1391" t="b">
        <v>0</v>
      </c>
      <c r="N1391">
        <v>34</v>
      </c>
      <c r="O1391" t="b">
        <v>1</v>
      </c>
      <c r="P1391" s="9" t="s">
        <v>8283</v>
      </c>
      <c r="Q1391" s="9" t="s">
        <v>8284</v>
      </c>
      <c r="R1391" s="7">
        <f t="shared" si="84"/>
        <v>1.454</v>
      </c>
      <c r="S1391" s="8">
        <f t="shared" si="85"/>
        <v>21.382352941176471</v>
      </c>
    </row>
    <row r="1392" spans="1:19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 s="16">
        <f t="shared" si="86"/>
        <v>42121.716666666667</v>
      </c>
      <c r="K1392">
        <v>1427224606</v>
      </c>
      <c r="L1392" s="16">
        <f t="shared" si="87"/>
        <v>42087.803310185183</v>
      </c>
      <c r="M1392" t="b">
        <v>0</v>
      </c>
      <c r="N1392">
        <v>19</v>
      </c>
      <c r="O1392" t="b">
        <v>1</v>
      </c>
      <c r="P1392" s="9" t="s">
        <v>8283</v>
      </c>
      <c r="Q1392" s="9" t="s">
        <v>8284</v>
      </c>
      <c r="R1392" s="7">
        <f t="shared" si="84"/>
        <v>1.0910714285714285</v>
      </c>
      <c r="S1392" s="8">
        <f t="shared" si="85"/>
        <v>160.78947368421052</v>
      </c>
    </row>
    <row r="1393" spans="1:19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 s="16">
        <f t="shared" si="86"/>
        <v>42238.207638888889</v>
      </c>
      <c r="K1393">
        <v>1436369818</v>
      </c>
      <c r="L1393" s="16">
        <f t="shared" si="87"/>
        <v>42193.650671296295</v>
      </c>
      <c r="M1393" t="b">
        <v>0</v>
      </c>
      <c r="N1393">
        <v>13</v>
      </c>
      <c r="O1393" t="b">
        <v>1</v>
      </c>
      <c r="P1393" s="9" t="s">
        <v>8283</v>
      </c>
      <c r="Q1393" s="9" t="s">
        <v>8284</v>
      </c>
      <c r="R1393" s="7">
        <f t="shared" si="84"/>
        <v>1.1020000000000001</v>
      </c>
      <c r="S1393" s="8">
        <f t="shared" si="85"/>
        <v>42.384615384615387</v>
      </c>
    </row>
    <row r="1394" spans="1:19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 s="16">
        <f t="shared" si="86"/>
        <v>42432.154930555553</v>
      </c>
      <c r="K1394">
        <v>1454298186</v>
      </c>
      <c r="L1394" s="16">
        <f t="shared" si="87"/>
        <v>42401.154930555553</v>
      </c>
      <c r="M1394" t="b">
        <v>0</v>
      </c>
      <c r="N1394">
        <v>104</v>
      </c>
      <c r="O1394" t="b">
        <v>1</v>
      </c>
      <c r="P1394" s="9" t="s">
        <v>8283</v>
      </c>
      <c r="Q1394" s="9" t="s">
        <v>8284</v>
      </c>
      <c r="R1394" s="7">
        <f t="shared" si="84"/>
        <v>1.1364000000000001</v>
      </c>
      <c r="S1394" s="8">
        <f t="shared" si="85"/>
        <v>27.317307692307693</v>
      </c>
    </row>
    <row r="1395" spans="1:19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 s="16">
        <f t="shared" si="86"/>
        <v>42583.681979166664</v>
      </c>
      <c r="K1395">
        <v>1467476523</v>
      </c>
      <c r="L1395" s="16">
        <f t="shared" si="87"/>
        <v>42553.681979166664</v>
      </c>
      <c r="M1395" t="b">
        <v>0</v>
      </c>
      <c r="N1395">
        <v>52</v>
      </c>
      <c r="O1395" t="b">
        <v>1</v>
      </c>
      <c r="P1395" s="9" t="s">
        <v>8283</v>
      </c>
      <c r="Q1395" s="9" t="s">
        <v>8284</v>
      </c>
      <c r="R1395" s="7">
        <f t="shared" si="84"/>
        <v>1.0235000000000001</v>
      </c>
      <c r="S1395" s="8">
        <f t="shared" si="85"/>
        <v>196.82692307692307</v>
      </c>
    </row>
    <row r="1396" spans="1:19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 s="16">
        <f t="shared" si="86"/>
        <v>42795.125</v>
      </c>
      <c r="K1396">
        <v>1484623726</v>
      </c>
      <c r="L1396" s="16">
        <f t="shared" si="87"/>
        <v>42752.144976851851</v>
      </c>
      <c r="M1396" t="b">
        <v>0</v>
      </c>
      <c r="N1396">
        <v>17</v>
      </c>
      <c r="O1396" t="b">
        <v>1</v>
      </c>
      <c r="P1396" s="9" t="s">
        <v>8283</v>
      </c>
      <c r="Q1396" s="9" t="s">
        <v>8284</v>
      </c>
      <c r="R1396" s="7">
        <f t="shared" si="84"/>
        <v>1.2213333333333334</v>
      </c>
      <c r="S1396" s="8">
        <f t="shared" si="85"/>
        <v>53.882352941176471</v>
      </c>
    </row>
    <row r="1397" spans="1:19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 s="16">
        <f t="shared" si="86"/>
        <v>42749.90834490741</v>
      </c>
      <c r="K1397">
        <v>1481838481</v>
      </c>
      <c r="L1397" s="16">
        <f t="shared" si="87"/>
        <v>42719.90834490741</v>
      </c>
      <c r="M1397" t="b">
        <v>0</v>
      </c>
      <c r="N1397">
        <v>82</v>
      </c>
      <c r="O1397" t="b">
        <v>1</v>
      </c>
      <c r="P1397" s="9" t="s">
        <v>8283</v>
      </c>
      <c r="Q1397" s="9" t="s">
        <v>8284</v>
      </c>
      <c r="R1397" s="7">
        <f t="shared" si="84"/>
        <v>1.1188571428571428</v>
      </c>
      <c r="S1397" s="8">
        <f t="shared" si="85"/>
        <v>47.756097560975611</v>
      </c>
    </row>
    <row r="1398" spans="1:19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 s="16">
        <f t="shared" si="86"/>
        <v>42048.99863425926</v>
      </c>
      <c r="K1398">
        <v>1421279882</v>
      </c>
      <c r="L1398" s="16">
        <f t="shared" si="87"/>
        <v>42018.99863425926</v>
      </c>
      <c r="M1398" t="b">
        <v>0</v>
      </c>
      <c r="N1398">
        <v>73</v>
      </c>
      <c r="O1398" t="b">
        <v>1</v>
      </c>
      <c r="P1398" s="9" t="s">
        <v>8283</v>
      </c>
      <c r="Q1398" s="9" t="s">
        <v>8284</v>
      </c>
      <c r="R1398" s="7">
        <f t="shared" si="84"/>
        <v>1.073</v>
      </c>
      <c r="S1398" s="8">
        <f t="shared" si="85"/>
        <v>88.191780821917803</v>
      </c>
    </row>
    <row r="1399" spans="1:19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 s="16">
        <f t="shared" si="86"/>
        <v>42670.888194444444</v>
      </c>
      <c r="K1399">
        <v>1475013710</v>
      </c>
      <c r="L1399" s="16">
        <f t="shared" si="87"/>
        <v>42640.917939814812</v>
      </c>
      <c r="M1399" t="b">
        <v>0</v>
      </c>
      <c r="N1399">
        <v>158</v>
      </c>
      <c r="O1399" t="b">
        <v>1</v>
      </c>
      <c r="P1399" s="9" t="s">
        <v>8283</v>
      </c>
      <c r="Q1399" s="9" t="s">
        <v>8284</v>
      </c>
      <c r="R1399" s="7">
        <f t="shared" si="84"/>
        <v>1.1385000000000001</v>
      </c>
      <c r="S1399" s="8">
        <f t="shared" si="85"/>
        <v>72.056962025316452</v>
      </c>
    </row>
    <row r="1400" spans="1:19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 s="16">
        <f t="shared" si="86"/>
        <v>42556.874236111107</v>
      </c>
      <c r="K1400">
        <v>1465160334</v>
      </c>
      <c r="L1400" s="16">
        <f t="shared" si="87"/>
        <v>42526.874236111107</v>
      </c>
      <c r="M1400" t="b">
        <v>0</v>
      </c>
      <c r="N1400">
        <v>65</v>
      </c>
      <c r="O1400" t="b">
        <v>1</v>
      </c>
      <c r="P1400" s="9" t="s">
        <v>8283</v>
      </c>
      <c r="Q1400" s="9" t="s">
        <v>8284</v>
      </c>
      <c r="R1400" s="7">
        <f t="shared" si="84"/>
        <v>1.0968181818181819</v>
      </c>
      <c r="S1400" s="8">
        <f t="shared" si="85"/>
        <v>74.246153846153845</v>
      </c>
    </row>
    <row r="1401" spans="1:19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 s="16">
        <f t="shared" si="86"/>
        <v>41919.004317129627</v>
      </c>
      <c r="K1401">
        <v>1410048373</v>
      </c>
      <c r="L1401" s="16">
        <f t="shared" si="87"/>
        <v>41889.004317129627</v>
      </c>
      <c r="M1401" t="b">
        <v>0</v>
      </c>
      <c r="N1401">
        <v>184</v>
      </c>
      <c r="O1401" t="b">
        <v>1</v>
      </c>
      <c r="P1401" s="9" t="s">
        <v>8283</v>
      </c>
      <c r="Q1401" s="9" t="s">
        <v>8284</v>
      </c>
      <c r="R1401" s="7">
        <f t="shared" si="84"/>
        <v>1.2614444444444444</v>
      </c>
      <c r="S1401" s="8">
        <f t="shared" si="85"/>
        <v>61.701086956521742</v>
      </c>
    </row>
    <row r="1402" spans="1:19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 s="16">
        <f t="shared" si="86"/>
        <v>42533.229166666672</v>
      </c>
      <c r="K1402">
        <v>1462695073</v>
      </c>
      <c r="L1402" s="16">
        <f t="shared" si="87"/>
        <v>42498.341122685189</v>
      </c>
      <c r="M1402" t="b">
        <v>0</v>
      </c>
      <c r="N1402">
        <v>34</v>
      </c>
      <c r="O1402" t="b">
        <v>1</v>
      </c>
      <c r="P1402" s="9" t="s">
        <v>8283</v>
      </c>
      <c r="Q1402" s="9" t="s">
        <v>8284</v>
      </c>
      <c r="R1402" s="7">
        <f t="shared" si="84"/>
        <v>1.6742857142857144</v>
      </c>
      <c r="S1402" s="8">
        <f t="shared" si="85"/>
        <v>17.235294117647058</v>
      </c>
    </row>
    <row r="1403" spans="1:19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 s="16">
        <f t="shared" si="86"/>
        <v>41420.99622685185</v>
      </c>
      <c r="K1403">
        <v>1367798074</v>
      </c>
      <c r="L1403" s="16">
        <f t="shared" si="87"/>
        <v>41399.99622685185</v>
      </c>
      <c r="M1403" t="b">
        <v>0</v>
      </c>
      <c r="N1403">
        <v>240</v>
      </c>
      <c r="O1403" t="b">
        <v>1</v>
      </c>
      <c r="P1403" s="9" t="s">
        <v>8283</v>
      </c>
      <c r="Q1403" s="9" t="s">
        <v>8284</v>
      </c>
      <c r="R1403" s="7">
        <f t="shared" si="84"/>
        <v>4.9652000000000003</v>
      </c>
      <c r="S1403" s="8">
        <f t="shared" si="85"/>
        <v>51.720833333333331</v>
      </c>
    </row>
    <row r="1404" spans="1:19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 s="16">
        <f t="shared" si="86"/>
        <v>42125.011701388896</v>
      </c>
      <c r="K1404">
        <v>1425259011</v>
      </c>
      <c r="L1404" s="16">
        <f t="shared" si="87"/>
        <v>42065.053368055553</v>
      </c>
      <c r="M1404" t="b">
        <v>0</v>
      </c>
      <c r="N1404">
        <v>113</v>
      </c>
      <c r="O1404" t="b">
        <v>1</v>
      </c>
      <c r="P1404" s="9" t="s">
        <v>8283</v>
      </c>
      <c r="Q1404" s="9" t="s">
        <v>8284</v>
      </c>
      <c r="R1404" s="7">
        <f t="shared" si="84"/>
        <v>1.0915999999999999</v>
      </c>
      <c r="S1404" s="8">
        <f t="shared" si="85"/>
        <v>24.150442477876105</v>
      </c>
    </row>
    <row r="1405" spans="1:19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 s="16">
        <f t="shared" si="86"/>
        <v>41481.062905092593</v>
      </c>
      <c r="K1405">
        <v>1372210235</v>
      </c>
      <c r="L1405" s="16">
        <f t="shared" si="87"/>
        <v>41451.062905092593</v>
      </c>
      <c r="M1405" t="b">
        <v>0</v>
      </c>
      <c r="N1405">
        <v>66</v>
      </c>
      <c r="O1405" t="b">
        <v>1</v>
      </c>
      <c r="P1405" s="9" t="s">
        <v>8283</v>
      </c>
      <c r="Q1405" s="9" t="s">
        <v>8284</v>
      </c>
      <c r="R1405" s="7">
        <f t="shared" si="84"/>
        <v>1.0257499999999999</v>
      </c>
      <c r="S1405" s="8">
        <f t="shared" si="85"/>
        <v>62.166666666666664</v>
      </c>
    </row>
    <row r="1406" spans="1:19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8221</v>
      </c>
      <c r="G1406" t="s">
        <v>8225</v>
      </c>
      <c r="H1406" t="s">
        <v>8247</v>
      </c>
      <c r="I1406">
        <v>1424607285</v>
      </c>
      <c r="J1406" s="16">
        <f t="shared" si="86"/>
        <v>42057.510243055556</v>
      </c>
      <c r="K1406">
        <v>1422447285</v>
      </c>
      <c r="L1406" s="16">
        <f t="shared" si="87"/>
        <v>42032.510243055556</v>
      </c>
      <c r="M1406" t="b">
        <v>1</v>
      </c>
      <c r="N1406">
        <v>5</v>
      </c>
      <c r="O1406" t="b">
        <v>0</v>
      </c>
      <c r="P1406" s="9" t="s">
        <v>8280</v>
      </c>
      <c r="Q1406" s="9" t="s">
        <v>8299</v>
      </c>
      <c r="R1406" s="7">
        <f t="shared" si="84"/>
        <v>1.6620689655172414E-2</v>
      </c>
      <c r="S1406" s="8">
        <f t="shared" si="85"/>
        <v>48.2</v>
      </c>
    </row>
    <row r="1407" spans="1:19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8221</v>
      </c>
      <c r="G1407" t="s">
        <v>8224</v>
      </c>
      <c r="H1407" t="s">
        <v>8246</v>
      </c>
      <c r="I1407">
        <v>1417195201</v>
      </c>
      <c r="J1407" s="16">
        <f t="shared" si="86"/>
        <v>41971.722233796296</v>
      </c>
      <c r="K1407">
        <v>1414599601</v>
      </c>
      <c r="L1407" s="16">
        <f t="shared" si="87"/>
        <v>41941.680567129632</v>
      </c>
      <c r="M1407" t="b">
        <v>1</v>
      </c>
      <c r="N1407">
        <v>17</v>
      </c>
      <c r="O1407" t="b">
        <v>0</v>
      </c>
      <c r="P1407" s="9" t="s">
        <v>8280</v>
      </c>
      <c r="Q1407" s="9" t="s">
        <v>8299</v>
      </c>
      <c r="R1407" s="7">
        <f t="shared" si="84"/>
        <v>4.1999999999999997E-3</v>
      </c>
      <c r="S1407" s="8">
        <f t="shared" si="85"/>
        <v>6.1764705882352944</v>
      </c>
    </row>
    <row r="1408" spans="1:19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8221</v>
      </c>
      <c r="G1408" t="s">
        <v>8237</v>
      </c>
      <c r="H1408" t="s">
        <v>8249</v>
      </c>
      <c r="I1408">
        <v>1449914400</v>
      </c>
      <c r="J1408" s="16">
        <f t="shared" si="86"/>
        <v>42350.416666666672</v>
      </c>
      <c r="K1408">
        <v>1445336607</v>
      </c>
      <c r="L1408" s="16">
        <f t="shared" si="87"/>
        <v>42297.432951388888</v>
      </c>
      <c r="M1408" t="b">
        <v>0</v>
      </c>
      <c r="N1408">
        <v>3</v>
      </c>
      <c r="O1408" t="b">
        <v>0</v>
      </c>
      <c r="P1408" s="9" t="s">
        <v>8280</v>
      </c>
      <c r="Q1408" s="9" t="s">
        <v>8299</v>
      </c>
      <c r="R1408" s="7">
        <f t="shared" si="84"/>
        <v>1.25E-3</v>
      </c>
      <c r="S1408" s="8">
        <f t="shared" si="85"/>
        <v>5</v>
      </c>
    </row>
    <row r="1409" spans="1:19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8221</v>
      </c>
      <c r="G1409" t="s">
        <v>8224</v>
      </c>
      <c r="H1409" t="s">
        <v>8246</v>
      </c>
      <c r="I1409">
        <v>1407847978</v>
      </c>
      <c r="J1409" s="16">
        <f t="shared" si="86"/>
        <v>41863.536782407406</v>
      </c>
      <c r="K1409">
        <v>1405687978</v>
      </c>
      <c r="L1409" s="16">
        <f t="shared" si="87"/>
        <v>41838.536782407406</v>
      </c>
      <c r="M1409" t="b">
        <v>0</v>
      </c>
      <c r="N1409">
        <v>2</v>
      </c>
      <c r="O1409" t="b">
        <v>0</v>
      </c>
      <c r="P1409" s="9" t="s">
        <v>8280</v>
      </c>
      <c r="Q1409" s="9" t="s">
        <v>8299</v>
      </c>
      <c r="R1409" s="7">
        <f t="shared" si="84"/>
        <v>5.0000000000000001E-3</v>
      </c>
      <c r="S1409" s="8">
        <f t="shared" si="85"/>
        <v>7.5</v>
      </c>
    </row>
    <row r="1410" spans="1:19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8221</v>
      </c>
      <c r="G1410" t="s">
        <v>8225</v>
      </c>
      <c r="H1410" t="s">
        <v>8247</v>
      </c>
      <c r="I1410">
        <v>1447451756</v>
      </c>
      <c r="J1410" s="16">
        <f t="shared" si="86"/>
        <v>42321.913842592592</v>
      </c>
      <c r="K1410">
        <v>1444856156</v>
      </c>
      <c r="L1410" s="16">
        <f t="shared" si="87"/>
        <v>42291.872175925921</v>
      </c>
      <c r="M1410" t="b">
        <v>0</v>
      </c>
      <c r="N1410">
        <v>6</v>
      </c>
      <c r="O1410" t="b">
        <v>0</v>
      </c>
      <c r="P1410" s="9" t="s">
        <v>8280</v>
      </c>
      <c r="Q1410" s="9" t="s">
        <v>8299</v>
      </c>
      <c r="R1410" s="7">
        <f t="shared" ref="R1410:R1473" si="88">E1410/D1410</f>
        <v>7.1999999999999995E-2</v>
      </c>
      <c r="S1410" s="8">
        <f t="shared" ref="S1410:S1473" si="89">IF(E1410/N1410 &gt; 0, E1410/N1410, FALSE)</f>
        <v>12</v>
      </c>
    </row>
    <row r="1411" spans="1:19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8221</v>
      </c>
      <c r="G1411" t="s">
        <v>8224</v>
      </c>
      <c r="H1411" t="s">
        <v>8246</v>
      </c>
      <c r="I1411">
        <v>1420085535</v>
      </c>
      <c r="J1411" s="16">
        <f t="shared" ref="J1411:J1474" si="90">(((I1411/60)/60)/24)+DATE(1970,1,1)</f>
        <v>42005.175173611111</v>
      </c>
      <c r="K1411">
        <v>1414897935</v>
      </c>
      <c r="L1411" s="16">
        <f t="shared" ref="L1411:L1474" si="91">(((K1411/60)/60)/24)+DATE(1970,1,1)</f>
        <v>41945.133506944447</v>
      </c>
      <c r="M1411" t="b">
        <v>0</v>
      </c>
      <c r="N1411">
        <v>0</v>
      </c>
      <c r="O1411" t="b">
        <v>0</v>
      </c>
      <c r="P1411" s="9" t="s">
        <v>8280</v>
      </c>
      <c r="Q1411" s="9" t="s">
        <v>8299</v>
      </c>
      <c r="R1411" s="7">
        <f t="shared" si="88"/>
        <v>0</v>
      </c>
      <c r="S1411" s="8" t="e">
        <f t="shared" si="89"/>
        <v>#DIV/0!</v>
      </c>
    </row>
    <row r="1412" spans="1:19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8221</v>
      </c>
      <c r="G1412" t="s">
        <v>8237</v>
      </c>
      <c r="H1412" t="s">
        <v>8249</v>
      </c>
      <c r="I1412">
        <v>1464939520</v>
      </c>
      <c r="J1412" s="16">
        <f t="shared" si="90"/>
        <v>42524.318518518514</v>
      </c>
      <c r="K1412">
        <v>1461051520</v>
      </c>
      <c r="L1412" s="16">
        <f t="shared" si="91"/>
        <v>42479.318518518514</v>
      </c>
      <c r="M1412" t="b">
        <v>0</v>
      </c>
      <c r="N1412">
        <v>1</v>
      </c>
      <c r="O1412" t="b">
        <v>0</v>
      </c>
      <c r="P1412" s="9" t="s">
        <v>8280</v>
      </c>
      <c r="Q1412" s="9" t="s">
        <v>8299</v>
      </c>
      <c r="R1412" s="7">
        <f t="shared" si="88"/>
        <v>1.6666666666666666E-4</v>
      </c>
      <c r="S1412" s="8">
        <f t="shared" si="89"/>
        <v>1</v>
      </c>
    </row>
    <row r="1413" spans="1:19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8221</v>
      </c>
      <c r="G1413" t="s">
        <v>8225</v>
      </c>
      <c r="H1413" t="s">
        <v>8247</v>
      </c>
      <c r="I1413">
        <v>1423185900</v>
      </c>
      <c r="J1413" s="16">
        <f t="shared" si="90"/>
        <v>42041.059027777781</v>
      </c>
      <c r="K1413">
        <v>1420766700</v>
      </c>
      <c r="L1413" s="16">
        <f t="shared" si="91"/>
        <v>42013.059027777781</v>
      </c>
      <c r="M1413" t="b">
        <v>0</v>
      </c>
      <c r="N1413">
        <v>3</v>
      </c>
      <c r="O1413" t="b">
        <v>0</v>
      </c>
      <c r="P1413" s="9" t="s">
        <v>8280</v>
      </c>
      <c r="Q1413" s="9" t="s">
        <v>8299</v>
      </c>
      <c r="R1413" s="7">
        <f t="shared" si="88"/>
        <v>2.3333333333333335E-3</v>
      </c>
      <c r="S1413" s="8">
        <f t="shared" si="89"/>
        <v>2.3333333333333335</v>
      </c>
    </row>
    <row r="1414" spans="1:19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8221</v>
      </c>
      <c r="G1414" t="s">
        <v>8224</v>
      </c>
      <c r="H1414" t="s">
        <v>8246</v>
      </c>
      <c r="I1414">
        <v>1417656699</v>
      </c>
      <c r="J1414" s="16">
        <f t="shared" si="90"/>
        <v>41977.063645833332</v>
      </c>
      <c r="K1414">
        <v>1415064699</v>
      </c>
      <c r="L1414" s="16">
        <f t="shared" si="91"/>
        <v>41947.063645833332</v>
      </c>
      <c r="M1414" t="b">
        <v>0</v>
      </c>
      <c r="N1414">
        <v>13</v>
      </c>
      <c r="O1414" t="b">
        <v>0</v>
      </c>
      <c r="P1414" s="9" t="s">
        <v>8280</v>
      </c>
      <c r="Q1414" s="9" t="s">
        <v>8299</v>
      </c>
      <c r="R1414" s="7">
        <f t="shared" si="88"/>
        <v>4.5714285714285714E-2</v>
      </c>
      <c r="S1414" s="8">
        <f t="shared" si="89"/>
        <v>24.615384615384617</v>
      </c>
    </row>
    <row r="1415" spans="1:19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8221</v>
      </c>
      <c r="G1415" t="s">
        <v>8237</v>
      </c>
      <c r="H1415" t="s">
        <v>8249</v>
      </c>
      <c r="I1415">
        <v>1455964170</v>
      </c>
      <c r="J1415" s="16">
        <f t="shared" si="90"/>
        <v>42420.437152777777</v>
      </c>
      <c r="K1415">
        <v>1450780170</v>
      </c>
      <c r="L1415" s="16">
        <f t="shared" si="91"/>
        <v>42360.437152777777</v>
      </c>
      <c r="M1415" t="b">
        <v>0</v>
      </c>
      <c r="N1415">
        <v>1</v>
      </c>
      <c r="O1415" t="b">
        <v>0</v>
      </c>
      <c r="P1415" s="9" t="s">
        <v>8280</v>
      </c>
      <c r="Q1415" s="9" t="s">
        <v>8299</v>
      </c>
      <c r="R1415" s="7">
        <f t="shared" si="88"/>
        <v>0.05</v>
      </c>
      <c r="S1415" s="8">
        <f t="shared" si="89"/>
        <v>100</v>
      </c>
    </row>
    <row r="1416" spans="1:19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8221</v>
      </c>
      <c r="G1416" t="s">
        <v>8224</v>
      </c>
      <c r="H1416" t="s">
        <v>8246</v>
      </c>
      <c r="I1416">
        <v>1483423467</v>
      </c>
      <c r="J1416" s="16">
        <f t="shared" si="90"/>
        <v>42738.25309027778</v>
      </c>
      <c r="K1416">
        <v>1480831467</v>
      </c>
      <c r="L1416" s="16">
        <f t="shared" si="91"/>
        <v>42708.25309027778</v>
      </c>
      <c r="M1416" t="b">
        <v>0</v>
      </c>
      <c r="N1416">
        <v>1</v>
      </c>
      <c r="O1416" t="b">
        <v>0</v>
      </c>
      <c r="P1416" s="9" t="s">
        <v>8280</v>
      </c>
      <c r="Q1416" s="9" t="s">
        <v>8299</v>
      </c>
      <c r="R1416" s="7">
        <f t="shared" si="88"/>
        <v>2E-3</v>
      </c>
      <c r="S1416" s="8">
        <f t="shared" si="89"/>
        <v>1</v>
      </c>
    </row>
    <row r="1417" spans="1:19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8221</v>
      </c>
      <c r="G1417" t="s">
        <v>8224</v>
      </c>
      <c r="H1417" t="s">
        <v>8246</v>
      </c>
      <c r="I1417">
        <v>1439741591</v>
      </c>
      <c r="J1417" s="16">
        <f t="shared" si="90"/>
        <v>42232.675821759258</v>
      </c>
      <c r="K1417">
        <v>1436285591</v>
      </c>
      <c r="L1417" s="16">
        <f t="shared" si="91"/>
        <v>42192.675821759258</v>
      </c>
      <c r="M1417" t="b">
        <v>0</v>
      </c>
      <c r="N1417">
        <v>9</v>
      </c>
      <c r="O1417" t="b">
        <v>0</v>
      </c>
      <c r="P1417" s="9" t="s">
        <v>8280</v>
      </c>
      <c r="Q1417" s="9" t="s">
        <v>8299</v>
      </c>
      <c r="R1417" s="7">
        <f t="shared" si="88"/>
        <v>0.18181818181818182</v>
      </c>
      <c r="S1417" s="8">
        <f t="shared" si="89"/>
        <v>88.888888888888886</v>
      </c>
    </row>
    <row r="1418" spans="1:19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8221</v>
      </c>
      <c r="G1418" t="s">
        <v>8224</v>
      </c>
      <c r="H1418" t="s">
        <v>8246</v>
      </c>
      <c r="I1418">
        <v>1448147619</v>
      </c>
      <c r="J1418" s="16">
        <f t="shared" si="90"/>
        <v>42329.967812499999</v>
      </c>
      <c r="K1418">
        <v>1445552019</v>
      </c>
      <c r="L1418" s="16">
        <f t="shared" si="91"/>
        <v>42299.926145833335</v>
      </c>
      <c r="M1418" t="b">
        <v>0</v>
      </c>
      <c r="N1418">
        <v>0</v>
      </c>
      <c r="O1418" t="b">
        <v>0</v>
      </c>
      <c r="P1418" s="9" t="s">
        <v>8280</v>
      </c>
      <c r="Q1418" s="9" t="s">
        <v>8299</v>
      </c>
      <c r="R1418" s="7">
        <f t="shared" si="88"/>
        <v>0</v>
      </c>
      <c r="S1418" s="8" t="e">
        <f t="shared" si="89"/>
        <v>#DIV/0!</v>
      </c>
    </row>
    <row r="1419" spans="1:19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8221</v>
      </c>
      <c r="G1419" t="s">
        <v>8224</v>
      </c>
      <c r="H1419" t="s">
        <v>8246</v>
      </c>
      <c r="I1419">
        <v>1442315460</v>
      </c>
      <c r="J1419" s="16">
        <f t="shared" si="90"/>
        <v>42262.465972222228</v>
      </c>
      <c r="K1419">
        <v>1439696174</v>
      </c>
      <c r="L1419" s="16">
        <f t="shared" si="91"/>
        <v>42232.15016203704</v>
      </c>
      <c r="M1419" t="b">
        <v>0</v>
      </c>
      <c r="N1419">
        <v>2</v>
      </c>
      <c r="O1419" t="b">
        <v>0</v>
      </c>
      <c r="P1419" s="9" t="s">
        <v>8280</v>
      </c>
      <c r="Q1419" s="9" t="s">
        <v>8299</v>
      </c>
      <c r="R1419" s="7">
        <f t="shared" si="88"/>
        <v>1.2222222222222223E-2</v>
      </c>
      <c r="S1419" s="8">
        <f t="shared" si="89"/>
        <v>27.5</v>
      </c>
    </row>
    <row r="1420" spans="1:19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8221</v>
      </c>
      <c r="G1420" t="s">
        <v>8227</v>
      </c>
      <c r="H1420" t="s">
        <v>8249</v>
      </c>
      <c r="I1420">
        <v>1456397834</v>
      </c>
      <c r="J1420" s="16">
        <f t="shared" si="90"/>
        <v>42425.456412037034</v>
      </c>
      <c r="K1420">
        <v>1453805834</v>
      </c>
      <c r="L1420" s="16">
        <f t="shared" si="91"/>
        <v>42395.456412037034</v>
      </c>
      <c r="M1420" t="b">
        <v>0</v>
      </c>
      <c r="N1420">
        <v>1</v>
      </c>
      <c r="O1420" t="b">
        <v>0</v>
      </c>
      <c r="P1420" s="9" t="s">
        <v>8280</v>
      </c>
      <c r="Q1420" s="9" t="s">
        <v>8299</v>
      </c>
      <c r="R1420" s="7">
        <f t="shared" si="88"/>
        <v>2E-3</v>
      </c>
      <c r="S1420" s="8">
        <f t="shared" si="89"/>
        <v>6</v>
      </c>
    </row>
    <row r="1421" spans="1:19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8221</v>
      </c>
      <c r="G1421" t="s">
        <v>8224</v>
      </c>
      <c r="H1421" t="s">
        <v>8246</v>
      </c>
      <c r="I1421">
        <v>1476010619</v>
      </c>
      <c r="J1421" s="16">
        <f t="shared" si="90"/>
        <v>42652.456238425926</v>
      </c>
      <c r="K1421">
        <v>1473418619</v>
      </c>
      <c r="L1421" s="16">
        <f t="shared" si="91"/>
        <v>42622.456238425926</v>
      </c>
      <c r="M1421" t="b">
        <v>0</v>
      </c>
      <c r="N1421">
        <v>10</v>
      </c>
      <c r="O1421" t="b">
        <v>0</v>
      </c>
      <c r="P1421" s="9" t="s">
        <v>8280</v>
      </c>
      <c r="Q1421" s="9" t="s">
        <v>8299</v>
      </c>
      <c r="R1421" s="7">
        <f t="shared" si="88"/>
        <v>7.0634920634920634E-2</v>
      </c>
      <c r="S1421" s="8">
        <f t="shared" si="89"/>
        <v>44.5</v>
      </c>
    </row>
    <row r="1422" spans="1:19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8221</v>
      </c>
      <c r="G1422" t="s">
        <v>8224</v>
      </c>
      <c r="H1422" t="s">
        <v>8246</v>
      </c>
      <c r="I1422">
        <v>1467129686</v>
      </c>
      <c r="J1422" s="16">
        <f t="shared" si="90"/>
        <v>42549.667662037042</v>
      </c>
      <c r="K1422">
        <v>1464969686</v>
      </c>
      <c r="L1422" s="16">
        <f t="shared" si="91"/>
        <v>42524.667662037042</v>
      </c>
      <c r="M1422" t="b">
        <v>0</v>
      </c>
      <c r="N1422">
        <v>3</v>
      </c>
      <c r="O1422" t="b">
        <v>0</v>
      </c>
      <c r="P1422" s="9" t="s">
        <v>8280</v>
      </c>
      <c r="Q1422" s="9" t="s">
        <v>8299</v>
      </c>
      <c r="R1422" s="7">
        <f t="shared" si="88"/>
        <v>2.7272727272727271E-2</v>
      </c>
      <c r="S1422" s="8">
        <f t="shared" si="89"/>
        <v>1</v>
      </c>
    </row>
    <row r="1423" spans="1:19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8221</v>
      </c>
      <c r="G1423" t="s">
        <v>8235</v>
      </c>
      <c r="H1423" t="s">
        <v>8255</v>
      </c>
      <c r="I1423">
        <v>1423432709</v>
      </c>
      <c r="J1423" s="16">
        <f t="shared" si="90"/>
        <v>42043.915613425925</v>
      </c>
      <c r="K1423">
        <v>1420840709</v>
      </c>
      <c r="L1423" s="16">
        <f t="shared" si="91"/>
        <v>42013.915613425925</v>
      </c>
      <c r="M1423" t="b">
        <v>0</v>
      </c>
      <c r="N1423">
        <v>2</v>
      </c>
      <c r="O1423" t="b">
        <v>0</v>
      </c>
      <c r="P1423" s="9" t="s">
        <v>8280</v>
      </c>
      <c r="Q1423" s="9" t="s">
        <v>8299</v>
      </c>
      <c r="R1423" s="7">
        <f t="shared" si="88"/>
        <v>1E-3</v>
      </c>
      <c r="S1423" s="8">
        <f t="shared" si="89"/>
        <v>100</v>
      </c>
    </row>
    <row r="1424" spans="1:19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8221</v>
      </c>
      <c r="G1424" t="s">
        <v>8228</v>
      </c>
      <c r="H1424" t="s">
        <v>8250</v>
      </c>
      <c r="I1424">
        <v>1474436704</v>
      </c>
      <c r="J1424" s="16">
        <f t="shared" si="90"/>
        <v>42634.239629629628</v>
      </c>
      <c r="K1424">
        <v>1471844704</v>
      </c>
      <c r="L1424" s="16">
        <f t="shared" si="91"/>
        <v>42604.239629629628</v>
      </c>
      <c r="M1424" t="b">
        <v>0</v>
      </c>
      <c r="N1424">
        <v>2</v>
      </c>
      <c r="O1424" t="b">
        <v>0</v>
      </c>
      <c r="P1424" s="9" t="s">
        <v>8280</v>
      </c>
      <c r="Q1424" s="9" t="s">
        <v>8299</v>
      </c>
      <c r="R1424" s="7">
        <f t="shared" si="88"/>
        <v>1.0399999999999999E-3</v>
      </c>
      <c r="S1424" s="8">
        <f t="shared" si="89"/>
        <v>13</v>
      </c>
    </row>
    <row r="1425" spans="1:19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8221</v>
      </c>
      <c r="G1425" t="s">
        <v>8226</v>
      </c>
      <c r="H1425" t="s">
        <v>8248</v>
      </c>
      <c r="I1425">
        <v>1451637531</v>
      </c>
      <c r="J1425" s="16">
        <f t="shared" si="90"/>
        <v>42370.360312500001</v>
      </c>
      <c r="K1425">
        <v>1449045531</v>
      </c>
      <c r="L1425" s="16">
        <f t="shared" si="91"/>
        <v>42340.360312500001</v>
      </c>
      <c r="M1425" t="b">
        <v>0</v>
      </c>
      <c r="N1425">
        <v>1</v>
      </c>
      <c r="O1425" t="b">
        <v>0</v>
      </c>
      <c r="P1425" s="9" t="s">
        <v>8280</v>
      </c>
      <c r="Q1425" s="9" t="s">
        <v>8299</v>
      </c>
      <c r="R1425" s="7">
        <f t="shared" si="88"/>
        <v>3.3333333333333335E-3</v>
      </c>
      <c r="S1425" s="8">
        <f t="shared" si="89"/>
        <v>100</v>
      </c>
    </row>
    <row r="1426" spans="1:19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8221</v>
      </c>
      <c r="G1426" t="s">
        <v>8224</v>
      </c>
      <c r="H1426" t="s">
        <v>8246</v>
      </c>
      <c r="I1426">
        <v>1479233602</v>
      </c>
      <c r="J1426" s="16">
        <f t="shared" si="90"/>
        <v>42689.759282407409</v>
      </c>
      <c r="K1426">
        <v>1478106802</v>
      </c>
      <c r="L1426" s="16">
        <f t="shared" si="91"/>
        <v>42676.717615740738</v>
      </c>
      <c r="M1426" t="b">
        <v>0</v>
      </c>
      <c r="N1426">
        <v>14</v>
      </c>
      <c r="O1426" t="b">
        <v>0</v>
      </c>
      <c r="P1426" s="9" t="s">
        <v>8280</v>
      </c>
      <c r="Q1426" s="9" t="s">
        <v>8299</v>
      </c>
      <c r="R1426" s="7">
        <f t="shared" si="88"/>
        <v>0.2036</v>
      </c>
      <c r="S1426" s="8">
        <f t="shared" si="89"/>
        <v>109.07142857142857</v>
      </c>
    </row>
    <row r="1427" spans="1:19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8221</v>
      </c>
      <c r="G1427" t="s">
        <v>8224</v>
      </c>
      <c r="H1427" t="s">
        <v>8246</v>
      </c>
      <c r="I1427">
        <v>1430276959</v>
      </c>
      <c r="J1427" s="16">
        <f t="shared" si="90"/>
        <v>42123.131469907406</v>
      </c>
      <c r="K1427">
        <v>1427684959</v>
      </c>
      <c r="L1427" s="16">
        <f t="shared" si="91"/>
        <v>42093.131469907406</v>
      </c>
      <c r="M1427" t="b">
        <v>0</v>
      </c>
      <c r="N1427">
        <v>0</v>
      </c>
      <c r="O1427" t="b">
        <v>0</v>
      </c>
      <c r="P1427" s="9" t="s">
        <v>8280</v>
      </c>
      <c r="Q1427" s="9" t="s">
        <v>8299</v>
      </c>
      <c r="R1427" s="7">
        <f t="shared" si="88"/>
        <v>0</v>
      </c>
      <c r="S1427" s="8" t="e">
        <f t="shared" si="89"/>
        <v>#DIV/0!</v>
      </c>
    </row>
    <row r="1428" spans="1:19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8221</v>
      </c>
      <c r="G1428" t="s">
        <v>8236</v>
      </c>
      <c r="H1428" t="s">
        <v>8249</v>
      </c>
      <c r="I1428">
        <v>1440408120</v>
      </c>
      <c r="J1428" s="16">
        <f t="shared" si="90"/>
        <v>42240.390277777777</v>
      </c>
      <c r="K1428">
        <v>1435224120</v>
      </c>
      <c r="L1428" s="16">
        <f t="shared" si="91"/>
        <v>42180.390277777777</v>
      </c>
      <c r="M1428" t="b">
        <v>0</v>
      </c>
      <c r="N1428">
        <v>0</v>
      </c>
      <c r="O1428" t="b">
        <v>0</v>
      </c>
      <c r="P1428" s="9" t="s">
        <v>8280</v>
      </c>
      <c r="Q1428" s="9" t="s">
        <v>8299</v>
      </c>
      <c r="R1428" s="7">
        <f t="shared" si="88"/>
        <v>0</v>
      </c>
      <c r="S1428" s="8" t="e">
        <f t="shared" si="89"/>
        <v>#DIV/0!</v>
      </c>
    </row>
    <row r="1429" spans="1:19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8221</v>
      </c>
      <c r="G1429" t="s">
        <v>8236</v>
      </c>
      <c r="H1429" t="s">
        <v>8249</v>
      </c>
      <c r="I1429">
        <v>1474230385</v>
      </c>
      <c r="J1429" s="16">
        <f t="shared" si="90"/>
        <v>42631.851678240739</v>
      </c>
      <c r="K1429">
        <v>1471638385</v>
      </c>
      <c r="L1429" s="16">
        <f t="shared" si="91"/>
        <v>42601.851678240739</v>
      </c>
      <c r="M1429" t="b">
        <v>0</v>
      </c>
      <c r="N1429">
        <v>4</v>
      </c>
      <c r="O1429" t="b">
        <v>0</v>
      </c>
      <c r="P1429" s="9" t="s">
        <v>8280</v>
      </c>
      <c r="Q1429" s="9" t="s">
        <v>8299</v>
      </c>
      <c r="R1429" s="7">
        <f t="shared" si="88"/>
        <v>8.3799999999999999E-2</v>
      </c>
      <c r="S1429" s="8">
        <f t="shared" si="89"/>
        <v>104.75</v>
      </c>
    </row>
    <row r="1430" spans="1:19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8221</v>
      </c>
      <c r="G1430" t="s">
        <v>8227</v>
      </c>
      <c r="H1430" t="s">
        <v>8249</v>
      </c>
      <c r="I1430">
        <v>1459584417</v>
      </c>
      <c r="J1430" s="16">
        <f t="shared" si="90"/>
        <v>42462.338159722218</v>
      </c>
      <c r="K1430">
        <v>1456996017</v>
      </c>
      <c r="L1430" s="16">
        <f t="shared" si="91"/>
        <v>42432.379826388889</v>
      </c>
      <c r="M1430" t="b">
        <v>0</v>
      </c>
      <c r="N1430">
        <v>3</v>
      </c>
      <c r="O1430" t="b">
        <v>0</v>
      </c>
      <c r="P1430" s="9" t="s">
        <v>8280</v>
      </c>
      <c r="Q1430" s="9" t="s">
        <v>8299</v>
      </c>
      <c r="R1430" s="7">
        <f t="shared" si="88"/>
        <v>4.4999999999999998E-2</v>
      </c>
      <c r="S1430" s="8">
        <f t="shared" si="89"/>
        <v>15</v>
      </c>
    </row>
    <row r="1431" spans="1:19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8221</v>
      </c>
      <c r="G1431" t="s">
        <v>8224</v>
      </c>
      <c r="H1431" t="s">
        <v>8246</v>
      </c>
      <c r="I1431">
        <v>1428629242</v>
      </c>
      <c r="J1431" s="16">
        <f t="shared" si="90"/>
        <v>42104.060671296291</v>
      </c>
      <c r="K1431">
        <v>1426037242</v>
      </c>
      <c r="L1431" s="16">
        <f t="shared" si="91"/>
        <v>42074.060671296291</v>
      </c>
      <c r="M1431" t="b">
        <v>0</v>
      </c>
      <c r="N1431">
        <v>0</v>
      </c>
      <c r="O1431" t="b">
        <v>0</v>
      </c>
      <c r="P1431" s="9" t="s">
        <v>8280</v>
      </c>
      <c r="Q1431" s="9" t="s">
        <v>8299</v>
      </c>
      <c r="R1431" s="7">
        <f t="shared" si="88"/>
        <v>0</v>
      </c>
      <c r="S1431" s="8" t="e">
        <f t="shared" si="89"/>
        <v>#DIV/0!</v>
      </c>
    </row>
    <row r="1432" spans="1:19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8221</v>
      </c>
      <c r="G1432" t="s">
        <v>8224</v>
      </c>
      <c r="H1432" t="s">
        <v>8246</v>
      </c>
      <c r="I1432">
        <v>1419017488</v>
      </c>
      <c r="J1432" s="16">
        <f t="shared" si="90"/>
        <v>41992.813518518517</v>
      </c>
      <c r="K1432">
        <v>1416339088</v>
      </c>
      <c r="L1432" s="16">
        <f t="shared" si="91"/>
        <v>41961.813518518517</v>
      </c>
      <c r="M1432" t="b">
        <v>0</v>
      </c>
      <c r="N1432">
        <v>5</v>
      </c>
      <c r="O1432" t="b">
        <v>0</v>
      </c>
      <c r="P1432" s="9" t="s">
        <v>8280</v>
      </c>
      <c r="Q1432" s="9" t="s">
        <v>8299</v>
      </c>
      <c r="R1432" s="7">
        <f t="shared" si="88"/>
        <v>8.0600000000000005E-2</v>
      </c>
      <c r="S1432" s="8">
        <f t="shared" si="89"/>
        <v>80.599999999999994</v>
      </c>
    </row>
    <row r="1433" spans="1:19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8221</v>
      </c>
      <c r="G1433" t="s">
        <v>8224</v>
      </c>
      <c r="H1433" t="s">
        <v>8246</v>
      </c>
      <c r="I1433">
        <v>1448517816</v>
      </c>
      <c r="J1433" s="16">
        <f t="shared" si="90"/>
        <v>42334.252500000002</v>
      </c>
      <c r="K1433">
        <v>1445922216</v>
      </c>
      <c r="L1433" s="16">
        <f t="shared" si="91"/>
        <v>42304.210833333331</v>
      </c>
      <c r="M1433" t="b">
        <v>0</v>
      </c>
      <c r="N1433">
        <v>47</v>
      </c>
      <c r="O1433" t="b">
        <v>0</v>
      </c>
      <c r="P1433" s="9" t="s">
        <v>8280</v>
      </c>
      <c r="Q1433" s="9" t="s">
        <v>8299</v>
      </c>
      <c r="R1433" s="7">
        <f t="shared" si="88"/>
        <v>0.31947058823529412</v>
      </c>
      <c r="S1433" s="8">
        <f t="shared" si="89"/>
        <v>115.55319148936171</v>
      </c>
    </row>
    <row r="1434" spans="1:19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8221</v>
      </c>
      <c r="G1434" t="s">
        <v>8224</v>
      </c>
      <c r="H1434" t="s">
        <v>8246</v>
      </c>
      <c r="I1434">
        <v>1437417828</v>
      </c>
      <c r="J1434" s="16">
        <f t="shared" si="90"/>
        <v>42205.780416666668</v>
      </c>
      <c r="K1434">
        <v>1434825828</v>
      </c>
      <c r="L1434" s="16">
        <f t="shared" si="91"/>
        <v>42175.780416666668</v>
      </c>
      <c r="M1434" t="b">
        <v>0</v>
      </c>
      <c r="N1434">
        <v>0</v>
      </c>
      <c r="O1434" t="b">
        <v>0</v>
      </c>
      <c r="P1434" s="9" t="s">
        <v>8280</v>
      </c>
      <c r="Q1434" s="9" t="s">
        <v>8299</v>
      </c>
      <c r="R1434" s="7">
        <f t="shared" si="88"/>
        <v>0</v>
      </c>
      <c r="S1434" s="8" t="e">
        <f t="shared" si="89"/>
        <v>#DIV/0!</v>
      </c>
    </row>
    <row r="1435" spans="1:19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8221</v>
      </c>
      <c r="G1435" t="s">
        <v>8237</v>
      </c>
      <c r="H1435" t="s">
        <v>8249</v>
      </c>
      <c r="I1435">
        <v>1481367600</v>
      </c>
      <c r="J1435" s="16">
        <f t="shared" si="90"/>
        <v>42714.458333333328</v>
      </c>
      <c r="K1435">
        <v>1477839675</v>
      </c>
      <c r="L1435" s="16">
        <f t="shared" si="91"/>
        <v>42673.625868055555</v>
      </c>
      <c r="M1435" t="b">
        <v>0</v>
      </c>
      <c r="N1435">
        <v>10</v>
      </c>
      <c r="O1435" t="b">
        <v>0</v>
      </c>
      <c r="P1435" s="9" t="s">
        <v>8280</v>
      </c>
      <c r="Q1435" s="9" t="s">
        <v>8299</v>
      </c>
      <c r="R1435" s="7">
        <f t="shared" si="88"/>
        <v>6.7083333333333328E-2</v>
      </c>
      <c r="S1435" s="8">
        <f t="shared" si="89"/>
        <v>80.5</v>
      </c>
    </row>
    <row r="1436" spans="1:19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8221</v>
      </c>
      <c r="G1436" t="s">
        <v>8232</v>
      </c>
      <c r="H1436" t="s">
        <v>8253</v>
      </c>
      <c r="I1436">
        <v>1433775600</v>
      </c>
      <c r="J1436" s="16">
        <f t="shared" si="90"/>
        <v>42163.625</v>
      </c>
      <c r="K1436">
        <v>1431973478</v>
      </c>
      <c r="L1436" s="16">
        <f t="shared" si="91"/>
        <v>42142.767106481479</v>
      </c>
      <c r="M1436" t="b">
        <v>0</v>
      </c>
      <c r="N1436">
        <v>11</v>
      </c>
      <c r="O1436" t="b">
        <v>0</v>
      </c>
      <c r="P1436" s="9" t="s">
        <v>8280</v>
      </c>
      <c r="Q1436" s="9" t="s">
        <v>8299</v>
      </c>
      <c r="R1436" s="7">
        <f t="shared" si="88"/>
        <v>9.987804878048781E-2</v>
      </c>
      <c r="S1436" s="8">
        <f t="shared" si="89"/>
        <v>744.5454545454545</v>
      </c>
    </row>
    <row r="1437" spans="1:19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8221</v>
      </c>
      <c r="G1437" t="s">
        <v>8237</v>
      </c>
      <c r="H1437" t="s">
        <v>8249</v>
      </c>
      <c r="I1437">
        <v>1444589020</v>
      </c>
      <c r="J1437" s="16">
        <f t="shared" si="90"/>
        <v>42288.780324074076</v>
      </c>
      <c r="K1437">
        <v>1441997020</v>
      </c>
      <c r="L1437" s="16">
        <f t="shared" si="91"/>
        <v>42258.780324074076</v>
      </c>
      <c r="M1437" t="b">
        <v>0</v>
      </c>
      <c r="N1437">
        <v>2</v>
      </c>
      <c r="O1437" t="b">
        <v>0</v>
      </c>
      <c r="P1437" s="9" t="s">
        <v>8280</v>
      </c>
      <c r="Q1437" s="9" t="s">
        <v>8299</v>
      </c>
      <c r="R1437" s="7">
        <f t="shared" si="88"/>
        <v>1E-3</v>
      </c>
      <c r="S1437" s="8">
        <f t="shared" si="89"/>
        <v>7.5</v>
      </c>
    </row>
    <row r="1438" spans="1:19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8221</v>
      </c>
      <c r="G1438" t="s">
        <v>8236</v>
      </c>
      <c r="H1438" t="s">
        <v>8249</v>
      </c>
      <c r="I1438">
        <v>1456043057</v>
      </c>
      <c r="J1438" s="16">
        <f t="shared" si="90"/>
        <v>42421.35019675926</v>
      </c>
      <c r="K1438">
        <v>1453451057</v>
      </c>
      <c r="L1438" s="16">
        <f t="shared" si="91"/>
        <v>42391.35019675926</v>
      </c>
      <c r="M1438" t="b">
        <v>0</v>
      </c>
      <c r="N1438">
        <v>2</v>
      </c>
      <c r="O1438" t="b">
        <v>0</v>
      </c>
      <c r="P1438" s="9" t="s">
        <v>8280</v>
      </c>
      <c r="Q1438" s="9" t="s">
        <v>8299</v>
      </c>
      <c r="R1438" s="7">
        <f t="shared" si="88"/>
        <v>7.7000000000000002E-3</v>
      </c>
      <c r="S1438" s="8">
        <f t="shared" si="89"/>
        <v>38.5</v>
      </c>
    </row>
    <row r="1439" spans="1:19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8221</v>
      </c>
      <c r="G1439" t="s">
        <v>8224</v>
      </c>
      <c r="H1439" t="s">
        <v>8246</v>
      </c>
      <c r="I1439">
        <v>1405227540</v>
      </c>
      <c r="J1439" s="16">
        <f t="shared" si="90"/>
        <v>41833.207638888889</v>
      </c>
      <c r="K1439">
        <v>1402058739</v>
      </c>
      <c r="L1439" s="16">
        <f t="shared" si="91"/>
        <v>41796.531701388885</v>
      </c>
      <c r="M1439" t="b">
        <v>0</v>
      </c>
      <c r="N1439">
        <v>22</v>
      </c>
      <c r="O1439" t="b">
        <v>0</v>
      </c>
      <c r="P1439" s="9" t="s">
        <v>8280</v>
      </c>
      <c r="Q1439" s="9" t="s">
        <v>8299</v>
      </c>
      <c r="R1439" s="7">
        <f t="shared" si="88"/>
        <v>0.26900000000000002</v>
      </c>
      <c r="S1439" s="8">
        <f t="shared" si="89"/>
        <v>36.68181818181818</v>
      </c>
    </row>
    <row r="1440" spans="1:19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8221</v>
      </c>
      <c r="G1440" t="s">
        <v>8232</v>
      </c>
      <c r="H1440" t="s">
        <v>8253</v>
      </c>
      <c r="I1440">
        <v>1461765300</v>
      </c>
      <c r="J1440" s="16">
        <f t="shared" si="90"/>
        <v>42487.579861111109</v>
      </c>
      <c r="K1440">
        <v>1459198499</v>
      </c>
      <c r="L1440" s="16">
        <f t="shared" si="91"/>
        <v>42457.871516203704</v>
      </c>
      <c r="M1440" t="b">
        <v>0</v>
      </c>
      <c r="N1440">
        <v>8</v>
      </c>
      <c r="O1440" t="b">
        <v>0</v>
      </c>
      <c r="P1440" s="9" t="s">
        <v>8280</v>
      </c>
      <c r="Q1440" s="9" t="s">
        <v>8299</v>
      </c>
      <c r="R1440" s="7">
        <f t="shared" si="88"/>
        <v>0.03</v>
      </c>
      <c r="S1440" s="8">
        <f t="shared" si="89"/>
        <v>75</v>
      </c>
    </row>
    <row r="1441" spans="1:19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8221</v>
      </c>
      <c r="G1441" t="s">
        <v>8229</v>
      </c>
      <c r="H1441" t="s">
        <v>8251</v>
      </c>
      <c r="I1441">
        <v>1425758101</v>
      </c>
      <c r="J1441" s="16">
        <f t="shared" si="90"/>
        <v>42070.829872685179</v>
      </c>
      <c r="K1441">
        <v>1423166101</v>
      </c>
      <c r="L1441" s="16">
        <f t="shared" si="91"/>
        <v>42040.829872685179</v>
      </c>
      <c r="M1441" t="b">
        <v>0</v>
      </c>
      <c r="N1441">
        <v>6</v>
      </c>
      <c r="O1441" t="b">
        <v>0</v>
      </c>
      <c r="P1441" s="9" t="s">
        <v>8280</v>
      </c>
      <c r="Q1441" s="9" t="s">
        <v>8299</v>
      </c>
      <c r="R1441" s="7">
        <f t="shared" si="88"/>
        <v>6.6055045871559637E-2</v>
      </c>
      <c r="S1441" s="8">
        <f t="shared" si="89"/>
        <v>30</v>
      </c>
    </row>
    <row r="1442" spans="1:19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8221</v>
      </c>
      <c r="G1442" t="s">
        <v>8237</v>
      </c>
      <c r="H1442" t="s">
        <v>8249</v>
      </c>
      <c r="I1442">
        <v>1464285463</v>
      </c>
      <c r="J1442" s="16">
        <f t="shared" si="90"/>
        <v>42516.748414351852</v>
      </c>
      <c r="K1442">
        <v>1461693463</v>
      </c>
      <c r="L1442" s="16">
        <f t="shared" si="91"/>
        <v>42486.748414351852</v>
      </c>
      <c r="M1442" t="b">
        <v>0</v>
      </c>
      <c r="N1442">
        <v>1</v>
      </c>
      <c r="O1442" t="b">
        <v>0</v>
      </c>
      <c r="P1442" s="9" t="s">
        <v>8280</v>
      </c>
      <c r="Q1442" s="9" t="s">
        <v>8299</v>
      </c>
      <c r="R1442" s="7">
        <f t="shared" si="88"/>
        <v>7.6923076923076926E-5</v>
      </c>
      <c r="S1442" s="8">
        <f t="shared" si="89"/>
        <v>1</v>
      </c>
    </row>
    <row r="1443" spans="1:19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8221</v>
      </c>
      <c r="G1443" t="s">
        <v>8225</v>
      </c>
      <c r="H1443" t="s">
        <v>8247</v>
      </c>
      <c r="I1443">
        <v>1441995769</v>
      </c>
      <c r="J1443" s="16">
        <f t="shared" si="90"/>
        <v>42258.765844907408</v>
      </c>
      <c r="K1443">
        <v>1436811769</v>
      </c>
      <c r="L1443" s="16">
        <f t="shared" si="91"/>
        <v>42198.765844907408</v>
      </c>
      <c r="M1443" t="b">
        <v>0</v>
      </c>
      <c r="N1443">
        <v>3</v>
      </c>
      <c r="O1443" t="b">
        <v>0</v>
      </c>
      <c r="P1443" s="9" t="s">
        <v>8280</v>
      </c>
      <c r="Q1443" s="9" t="s">
        <v>8299</v>
      </c>
      <c r="R1443" s="7">
        <f t="shared" si="88"/>
        <v>1.1222222222222222E-2</v>
      </c>
      <c r="S1443" s="8">
        <f t="shared" si="89"/>
        <v>673.33333333333337</v>
      </c>
    </row>
    <row r="1444" spans="1:19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8221</v>
      </c>
      <c r="G1444" t="s">
        <v>8224</v>
      </c>
      <c r="H1444" t="s">
        <v>8246</v>
      </c>
      <c r="I1444">
        <v>1464190158</v>
      </c>
      <c r="J1444" s="16">
        <f t="shared" si="90"/>
        <v>42515.64534722222</v>
      </c>
      <c r="K1444">
        <v>1461598158</v>
      </c>
      <c r="L1444" s="16">
        <f t="shared" si="91"/>
        <v>42485.64534722222</v>
      </c>
      <c r="M1444" t="b">
        <v>0</v>
      </c>
      <c r="N1444">
        <v>0</v>
      </c>
      <c r="O1444" t="b">
        <v>0</v>
      </c>
      <c r="P1444" s="9" t="s">
        <v>8280</v>
      </c>
      <c r="Q1444" s="9" t="s">
        <v>8299</v>
      </c>
      <c r="R1444" s="7">
        <f t="shared" si="88"/>
        <v>0</v>
      </c>
      <c r="S1444" s="8" t="e">
        <f t="shared" si="89"/>
        <v>#DIV/0!</v>
      </c>
    </row>
    <row r="1445" spans="1:19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8221</v>
      </c>
      <c r="G1445" t="s">
        <v>8230</v>
      </c>
      <c r="H1445" t="s">
        <v>8249</v>
      </c>
      <c r="I1445">
        <v>1483395209</v>
      </c>
      <c r="J1445" s="16">
        <f t="shared" si="90"/>
        <v>42737.926030092596</v>
      </c>
      <c r="K1445">
        <v>1480803209</v>
      </c>
      <c r="L1445" s="16">
        <f t="shared" si="91"/>
        <v>42707.926030092596</v>
      </c>
      <c r="M1445" t="b">
        <v>0</v>
      </c>
      <c r="N1445">
        <v>0</v>
      </c>
      <c r="O1445" t="b">
        <v>0</v>
      </c>
      <c r="P1445" s="9" t="s">
        <v>8280</v>
      </c>
      <c r="Q1445" s="9" t="s">
        <v>8299</v>
      </c>
      <c r="R1445" s="7">
        <f t="shared" si="88"/>
        <v>0</v>
      </c>
      <c r="S1445" s="8" t="e">
        <f t="shared" si="89"/>
        <v>#DIV/0!</v>
      </c>
    </row>
    <row r="1446" spans="1:19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8221</v>
      </c>
      <c r="G1446" t="s">
        <v>8236</v>
      </c>
      <c r="H1446" t="s">
        <v>8249</v>
      </c>
      <c r="I1446">
        <v>1442091462</v>
      </c>
      <c r="J1446" s="16">
        <f t="shared" si="90"/>
        <v>42259.873402777783</v>
      </c>
      <c r="K1446">
        <v>1436907462</v>
      </c>
      <c r="L1446" s="16">
        <f t="shared" si="91"/>
        <v>42199.873402777783</v>
      </c>
      <c r="M1446" t="b">
        <v>0</v>
      </c>
      <c r="N1446">
        <v>0</v>
      </c>
      <c r="O1446" t="b">
        <v>0</v>
      </c>
      <c r="P1446" s="9" t="s">
        <v>8280</v>
      </c>
      <c r="Q1446" s="9" t="s">
        <v>8299</v>
      </c>
      <c r="R1446" s="7">
        <f t="shared" si="88"/>
        <v>0</v>
      </c>
      <c r="S1446" s="8" t="e">
        <f t="shared" si="89"/>
        <v>#DIV/0!</v>
      </c>
    </row>
    <row r="1447" spans="1:19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8221</v>
      </c>
      <c r="G1447" t="s">
        <v>8236</v>
      </c>
      <c r="H1447" t="s">
        <v>8249</v>
      </c>
      <c r="I1447">
        <v>1434286855</v>
      </c>
      <c r="J1447" s="16">
        <f t="shared" si="90"/>
        <v>42169.542303240742</v>
      </c>
      <c r="K1447">
        <v>1431694855</v>
      </c>
      <c r="L1447" s="16">
        <f t="shared" si="91"/>
        <v>42139.542303240742</v>
      </c>
      <c r="M1447" t="b">
        <v>0</v>
      </c>
      <c r="N1447">
        <v>0</v>
      </c>
      <c r="O1447" t="b">
        <v>0</v>
      </c>
      <c r="P1447" s="9" t="s">
        <v>8280</v>
      </c>
      <c r="Q1447" s="9" t="s">
        <v>8299</v>
      </c>
      <c r="R1447" s="7">
        <f t="shared" si="88"/>
        <v>0</v>
      </c>
      <c r="S1447" s="8" t="e">
        <f t="shared" si="89"/>
        <v>#DIV/0!</v>
      </c>
    </row>
    <row r="1448" spans="1:19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8221</v>
      </c>
      <c r="G1448" t="s">
        <v>8237</v>
      </c>
      <c r="H1448" t="s">
        <v>8249</v>
      </c>
      <c r="I1448">
        <v>1461235478</v>
      </c>
      <c r="J1448" s="16">
        <f t="shared" si="90"/>
        <v>42481.447662037041</v>
      </c>
      <c r="K1448">
        <v>1459507478</v>
      </c>
      <c r="L1448" s="16">
        <f t="shared" si="91"/>
        <v>42461.447662037041</v>
      </c>
      <c r="M1448" t="b">
        <v>0</v>
      </c>
      <c r="N1448">
        <v>0</v>
      </c>
      <c r="O1448" t="b">
        <v>0</v>
      </c>
      <c r="P1448" s="9" t="s">
        <v>8280</v>
      </c>
      <c r="Q1448" s="9" t="s">
        <v>8299</v>
      </c>
      <c r="R1448" s="7">
        <f t="shared" si="88"/>
        <v>0</v>
      </c>
      <c r="S1448" s="8" t="e">
        <f t="shared" si="89"/>
        <v>#DIV/0!</v>
      </c>
    </row>
    <row r="1449" spans="1:19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8221</v>
      </c>
      <c r="G1449" t="s">
        <v>8224</v>
      </c>
      <c r="H1449" t="s">
        <v>8246</v>
      </c>
      <c r="I1449">
        <v>1467999134</v>
      </c>
      <c r="J1449" s="16">
        <f t="shared" si="90"/>
        <v>42559.730717592596</v>
      </c>
      <c r="K1449">
        <v>1465407134</v>
      </c>
      <c r="L1449" s="16">
        <f t="shared" si="91"/>
        <v>42529.730717592596</v>
      </c>
      <c r="M1449" t="b">
        <v>0</v>
      </c>
      <c r="N1449">
        <v>3</v>
      </c>
      <c r="O1449" t="b">
        <v>0</v>
      </c>
      <c r="P1449" s="9" t="s">
        <v>8280</v>
      </c>
      <c r="Q1449" s="9" t="s">
        <v>8299</v>
      </c>
      <c r="R1449" s="7">
        <f t="shared" si="88"/>
        <v>1.4999999999999999E-4</v>
      </c>
      <c r="S1449" s="8">
        <f t="shared" si="89"/>
        <v>25</v>
      </c>
    </row>
    <row r="1450" spans="1:19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8221</v>
      </c>
      <c r="G1450" t="s">
        <v>8226</v>
      </c>
      <c r="H1450" t="s">
        <v>8248</v>
      </c>
      <c r="I1450">
        <v>1432272300</v>
      </c>
      <c r="J1450" s="16">
        <f t="shared" si="90"/>
        <v>42146.225694444445</v>
      </c>
      <c r="K1450">
        <v>1429655318</v>
      </c>
      <c r="L1450" s="16">
        <f t="shared" si="91"/>
        <v>42115.936550925922</v>
      </c>
      <c r="M1450" t="b">
        <v>0</v>
      </c>
      <c r="N1450">
        <v>0</v>
      </c>
      <c r="O1450" t="b">
        <v>0</v>
      </c>
      <c r="P1450" s="9" t="s">
        <v>8280</v>
      </c>
      <c r="Q1450" s="9" t="s">
        <v>8299</v>
      </c>
      <c r="R1450" s="7">
        <f t="shared" si="88"/>
        <v>0</v>
      </c>
      <c r="S1450" s="8" t="e">
        <f t="shared" si="89"/>
        <v>#DIV/0!</v>
      </c>
    </row>
    <row r="1451" spans="1:19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8221</v>
      </c>
      <c r="G1451" t="s">
        <v>8224</v>
      </c>
      <c r="H1451" t="s">
        <v>8246</v>
      </c>
      <c r="I1451">
        <v>1431286105</v>
      </c>
      <c r="J1451" s="16">
        <f t="shared" si="90"/>
        <v>42134.811400462961</v>
      </c>
      <c r="K1451">
        <v>1427138905</v>
      </c>
      <c r="L1451" s="16">
        <f t="shared" si="91"/>
        <v>42086.811400462961</v>
      </c>
      <c r="M1451" t="b">
        <v>0</v>
      </c>
      <c r="N1451">
        <v>0</v>
      </c>
      <c r="O1451" t="b">
        <v>0</v>
      </c>
      <c r="P1451" s="9" t="s">
        <v>8280</v>
      </c>
      <c r="Q1451" s="9" t="s">
        <v>8299</v>
      </c>
      <c r="R1451" s="7">
        <f t="shared" si="88"/>
        <v>0</v>
      </c>
      <c r="S1451" s="8" t="e">
        <f t="shared" si="89"/>
        <v>#DIV/0!</v>
      </c>
    </row>
    <row r="1452" spans="1:19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8221</v>
      </c>
      <c r="G1452" t="s">
        <v>8224</v>
      </c>
      <c r="H1452" t="s">
        <v>8246</v>
      </c>
      <c r="I1452">
        <v>1455941197</v>
      </c>
      <c r="J1452" s="16">
        <f t="shared" si="90"/>
        <v>42420.171261574069</v>
      </c>
      <c r="K1452">
        <v>1453349197</v>
      </c>
      <c r="L1452" s="16">
        <f t="shared" si="91"/>
        <v>42390.171261574069</v>
      </c>
      <c r="M1452" t="b">
        <v>0</v>
      </c>
      <c r="N1452">
        <v>1</v>
      </c>
      <c r="O1452" t="b">
        <v>0</v>
      </c>
      <c r="P1452" s="9" t="s">
        <v>8280</v>
      </c>
      <c r="Q1452" s="9" t="s">
        <v>8299</v>
      </c>
      <c r="R1452" s="7">
        <f t="shared" si="88"/>
        <v>1.0000000000000001E-5</v>
      </c>
      <c r="S1452" s="8">
        <f t="shared" si="89"/>
        <v>1</v>
      </c>
    </row>
    <row r="1453" spans="1:19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8220</v>
      </c>
      <c r="G1453" t="s">
        <v>8224</v>
      </c>
      <c r="H1453" t="s">
        <v>8246</v>
      </c>
      <c r="I1453">
        <v>1416355259</v>
      </c>
      <c r="J1453" s="16">
        <f t="shared" si="90"/>
        <v>41962.00068287037</v>
      </c>
      <c r="K1453">
        <v>1413759659</v>
      </c>
      <c r="L1453" s="16">
        <f t="shared" si="91"/>
        <v>41931.959016203706</v>
      </c>
      <c r="M1453" t="b">
        <v>0</v>
      </c>
      <c r="N1453">
        <v>2</v>
      </c>
      <c r="O1453" t="b">
        <v>0</v>
      </c>
      <c r="P1453" s="9" t="s">
        <v>8280</v>
      </c>
      <c r="Q1453" s="9" t="s">
        <v>8299</v>
      </c>
      <c r="R1453" s="7">
        <f t="shared" si="88"/>
        <v>1.0554089709762533E-4</v>
      </c>
      <c r="S1453" s="8">
        <f t="shared" si="89"/>
        <v>1</v>
      </c>
    </row>
    <row r="1454" spans="1:19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 s="16">
        <f t="shared" si="90"/>
        <v>41848.703275462962</v>
      </c>
      <c r="K1454">
        <v>1403974363</v>
      </c>
      <c r="L1454" s="16">
        <f t="shared" si="91"/>
        <v>41818.703275462962</v>
      </c>
      <c r="M1454" t="b">
        <v>0</v>
      </c>
      <c r="N1454">
        <v>0</v>
      </c>
      <c r="O1454" t="b">
        <v>0</v>
      </c>
      <c r="P1454" s="9" t="s">
        <v>8280</v>
      </c>
      <c r="Q1454" s="9" t="s">
        <v>8299</v>
      </c>
      <c r="R1454" s="7">
        <f t="shared" si="88"/>
        <v>0</v>
      </c>
      <c r="S1454" s="8" t="e">
        <f t="shared" si="89"/>
        <v>#DIV/0!</v>
      </c>
    </row>
    <row r="1455" spans="1:19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 s="16">
        <f t="shared" si="90"/>
        <v>42840.654479166667</v>
      </c>
      <c r="K1455">
        <v>1488386547</v>
      </c>
      <c r="L1455" s="16">
        <f t="shared" si="91"/>
        <v>42795.696145833332</v>
      </c>
      <c r="M1455" t="b">
        <v>0</v>
      </c>
      <c r="N1455">
        <v>0</v>
      </c>
      <c r="O1455" t="b">
        <v>0</v>
      </c>
      <c r="P1455" s="9" t="s">
        <v>8280</v>
      </c>
      <c r="Q1455" s="9" t="s">
        <v>8299</v>
      </c>
      <c r="R1455" s="7">
        <f t="shared" si="88"/>
        <v>0</v>
      </c>
      <c r="S1455" s="8" t="e">
        <f t="shared" si="89"/>
        <v>#DIV/0!</v>
      </c>
    </row>
    <row r="1456" spans="1:19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 s="16">
        <f t="shared" si="90"/>
        <v>42484.915972222225</v>
      </c>
      <c r="K1456">
        <v>1459716480</v>
      </c>
      <c r="L1456" s="16">
        <f t="shared" si="91"/>
        <v>42463.866666666669</v>
      </c>
      <c r="M1456" t="b">
        <v>0</v>
      </c>
      <c r="N1456">
        <v>1</v>
      </c>
      <c r="O1456" t="b">
        <v>0</v>
      </c>
      <c r="P1456" s="9" t="s">
        <v>8280</v>
      </c>
      <c r="Q1456" s="9" t="s">
        <v>8299</v>
      </c>
      <c r="R1456" s="7">
        <f t="shared" si="88"/>
        <v>8.5714285714285719E-3</v>
      </c>
      <c r="S1456" s="8">
        <f t="shared" si="89"/>
        <v>15</v>
      </c>
    </row>
    <row r="1457" spans="1:19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 s="16">
        <f t="shared" si="90"/>
        <v>41887.568749999999</v>
      </c>
      <c r="K1457">
        <v>1405181320</v>
      </c>
      <c r="L1457" s="16">
        <f t="shared" si="91"/>
        <v>41832.672685185185</v>
      </c>
      <c r="M1457" t="b">
        <v>0</v>
      </c>
      <c r="N1457">
        <v>7</v>
      </c>
      <c r="O1457" t="b">
        <v>0</v>
      </c>
      <c r="P1457" s="9" t="s">
        <v>8280</v>
      </c>
      <c r="Q1457" s="9" t="s">
        <v>8299</v>
      </c>
      <c r="R1457" s="7">
        <f t="shared" si="88"/>
        <v>0.105</v>
      </c>
      <c r="S1457" s="8">
        <f t="shared" si="89"/>
        <v>225</v>
      </c>
    </row>
    <row r="1458" spans="1:19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 s="16">
        <f t="shared" si="90"/>
        <v>42738.668576388889</v>
      </c>
      <c r="K1458">
        <v>1480867365</v>
      </c>
      <c r="L1458" s="16">
        <f t="shared" si="91"/>
        <v>42708.668576388889</v>
      </c>
      <c r="M1458" t="b">
        <v>0</v>
      </c>
      <c r="N1458">
        <v>3</v>
      </c>
      <c r="O1458" t="b">
        <v>0</v>
      </c>
      <c r="P1458" s="9" t="s">
        <v>8280</v>
      </c>
      <c r="Q1458" s="9" t="s">
        <v>8299</v>
      </c>
      <c r="R1458" s="7">
        <f t="shared" si="88"/>
        <v>2.9000000000000001E-2</v>
      </c>
      <c r="S1458" s="8">
        <f t="shared" si="89"/>
        <v>48.333333333333336</v>
      </c>
    </row>
    <row r="1459" spans="1:19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 s="16">
        <f t="shared" si="90"/>
        <v>42319.938009259262</v>
      </c>
      <c r="K1459">
        <v>1444685444</v>
      </c>
      <c r="L1459" s="16">
        <f t="shared" si="91"/>
        <v>42289.89634259259</v>
      </c>
      <c r="M1459" t="b">
        <v>0</v>
      </c>
      <c r="N1459">
        <v>0</v>
      </c>
      <c r="O1459" t="b">
        <v>0</v>
      </c>
      <c r="P1459" s="9" t="s">
        <v>8280</v>
      </c>
      <c r="Q1459" s="9" t="s">
        <v>8299</v>
      </c>
      <c r="R1459" s="7">
        <f t="shared" si="88"/>
        <v>0</v>
      </c>
      <c r="S1459" s="8" t="e">
        <f t="shared" si="89"/>
        <v>#DIV/0!</v>
      </c>
    </row>
    <row r="1460" spans="1:19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 s="16">
        <f t="shared" si="90"/>
        <v>41862.166666666664</v>
      </c>
      <c r="K1460">
        <v>1405097760</v>
      </c>
      <c r="L1460" s="16">
        <f t="shared" si="91"/>
        <v>41831.705555555556</v>
      </c>
      <c r="M1460" t="b">
        <v>0</v>
      </c>
      <c r="N1460">
        <v>0</v>
      </c>
      <c r="O1460" t="b">
        <v>0</v>
      </c>
      <c r="P1460" s="9" t="s">
        <v>8280</v>
      </c>
      <c r="Q1460" s="9" t="s">
        <v>8299</v>
      </c>
      <c r="R1460" s="7">
        <f t="shared" si="88"/>
        <v>0</v>
      </c>
      <c r="S1460" s="8" t="e">
        <f t="shared" si="89"/>
        <v>#DIV/0!</v>
      </c>
    </row>
    <row r="1461" spans="1:19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 s="16">
        <f t="shared" si="90"/>
        <v>42340.725694444445</v>
      </c>
      <c r="K1461">
        <v>1446612896</v>
      </c>
      <c r="L1461" s="16">
        <f t="shared" si="91"/>
        <v>42312.204814814817</v>
      </c>
      <c r="M1461" t="b">
        <v>0</v>
      </c>
      <c r="N1461">
        <v>0</v>
      </c>
      <c r="O1461" t="b">
        <v>0</v>
      </c>
      <c r="P1461" s="9" t="s">
        <v>8280</v>
      </c>
      <c r="Q1461" s="9" t="s">
        <v>8299</v>
      </c>
      <c r="R1461" s="7">
        <f t="shared" si="88"/>
        <v>0</v>
      </c>
      <c r="S1461" s="8" t="e">
        <f t="shared" si="89"/>
        <v>#DIV/0!</v>
      </c>
    </row>
    <row r="1462" spans="1:19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 s="16">
        <f t="shared" si="90"/>
        <v>41973.989583333328</v>
      </c>
      <c r="K1462">
        <v>1412371898</v>
      </c>
      <c r="L1462" s="16">
        <f t="shared" si="91"/>
        <v>41915.896967592591</v>
      </c>
      <c r="M1462" t="b">
        <v>0</v>
      </c>
      <c r="N1462">
        <v>0</v>
      </c>
      <c r="O1462" t="b">
        <v>0</v>
      </c>
      <c r="P1462" s="9" t="s">
        <v>8280</v>
      </c>
      <c r="Q1462" s="9" t="s">
        <v>8299</v>
      </c>
      <c r="R1462" s="7">
        <f t="shared" si="88"/>
        <v>0</v>
      </c>
      <c r="S1462" s="8" t="e">
        <f t="shared" si="89"/>
        <v>#DIV/0!</v>
      </c>
    </row>
    <row r="1463" spans="1:19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 s="16">
        <f t="shared" si="90"/>
        <v>41933</v>
      </c>
      <c r="K1463">
        <v>1410967754</v>
      </c>
      <c r="L1463" s="16">
        <f t="shared" si="91"/>
        <v>41899.645300925928</v>
      </c>
      <c r="M1463" t="b">
        <v>1</v>
      </c>
      <c r="N1463">
        <v>340</v>
      </c>
      <c r="O1463" t="b">
        <v>1</v>
      </c>
      <c r="P1463" s="9" t="s">
        <v>8280</v>
      </c>
      <c r="Q1463" s="9" t="s">
        <v>8300</v>
      </c>
      <c r="R1463" s="7">
        <f t="shared" si="88"/>
        <v>1.012446</v>
      </c>
      <c r="S1463" s="8">
        <f t="shared" si="89"/>
        <v>44.66673529411765</v>
      </c>
    </row>
    <row r="1464" spans="1:19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 s="16">
        <f t="shared" si="90"/>
        <v>41374.662858796299</v>
      </c>
      <c r="K1464">
        <v>1363017271</v>
      </c>
      <c r="L1464" s="16">
        <f t="shared" si="91"/>
        <v>41344.662858796299</v>
      </c>
      <c r="M1464" t="b">
        <v>1</v>
      </c>
      <c r="N1464">
        <v>150</v>
      </c>
      <c r="O1464" t="b">
        <v>1</v>
      </c>
      <c r="P1464" s="9" t="s">
        <v>8280</v>
      </c>
      <c r="Q1464" s="9" t="s">
        <v>8300</v>
      </c>
      <c r="R1464" s="7">
        <f t="shared" si="88"/>
        <v>1.085175</v>
      </c>
      <c r="S1464" s="8">
        <f t="shared" si="89"/>
        <v>28.937999999999999</v>
      </c>
    </row>
    <row r="1465" spans="1:19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 s="16">
        <f t="shared" si="90"/>
        <v>41371.869652777779</v>
      </c>
      <c r="K1465">
        <v>1361483538</v>
      </c>
      <c r="L1465" s="16">
        <f t="shared" si="91"/>
        <v>41326.911319444444</v>
      </c>
      <c r="M1465" t="b">
        <v>1</v>
      </c>
      <c r="N1465">
        <v>25</v>
      </c>
      <c r="O1465" t="b">
        <v>1</v>
      </c>
      <c r="P1465" s="9" t="s">
        <v>8280</v>
      </c>
      <c r="Q1465" s="9" t="s">
        <v>8300</v>
      </c>
      <c r="R1465" s="7">
        <f t="shared" si="88"/>
        <v>1.4766666666666666</v>
      </c>
      <c r="S1465" s="8">
        <f t="shared" si="89"/>
        <v>35.44</v>
      </c>
    </row>
    <row r="1466" spans="1:19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 s="16">
        <f t="shared" si="90"/>
        <v>41321.661550925928</v>
      </c>
      <c r="K1466">
        <v>1358437958</v>
      </c>
      <c r="L1466" s="16">
        <f t="shared" si="91"/>
        <v>41291.661550925928</v>
      </c>
      <c r="M1466" t="b">
        <v>1</v>
      </c>
      <c r="N1466">
        <v>234</v>
      </c>
      <c r="O1466" t="b">
        <v>1</v>
      </c>
      <c r="P1466" s="9" t="s">
        <v>8280</v>
      </c>
      <c r="Q1466" s="9" t="s">
        <v>8300</v>
      </c>
      <c r="R1466" s="7">
        <f t="shared" si="88"/>
        <v>1.6319999999999999</v>
      </c>
      <c r="S1466" s="8">
        <f t="shared" si="89"/>
        <v>34.871794871794869</v>
      </c>
    </row>
    <row r="1467" spans="1:19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 s="16">
        <f t="shared" si="90"/>
        <v>40990.125</v>
      </c>
      <c r="K1467">
        <v>1329759452</v>
      </c>
      <c r="L1467" s="16">
        <f t="shared" si="91"/>
        <v>40959.734398148146</v>
      </c>
      <c r="M1467" t="b">
        <v>1</v>
      </c>
      <c r="N1467">
        <v>2602</v>
      </c>
      <c r="O1467" t="b">
        <v>1</v>
      </c>
      <c r="P1467" s="9" t="s">
        <v>8280</v>
      </c>
      <c r="Q1467" s="9" t="s">
        <v>8300</v>
      </c>
      <c r="R1467" s="7">
        <f t="shared" si="88"/>
        <v>4.5641449999999999</v>
      </c>
      <c r="S1467" s="8">
        <f t="shared" si="89"/>
        <v>52.622732513451197</v>
      </c>
    </row>
    <row r="1468" spans="1:19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 s="16">
        <f t="shared" si="90"/>
        <v>42381.208333333328</v>
      </c>
      <c r="K1468">
        <v>1449029266</v>
      </c>
      <c r="L1468" s="16">
        <f t="shared" si="91"/>
        <v>42340.172060185185</v>
      </c>
      <c r="M1468" t="b">
        <v>1</v>
      </c>
      <c r="N1468">
        <v>248</v>
      </c>
      <c r="O1468" t="b">
        <v>1</v>
      </c>
      <c r="P1468" s="9" t="s">
        <v>8280</v>
      </c>
      <c r="Q1468" s="9" t="s">
        <v>8300</v>
      </c>
      <c r="R1468" s="7">
        <f t="shared" si="88"/>
        <v>1.0787731249999999</v>
      </c>
      <c r="S1468" s="8">
        <f t="shared" si="89"/>
        <v>69.598266129032254</v>
      </c>
    </row>
    <row r="1469" spans="1:19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 s="16">
        <f t="shared" si="90"/>
        <v>40993.760243055556</v>
      </c>
      <c r="K1469">
        <v>1327518885</v>
      </c>
      <c r="L1469" s="16">
        <f t="shared" si="91"/>
        <v>40933.80190972222</v>
      </c>
      <c r="M1469" t="b">
        <v>1</v>
      </c>
      <c r="N1469">
        <v>600</v>
      </c>
      <c r="O1469" t="b">
        <v>1</v>
      </c>
      <c r="P1469" s="9" t="s">
        <v>8280</v>
      </c>
      <c r="Q1469" s="9" t="s">
        <v>8300</v>
      </c>
      <c r="R1469" s="7">
        <f t="shared" si="88"/>
        <v>1.1508</v>
      </c>
      <c r="S1469" s="8">
        <f t="shared" si="89"/>
        <v>76.72</v>
      </c>
    </row>
    <row r="1470" spans="1:19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 s="16">
        <f t="shared" si="90"/>
        <v>40706.014456018522</v>
      </c>
      <c r="K1470">
        <v>1302654049</v>
      </c>
      <c r="L1470" s="16">
        <f t="shared" si="91"/>
        <v>40646.014456018522</v>
      </c>
      <c r="M1470" t="b">
        <v>1</v>
      </c>
      <c r="N1470">
        <v>293</v>
      </c>
      <c r="O1470" t="b">
        <v>1</v>
      </c>
      <c r="P1470" s="9" t="s">
        <v>8280</v>
      </c>
      <c r="Q1470" s="9" t="s">
        <v>8300</v>
      </c>
      <c r="R1470" s="7">
        <f t="shared" si="88"/>
        <v>1.0236842105263158</v>
      </c>
      <c r="S1470" s="8">
        <f t="shared" si="89"/>
        <v>33.191126279863482</v>
      </c>
    </row>
    <row r="1471" spans="1:19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 s="16">
        <f t="shared" si="90"/>
        <v>41320.598483796297</v>
      </c>
      <c r="K1471">
        <v>1358346109</v>
      </c>
      <c r="L1471" s="16">
        <f t="shared" si="91"/>
        <v>41290.598483796297</v>
      </c>
      <c r="M1471" t="b">
        <v>1</v>
      </c>
      <c r="N1471">
        <v>321</v>
      </c>
      <c r="O1471" t="b">
        <v>1</v>
      </c>
      <c r="P1471" s="9" t="s">
        <v>8280</v>
      </c>
      <c r="Q1471" s="9" t="s">
        <v>8300</v>
      </c>
      <c r="R1471" s="7">
        <f t="shared" si="88"/>
        <v>1.0842485875706214</v>
      </c>
      <c r="S1471" s="8">
        <f t="shared" si="89"/>
        <v>149.46417445482865</v>
      </c>
    </row>
    <row r="1472" spans="1:19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 s="16">
        <f t="shared" si="90"/>
        <v>41271.827118055553</v>
      </c>
      <c r="K1472">
        <v>1354909863</v>
      </c>
      <c r="L1472" s="16">
        <f t="shared" si="91"/>
        <v>41250.827118055553</v>
      </c>
      <c r="M1472" t="b">
        <v>1</v>
      </c>
      <c r="N1472">
        <v>81</v>
      </c>
      <c r="O1472" t="b">
        <v>1</v>
      </c>
      <c r="P1472" s="9" t="s">
        <v>8280</v>
      </c>
      <c r="Q1472" s="9" t="s">
        <v>8300</v>
      </c>
      <c r="R1472" s="7">
        <f t="shared" si="88"/>
        <v>1.2513333333333334</v>
      </c>
      <c r="S1472" s="8">
        <f t="shared" si="89"/>
        <v>23.172839506172838</v>
      </c>
    </row>
    <row r="1473" spans="1:19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 s="16">
        <f t="shared" si="90"/>
        <v>42103.957569444443</v>
      </c>
      <c r="K1473">
        <v>1426028334</v>
      </c>
      <c r="L1473" s="16">
        <f t="shared" si="91"/>
        <v>42073.957569444443</v>
      </c>
      <c r="M1473" t="b">
        <v>1</v>
      </c>
      <c r="N1473">
        <v>343</v>
      </c>
      <c r="O1473" t="b">
        <v>1</v>
      </c>
      <c r="P1473" s="9" t="s">
        <v>8280</v>
      </c>
      <c r="Q1473" s="9" t="s">
        <v>8300</v>
      </c>
      <c r="R1473" s="7">
        <f t="shared" si="88"/>
        <v>1.03840625</v>
      </c>
      <c r="S1473" s="8">
        <f t="shared" si="89"/>
        <v>96.877551020408163</v>
      </c>
    </row>
    <row r="1474" spans="1:19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 s="16">
        <f t="shared" si="90"/>
        <v>41563.542858796296</v>
      </c>
      <c r="K1474">
        <v>1379336503</v>
      </c>
      <c r="L1474" s="16">
        <f t="shared" si="91"/>
        <v>41533.542858796296</v>
      </c>
      <c r="M1474" t="b">
        <v>1</v>
      </c>
      <c r="N1474">
        <v>336</v>
      </c>
      <c r="O1474" t="b">
        <v>1</v>
      </c>
      <c r="P1474" s="9" t="s">
        <v>8280</v>
      </c>
      <c r="Q1474" s="9" t="s">
        <v>8300</v>
      </c>
      <c r="R1474" s="7">
        <f t="shared" ref="R1474:R1537" si="92">E1474/D1474</f>
        <v>1.3870400000000001</v>
      </c>
      <c r="S1474" s="8">
        <f t="shared" ref="S1474:S1537" si="93">IF(E1474/N1474 &gt; 0, E1474/N1474, FALSE)</f>
        <v>103.20238095238095</v>
      </c>
    </row>
    <row r="1475" spans="1:19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 s="16">
        <f t="shared" ref="J1475:J1538" si="94">(((I1475/60)/60)/24)+DATE(1970,1,1)</f>
        <v>40969.979618055557</v>
      </c>
      <c r="K1475">
        <v>1328052639</v>
      </c>
      <c r="L1475" s="16">
        <f t="shared" ref="L1475:L1538" si="95">(((K1475/60)/60)/24)+DATE(1970,1,1)</f>
        <v>40939.979618055557</v>
      </c>
      <c r="M1475" t="b">
        <v>1</v>
      </c>
      <c r="N1475">
        <v>47</v>
      </c>
      <c r="O1475" t="b">
        <v>1</v>
      </c>
      <c r="P1475" s="9" t="s">
        <v>8280</v>
      </c>
      <c r="Q1475" s="9" t="s">
        <v>8300</v>
      </c>
      <c r="R1475" s="7">
        <f t="shared" si="92"/>
        <v>1.20516</v>
      </c>
      <c r="S1475" s="8">
        <f t="shared" si="93"/>
        <v>38.462553191489363</v>
      </c>
    </row>
    <row r="1476" spans="1:19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 s="16">
        <f t="shared" si="94"/>
        <v>41530.727916666663</v>
      </c>
      <c r="K1476">
        <v>1376501292</v>
      </c>
      <c r="L1476" s="16">
        <f t="shared" si="95"/>
        <v>41500.727916666663</v>
      </c>
      <c r="M1476" t="b">
        <v>1</v>
      </c>
      <c r="N1476">
        <v>76</v>
      </c>
      <c r="O1476" t="b">
        <v>1</v>
      </c>
      <c r="P1476" s="9" t="s">
        <v>8280</v>
      </c>
      <c r="Q1476" s="9" t="s">
        <v>8300</v>
      </c>
      <c r="R1476" s="7">
        <f t="shared" si="92"/>
        <v>1.1226666666666667</v>
      </c>
      <c r="S1476" s="8">
        <f t="shared" si="93"/>
        <v>44.315789473684212</v>
      </c>
    </row>
    <row r="1477" spans="1:19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 s="16">
        <f t="shared" si="94"/>
        <v>41993.207638888889</v>
      </c>
      <c r="K1477">
        <v>1416244863</v>
      </c>
      <c r="L1477" s="16">
        <f t="shared" si="95"/>
        <v>41960.722951388889</v>
      </c>
      <c r="M1477" t="b">
        <v>1</v>
      </c>
      <c r="N1477">
        <v>441</v>
      </c>
      <c r="O1477" t="b">
        <v>1</v>
      </c>
      <c r="P1477" s="9" t="s">
        <v>8280</v>
      </c>
      <c r="Q1477" s="9" t="s">
        <v>8300</v>
      </c>
      <c r="R1477" s="7">
        <f t="shared" si="92"/>
        <v>1.8866966666666667</v>
      </c>
      <c r="S1477" s="8">
        <f t="shared" si="93"/>
        <v>64.173356009070289</v>
      </c>
    </row>
    <row r="1478" spans="1:19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 s="16">
        <f t="shared" si="94"/>
        <v>40796.041921296295</v>
      </c>
      <c r="K1478">
        <v>1313024422</v>
      </c>
      <c r="L1478" s="16">
        <f t="shared" si="95"/>
        <v>40766.041921296295</v>
      </c>
      <c r="M1478" t="b">
        <v>1</v>
      </c>
      <c r="N1478">
        <v>916</v>
      </c>
      <c r="O1478" t="b">
        <v>1</v>
      </c>
      <c r="P1478" s="9" t="s">
        <v>8280</v>
      </c>
      <c r="Q1478" s="9" t="s">
        <v>8300</v>
      </c>
      <c r="R1478" s="7">
        <f t="shared" si="92"/>
        <v>6.6155466666666669</v>
      </c>
      <c r="S1478" s="8">
        <f t="shared" si="93"/>
        <v>43.333275109170302</v>
      </c>
    </row>
    <row r="1479" spans="1:19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 s="16">
        <f t="shared" si="94"/>
        <v>40900.125</v>
      </c>
      <c r="K1479">
        <v>1319467604</v>
      </c>
      <c r="L1479" s="16">
        <f t="shared" si="95"/>
        <v>40840.615787037037</v>
      </c>
      <c r="M1479" t="b">
        <v>1</v>
      </c>
      <c r="N1479">
        <v>369</v>
      </c>
      <c r="O1479" t="b">
        <v>1</v>
      </c>
      <c r="P1479" s="9" t="s">
        <v>8280</v>
      </c>
      <c r="Q1479" s="9" t="s">
        <v>8300</v>
      </c>
      <c r="R1479" s="7">
        <f t="shared" si="92"/>
        <v>1.1131</v>
      </c>
      <c r="S1479" s="8">
        <f t="shared" si="93"/>
        <v>90.495934959349597</v>
      </c>
    </row>
    <row r="1480" spans="1:19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 s="16">
        <f t="shared" si="94"/>
        <v>41408.871678240743</v>
      </c>
      <c r="K1480">
        <v>1367355313</v>
      </c>
      <c r="L1480" s="16">
        <f t="shared" si="95"/>
        <v>41394.871678240743</v>
      </c>
      <c r="M1480" t="b">
        <v>1</v>
      </c>
      <c r="N1480">
        <v>20242</v>
      </c>
      <c r="O1480" t="b">
        <v>1</v>
      </c>
      <c r="P1480" s="9" t="s">
        <v>8280</v>
      </c>
      <c r="Q1480" s="9" t="s">
        <v>8300</v>
      </c>
      <c r="R1480" s="7">
        <f t="shared" si="92"/>
        <v>11.8161422</v>
      </c>
      <c r="S1480" s="8">
        <f t="shared" si="93"/>
        <v>29.187190495010373</v>
      </c>
    </row>
    <row r="1481" spans="1:19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 s="16">
        <f t="shared" si="94"/>
        <v>41769.165972222225</v>
      </c>
      <c r="K1481">
        <v>1398448389</v>
      </c>
      <c r="L1481" s="16">
        <f t="shared" si="95"/>
        <v>41754.745243055557</v>
      </c>
      <c r="M1481" t="b">
        <v>1</v>
      </c>
      <c r="N1481">
        <v>71</v>
      </c>
      <c r="O1481" t="b">
        <v>1</v>
      </c>
      <c r="P1481" s="9" t="s">
        <v>8280</v>
      </c>
      <c r="Q1481" s="9" t="s">
        <v>8300</v>
      </c>
      <c r="R1481" s="7">
        <f t="shared" si="92"/>
        <v>1.37375</v>
      </c>
      <c r="S1481" s="8">
        <f t="shared" si="93"/>
        <v>30.95774647887324</v>
      </c>
    </row>
    <row r="1482" spans="1:19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 s="16">
        <f t="shared" si="94"/>
        <v>41481.708333333336</v>
      </c>
      <c r="K1482">
        <v>1373408699</v>
      </c>
      <c r="L1482" s="16">
        <f t="shared" si="95"/>
        <v>41464.934016203704</v>
      </c>
      <c r="M1482" t="b">
        <v>1</v>
      </c>
      <c r="N1482">
        <v>635</v>
      </c>
      <c r="O1482" t="b">
        <v>1</v>
      </c>
      <c r="P1482" s="9" t="s">
        <v>8280</v>
      </c>
      <c r="Q1482" s="9" t="s">
        <v>8300</v>
      </c>
      <c r="R1482" s="7">
        <f t="shared" si="92"/>
        <v>1.170404</v>
      </c>
      <c r="S1482" s="8">
        <f t="shared" si="93"/>
        <v>92.157795275590544</v>
      </c>
    </row>
    <row r="1483" spans="1:19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8221</v>
      </c>
      <c r="G1483" t="s">
        <v>8229</v>
      </c>
      <c r="H1483" t="s">
        <v>8251</v>
      </c>
      <c r="I1483">
        <v>1383430145</v>
      </c>
      <c r="J1483" s="16">
        <f t="shared" si="94"/>
        <v>41580.922974537039</v>
      </c>
      <c r="K1483">
        <v>1380838145</v>
      </c>
      <c r="L1483" s="16">
        <f t="shared" si="95"/>
        <v>41550.922974537039</v>
      </c>
      <c r="M1483" t="b">
        <v>0</v>
      </c>
      <c r="N1483">
        <v>6</v>
      </c>
      <c r="O1483" t="b">
        <v>0</v>
      </c>
      <c r="P1483" s="9" t="s">
        <v>8280</v>
      </c>
      <c r="Q1483" s="9" t="s">
        <v>8282</v>
      </c>
      <c r="R1483" s="7">
        <f t="shared" si="92"/>
        <v>2.1000000000000001E-2</v>
      </c>
      <c r="S1483" s="8">
        <f t="shared" si="93"/>
        <v>17.5</v>
      </c>
    </row>
    <row r="1484" spans="1:19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8221</v>
      </c>
      <c r="G1484" t="s">
        <v>8224</v>
      </c>
      <c r="H1484" t="s">
        <v>8246</v>
      </c>
      <c r="I1484">
        <v>1347004260</v>
      </c>
      <c r="J1484" s="16">
        <f t="shared" si="94"/>
        <v>41159.32708333333</v>
      </c>
      <c r="K1484">
        <v>1345062936</v>
      </c>
      <c r="L1484" s="16">
        <f t="shared" si="95"/>
        <v>41136.85805555556</v>
      </c>
      <c r="M1484" t="b">
        <v>0</v>
      </c>
      <c r="N1484">
        <v>1</v>
      </c>
      <c r="O1484" t="b">
        <v>0</v>
      </c>
      <c r="P1484" s="9" t="s">
        <v>8280</v>
      </c>
      <c r="Q1484" s="9" t="s">
        <v>8282</v>
      </c>
      <c r="R1484" s="7">
        <f t="shared" si="92"/>
        <v>1E-3</v>
      </c>
      <c r="S1484" s="8">
        <f t="shared" si="93"/>
        <v>5</v>
      </c>
    </row>
    <row r="1485" spans="1:19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8221</v>
      </c>
      <c r="G1485" t="s">
        <v>8224</v>
      </c>
      <c r="H1485" t="s">
        <v>8246</v>
      </c>
      <c r="I1485">
        <v>1469162275</v>
      </c>
      <c r="J1485" s="16">
        <f t="shared" si="94"/>
        <v>42573.192997685182</v>
      </c>
      <c r="K1485">
        <v>1467002275</v>
      </c>
      <c r="L1485" s="16">
        <f t="shared" si="95"/>
        <v>42548.192997685182</v>
      </c>
      <c r="M1485" t="b">
        <v>0</v>
      </c>
      <c r="N1485">
        <v>2</v>
      </c>
      <c r="O1485" t="b">
        <v>0</v>
      </c>
      <c r="P1485" s="9" t="s">
        <v>8280</v>
      </c>
      <c r="Q1485" s="9" t="s">
        <v>8282</v>
      </c>
      <c r="R1485" s="7">
        <f t="shared" si="92"/>
        <v>7.1428571428571426E-3</v>
      </c>
      <c r="S1485" s="8">
        <f t="shared" si="93"/>
        <v>25</v>
      </c>
    </row>
    <row r="1486" spans="1:19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8221</v>
      </c>
      <c r="G1486" t="s">
        <v>8224</v>
      </c>
      <c r="H1486" t="s">
        <v>8246</v>
      </c>
      <c r="I1486">
        <v>1342882260</v>
      </c>
      <c r="J1486" s="16">
        <f t="shared" si="94"/>
        <v>41111.618750000001</v>
      </c>
      <c r="K1486">
        <v>1337834963</v>
      </c>
      <c r="L1486" s="16">
        <f t="shared" si="95"/>
        <v>41053.200960648144</v>
      </c>
      <c r="M1486" t="b">
        <v>0</v>
      </c>
      <c r="N1486">
        <v>0</v>
      </c>
      <c r="O1486" t="b">
        <v>0</v>
      </c>
      <c r="P1486" s="9" t="s">
        <v>8280</v>
      </c>
      <c r="Q1486" s="9" t="s">
        <v>8282</v>
      </c>
      <c r="R1486" s="7">
        <f t="shared" si="92"/>
        <v>0</v>
      </c>
      <c r="S1486" s="8" t="e">
        <f t="shared" si="93"/>
        <v>#DIV/0!</v>
      </c>
    </row>
    <row r="1487" spans="1:19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8221</v>
      </c>
      <c r="G1487" t="s">
        <v>8224</v>
      </c>
      <c r="H1487" t="s">
        <v>8246</v>
      </c>
      <c r="I1487">
        <v>1434827173</v>
      </c>
      <c r="J1487" s="16">
        <f t="shared" si="94"/>
        <v>42175.795983796299</v>
      </c>
      <c r="K1487">
        <v>1430939173</v>
      </c>
      <c r="L1487" s="16">
        <f t="shared" si="95"/>
        <v>42130.795983796299</v>
      </c>
      <c r="M1487" t="b">
        <v>0</v>
      </c>
      <c r="N1487">
        <v>3</v>
      </c>
      <c r="O1487" t="b">
        <v>0</v>
      </c>
      <c r="P1487" s="9" t="s">
        <v>8280</v>
      </c>
      <c r="Q1487" s="9" t="s">
        <v>8282</v>
      </c>
      <c r="R1487" s="7">
        <f t="shared" si="92"/>
        <v>2.2388059701492536E-2</v>
      </c>
      <c r="S1487" s="8">
        <f t="shared" si="93"/>
        <v>50</v>
      </c>
    </row>
    <row r="1488" spans="1:19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8221</v>
      </c>
      <c r="G1488" t="s">
        <v>8224</v>
      </c>
      <c r="H1488" t="s">
        <v>8246</v>
      </c>
      <c r="I1488">
        <v>1425009761</v>
      </c>
      <c r="J1488" s="16">
        <f t="shared" si="94"/>
        <v>42062.168530092589</v>
      </c>
      <c r="K1488">
        <v>1422417761</v>
      </c>
      <c r="L1488" s="16">
        <f t="shared" si="95"/>
        <v>42032.168530092589</v>
      </c>
      <c r="M1488" t="b">
        <v>0</v>
      </c>
      <c r="N1488">
        <v>3</v>
      </c>
      <c r="O1488" t="b">
        <v>0</v>
      </c>
      <c r="P1488" s="9" t="s">
        <v>8280</v>
      </c>
      <c r="Q1488" s="9" t="s">
        <v>8282</v>
      </c>
      <c r="R1488" s="7">
        <f t="shared" si="92"/>
        <v>2.3999999999999998E-3</v>
      </c>
      <c r="S1488" s="8">
        <f t="shared" si="93"/>
        <v>16</v>
      </c>
    </row>
    <row r="1489" spans="1:19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8221</v>
      </c>
      <c r="G1489" t="s">
        <v>8224</v>
      </c>
      <c r="H1489" t="s">
        <v>8246</v>
      </c>
      <c r="I1489">
        <v>1470175271</v>
      </c>
      <c r="J1489" s="16">
        <f t="shared" si="94"/>
        <v>42584.917488425926</v>
      </c>
      <c r="K1489">
        <v>1467583271</v>
      </c>
      <c r="L1489" s="16">
        <f t="shared" si="95"/>
        <v>42554.917488425926</v>
      </c>
      <c r="M1489" t="b">
        <v>0</v>
      </c>
      <c r="N1489">
        <v>0</v>
      </c>
      <c r="O1489" t="b">
        <v>0</v>
      </c>
      <c r="P1489" s="9" t="s">
        <v>8280</v>
      </c>
      <c r="Q1489" s="9" t="s">
        <v>8282</v>
      </c>
      <c r="R1489" s="7">
        <f t="shared" si="92"/>
        <v>0</v>
      </c>
      <c r="S1489" s="8" t="e">
        <f t="shared" si="93"/>
        <v>#DIV/0!</v>
      </c>
    </row>
    <row r="1490" spans="1:19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8221</v>
      </c>
      <c r="G1490" t="s">
        <v>8226</v>
      </c>
      <c r="H1490" t="s">
        <v>8248</v>
      </c>
      <c r="I1490">
        <v>1388928660</v>
      </c>
      <c r="J1490" s="16">
        <f t="shared" si="94"/>
        <v>41644.563194444447</v>
      </c>
      <c r="K1490">
        <v>1386336660</v>
      </c>
      <c r="L1490" s="16">
        <f t="shared" si="95"/>
        <v>41614.563194444447</v>
      </c>
      <c r="M1490" t="b">
        <v>0</v>
      </c>
      <c r="N1490">
        <v>6</v>
      </c>
      <c r="O1490" t="b">
        <v>0</v>
      </c>
      <c r="P1490" s="9" t="s">
        <v>8280</v>
      </c>
      <c r="Q1490" s="9" t="s">
        <v>8282</v>
      </c>
      <c r="R1490" s="7">
        <f t="shared" si="92"/>
        <v>2.4E-2</v>
      </c>
      <c r="S1490" s="8">
        <f t="shared" si="93"/>
        <v>60</v>
      </c>
    </row>
    <row r="1491" spans="1:19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8221</v>
      </c>
      <c r="G1491" t="s">
        <v>8224</v>
      </c>
      <c r="H1491" t="s">
        <v>8246</v>
      </c>
      <c r="I1491">
        <v>1352994052</v>
      </c>
      <c r="J1491" s="16">
        <f t="shared" si="94"/>
        <v>41228.653379629628</v>
      </c>
      <c r="K1491">
        <v>1350398452</v>
      </c>
      <c r="L1491" s="16">
        <f t="shared" si="95"/>
        <v>41198.611712962964</v>
      </c>
      <c r="M1491" t="b">
        <v>0</v>
      </c>
      <c r="N1491">
        <v>0</v>
      </c>
      <c r="O1491" t="b">
        <v>0</v>
      </c>
      <c r="P1491" s="9" t="s">
        <v>8280</v>
      </c>
      <c r="Q1491" s="9" t="s">
        <v>8282</v>
      </c>
      <c r="R1491" s="7">
        <f t="shared" si="92"/>
        <v>0</v>
      </c>
      <c r="S1491" s="8" t="e">
        <f t="shared" si="93"/>
        <v>#DIV/0!</v>
      </c>
    </row>
    <row r="1492" spans="1:19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8221</v>
      </c>
      <c r="G1492" t="s">
        <v>8224</v>
      </c>
      <c r="H1492" t="s">
        <v>8246</v>
      </c>
      <c r="I1492">
        <v>1380720474</v>
      </c>
      <c r="J1492" s="16">
        <f t="shared" si="94"/>
        <v>41549.561041666668</v>
      </c>
      <c r="K1492">
        <v>1378214874</v>
      </c>
      <c r="L1492" s="16">
        <f t="shared" si="95"/>
        <v>41520.561041666668</v>
      </c>
      <c r="M1492" t="b">
        <v>0</v>
      </c>
      <c r="N1492">
        <v>19</v>
      </c>
      <c r="O1492" t="b">
        <v>0</v>
      </c>
      <c r="P1492" s="9" t="s">
        <v>8280</v>
      </c>
      <c r="Q1492" s="9" t="s">
        <v>8282</v>
      </c>
      <c r="R1492" s="7">
        <f t="shared" si="92"/>
        <v>0.30862068965517242</v>
      </c>
      <c r="S1492" s="8">
        <f t="shared" si="93"/>
        <v>47.10526315789474</v>
      </c>
    </row>
    <row r="1493" spans="1:19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8221</v>
      </c>
      <c r="G1493" t="s">
        <v>8224</v>
      </c>
      <c r="H1493" t="s">
        <v>8246</v>
      </c>
      <c r="I1493">
        <v>1424014680</v>
      </c>
      <c r="J1493" s="16">
        <f t="shared" si="94"/>
        <v>42050.651388888888</v>
      </c>
      <c r="K1493">
        <v>1418922443</v>
      </c>
      <c r="L1493" s="16">
        <f t="shared" si="95"/>
        <v>41991.713460648149</v>
      </c>
      <c r="M1493" t="b">
        <v>0</v>
      </c>
      <c r="N1493">
        <v>1</v>
      </c>
      <c r="O1493" t="b">
        <v>0</v>
      </c>
      <c r="P1493" s="9" t="s">
        <v>8280</v>
      </c>
      <c r="Q1493" s="9" t="s">
        <v>8282</v>
      </c>
      <c r="R1493" s="7">
        <f t="shared" si="92"/>
        <v>8.3333333333333329E-2</v>
      </c>
      <c r="S1493" s="8">
        <f t="shared" si="93"/>
        <v>100</v>
      </c>
    </row>
    <row r="1494" spans="1:19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8221</v>
      </c>
      <c r="G1494" t="s">
        <v>8224</v>
      </c>
      <c r="H1494" t="s">
        <v>8246</v>
      </c>
      <c r="I1494">
        <v>1308431646</v>
      </c>
      <c r="J1494" s="16">
        <f t="shared" si="94"/>
        <v>40712.884791666671</v>
      </c>
      <c r="K1494">
        <v>1305839646</v>
      </c>
      <c r="L1494" s="16">
        <f t="shared" si="95"/>
        <v>40682.884791666671</v>
      </c>
      <c r="M1494" t="b">
        <v>0</v>
      </c>
      <c r="N1494">
        <v>2</v>
      </c>
      <c r="O1494" t="b">
        <v>0</v>
      </c>
      <c r="P1494" s="9" t="s">
        <v>8280</v>
      </c>
      <c r="Q1494" s="9" t="s">
        <v>8282</v>
      </c>
      <c r="R1494" s="7">
        <f t="shared" si="92"/>
        <v>7.4999999999999997E-3</v>
      </c>
      <c r="S1494" s="8">
        <f t="shared" si="93"/>
        <v>15</v>
      </c>
    </row>
    <row r="1495" spans="1:19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8221</v>
      </c>
      <c r="G1495" t="s">
        <v>8224</v>
      </c>
      <c r="H1495" t="s">
        <v>8246</v>
      </c>
      <c r="I1495">
        <v>1371415675</v>
      </c>
      <c r="J1495" s="16">
        <f t="shared" si="94"/>
        <v>41441.866608796299</v>
      </c>
      <c r="K1495">
        <v>1368823675</v>
      </c>
      <c r="L1495" s="16">
        <f t="shared" si="95"/>
        <v>41411.866608796299</v>
      </c>
      <c r="M1495" t="b">
        <v>0</v>
      </c>
      <c r="N1495">
        <v>0</v>
      </c>
      <c r="O1495" t="b">
        <v>0</v>
      </c>
      <c r="P1495" s="9" t="s">
        <v>8280</v>
      </c>
      <c r="Q1495" s="9" t="s">
        <v>8282</v>
      </c>
      <c r="R1495" s="7">
        <f t="shared" si="92"/>
        <v>0</v>
      </c>
      <c r="S1495" s="8" t="e">
        <f t="shared" si="93"/>
        <v>#DIV/0!</v>
      </c>
    </row>
    <row r="1496" spans="1:19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8221</v>
      </c>
      <c r="G1496" t="s">
        <v>8224</v>
      </c>
      <c r="H1496" t="s">
        <v>8246</v>
      </c>
      <c r="I1496">
        <v>1428075480</v>
      </c>
      <c r="J1496" s="16">
        <f t="shared" si="94"/>
        <v>42097.651388888888</v>
      </c>
      <c r="K1496">
        <v>1425489613</v>
      </c>
      <c r="L1496" s="16">
        <f t="shared" si="95"/>
        <v>42067.722372685181</v>
      </c>
      <c r="M1496" t="b">
        <v>0</v>
      </c>
      <c r="N1496">
        <v>11</v>
      </c>
      <c r="O1496" t="b">
        <v>0</v>
      </c>
      <c r="P1496" s="9" t="s">
        <v>8280</v>
      </c>
      <c r="Q1496" s="9" t="s">
        <v>8282</v>
      </c>
      <c r="R1496" s="7">
        <f t="shared" si="92"/>
        <v>8.8999999999999996E-2</v>
      </c>
      <c r="S1496" s="8">
        <f t="shared" si="93"/>
        <v>40.454545454545453</v>
      </c>
    </row>
    <row r="1497" spans="1:19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8221</v>
      </c>
      <c r="G1497" t="s">
        <v>8224</v>
      </c>
      <c r="H1497" t="s">
        <v>8246</v>
      </c>
      <c r="I1497">
        <v>1314471431</v>
      </c>
      <c r="J1497" s="16">
        <f t="shared" si="94"/>
        <v>40782.789710648147</v>
      </c>
      <c r="K1497">
        <v>1311879431</v>
      </c>
      <c r="L1497" s="16">
        <f t="shared" si="95"/>
        <v>40752.789710648147</v>
      </c>
      <c r="M1497" t="b">
        <v>0</v>
      </c>
      <c r="N1497">
        <v>0</v>
      </c>
      <c r="O1497" t="b">
        <v>0</v>
      </c>
      <c r="P1497" s="9" t="s">
        <v>8280</v>
      </c>
      <c r="Q1497" s="9" t="s">
        <v>8282</v>
      </c>
      <c r="R1497" s="7">
        <f t="shared" si="92"/>
        <v>0</v>
      </c>
      <c r="S1497" s="8" t="e">
        <f t="shared" si="93"/>
        <v>#DIV/0!</v>
      </c>
    </row>
    <row r="1498" spans="1:19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8221</v>
      </c>
      <c r="G1498" t="s">
        <v>8224</v>
      </c>
      <c r="H1498" t="s">
        <v>8246</v>
      </c>
      <c r="I1498">
        <v>1410866659</v>
      </c>
      <c r="J1498" s="16">
        <f t="shared" si="94"/>
        <v>41898.475219907406</v>
      </c>
      <c r="K1498">
        <v>1405682659</v>
      </c>
      <c r="L1498" s="16">
        <f t="shared" si="95"/>
        <v>41838.475219907406</v>
      </c>
      <c r="M1498" t="b">
        <v>0</v>
      </c>
      <c r="N1498">
        <v>0</v>
      </c>
      <c r="O1498" t="b">
        <v>0</v>
      </c>
      <c r="P1498" s="9" t="s">
        <v>8280</v>
      </c>
      <c r="Q1498" s="9" t="s">
        <v>8282</v>
      </c>
      <c r="R1498" s="7">
        <f t="shared" si="92"/>
        <v>0</v>
      </c>
      <c r="S1498" s="8" t="e">
        <f t="shared" si="93"/>
        <v>#DIV/0!</v>
      </c>
    </row>
    <row r="1499" spans="1:19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8221</v>
      </c>
      <c r="G1499" t="s">
        <v>8224</v>
      </c>
      <c r="H1499" t="s">
        <v>8246</v>
      </c>
      <c r="I1499">
        <v>1375299780</v>
      </c>
      <c r="J1499" s="16">
        <f t="shared" si="94"/>
        <v>41486.821527777778</v>
      </c>
      <c r="K1499">
        <v>1371655522</v>
      </c>
      <c r="L1499" s="16">
        <f t="shared" si="95"/>
        <v>41444.64261574074</v>
      </c>
      <c r="M1499" t="b">
        <v>0</v>
      </c>
      <c r="N1499">
        <v>1</v>
      </c>
      <c r="O1499" t="b">
        <v>0</v>
      </c>
      <c r="P1499" s="9" t="s">
        <v>8280</v>
      </c>
      <c r="Q1499" s="9" t="s">
        <v>8282</v>
      </c>
      <c r="R1499" s="7">
        <f t="shared" si="92"/>
        <v>6.666666666666667E-5</v>
      </c>
      <c r="S1499" s="8">
        <f t="shared" si="93"/>
        <v>1</v>
      </c>
    </row>
    <row r="1500" spans="1:19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8221</v>
      </c>
      <c r="G1500" t="s">
        <v>8224</v>
      </c>
      <c r="H1500" t="s">
        <v>8246</v>
      </c>
      <c r="I1500">
        <v>1409787378</v>
      </c>
      <c r="J1500" s="16">
        <f t="shared" si="94"/>
        <v>41885.983541666668</v>
      </c>
      <c r="K1500">
        <v>1405899378</v>
      </c>
      <c r="L1500" s="16">
        <f t="shared" si="95"/>
        <v>41840.983541666668</v>
      </c>
      <c r="M1500" t="b">
        <v>0</v>
      </c>
      <c r="N1500">
        <v>3</v>
      </c>
      <c r="O1500" t="b">
        <v>0</v>
      </c>
      <c r="P1500" s="9" t="s">
        <v>8280</v>
      </c>
      <c r="Q1500" s="9" t="s">
        <v>8282</v>
      </c>
      <c r="R1500" s="7">
        <f t="shared" si="92"/>
        <v>1.9E-2</v>
      </c>
      <c r="S1500" s="8">
        <f t="shared" si="93"/>
        <v>19</v>
      </c>
    </row>
    <row r="1501" spans="1:19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8221</v>
      </c>
      <c r="G1501" t="s">
        <v>8224</v>
      </c>
      <c r="H1501" t="s">
        <v>8246</v>
      </c>
      <c r="I1501">
        <v>1470355833</v>
      </c>
      <c r="J1501" s="16">
        <f t="shared" si="94"/>
        <v>42587.007326388892</v>
      </c>
      <c r="K1501">
        <v>1465171833</v>
      </c>
      <c r="L1501" s="16">
        <f t="shared" si="95"/>
        <v>42527.007326388892</v>
      </c>
      <c r="M1501" t="b">
        <v>0</v>
      </c>
      <c r="N1501">
        <v>1</v>
      </c>
      <c r="O1501" t="b">
        <v>0</v>
      </c>
      <c r="P1501" s="9" t="s">
        <v>8280</v>
      </c>
      <c r="Q1501" s="9" t="s">
        <v>8282</v>
      </c>
      <c r="R1501" s="7">
        <f t="shared" si="92"/>
        <v>2.5000000000000001E-3</v>
      </c>
      <c r="S1501" s="8">
        <f t="shared" si="93"/>
        <v>5</v>
      </c>
    </row>
    <row r="1502" spans="1:19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8221</v>
      </c>
      <c r="G1502" t="s">
        <v>8224</v>
      </c>
      <c r="H1502" t="s">
        <v>8246</v>
      </c>
      <c r="I1502">
        <v>1367444557</v>
      </c>
      <c r="J1502" s="16">
        <f t="shared" si="94"/>
        <v>41395.904594907406</v>
      </c>
      <c r="K1502">
        <v>1364852557</v>
      </c>
      <c r="L1502" s="16">
        <f t="shared" si="95"/>
        <v>41365.904594907406</v>
      </c>
      <c r="M1502" t="b">
        <v>0</v>
      </c>
      <c r="N1502">
        <v>15</v>
      </c>
      <c r="O1502" t="b">
        <v>0</v>
      </c>
      <c r="P1502" s="9" t="s">
        <v>8280</v>
      </c>
      <c r="Q1502" s="9" t="s">
        <v>8282</v>
      </c>
      <c r="R1502" s="7">
        <f t="shared" si="92"/>
        <v>0.25035714285714283</v>
      </c>
      <c r="S1502" s="8">
        <f t="shared" si="93"/>
        <v>46.733333333333334</v>
      </c>
    </row>
    <row r="1503" spans="1:19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 s="16">
        <f t="shared" si="94"/>
        <v>42193.583599537036</v>
      </c>
      <c r="K1503">
        <v>1433772023</v>
      </c>
      <c r="L1503" s="16">
        <f t="shared" si="95"/>
        <v>42163.583599537036</v>
      </c>
      <c r="M1503" t="b">
        <v>1</v>
      </c>
      <c r="N1503">
        <v>885</v>
      </c>
      <c r="O1503" t="b">
        <v>1</v>
      </c>
      <c r="P1503" s="9" t="s">
        <v>8296</v>
      </c>
      <c r="Q1503" s="9" t="s">
        <v>8297</v>
      </c>
      <c r="R1503" s="7">
        <f t="shared" si="92"/>
        <v>1.6633076923076924</v>
      </c>
      <c r="S1503" s="8">
        <f t="shared" si="93"/>
        <v>97.731073446327684</v>
      </c>
    </row>
    <row r="1504" spans="1:19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 s="16">
        <f t="shared" si="94"/>
        <v>42454.916666666672</v>
      </c>
      <c r="K1504">
        <v>1456491680</v>
      </c>
      <c r="L1504" s="16">
        <f t="shared" si="95"/>
        <v>42426.542592592596</v>
      </c>
      <c r="M1504" t="b">
        <v>1</v>
      </c>
      <c r="N1504">
        <v>329</v>
      </c>
      <c r="O1504" t="b">
        <v>1</v>
      </c>
      <c r="P1504" s="9" t="s">
        <v>8296</v>
      </c>
      <c r="Q1504" s="9" t="s">
        <v>8297</v>
      </c>
      <c r="R1504" s="7">
        <f t="shared" si="92"/>
        <v>1.0144545454545455</v>
      </c>
      <c r="S1504" s="8">
        <f t="shared" si="93"/>
        <v>67.835866261398181</v>
      </c>
    </row>
    <row r="1505" spans="1:19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 s="16">
        <f t="shared" si="94"/>
        <v>42666.347233796296</v>
      </c>
      <c r="K1505">
        <v>1472026801</v>
      </c>
      <c r="L1505" s="16">
        <f t="shared" si="95"/>
        <v>42606.347233796296</v>
      </c>
      <c r="M1505" t="b">
        <v>1</v>
      </c>
      <c r="N1505">
        <v>71</v>
      </c>
      <c r="O1505" t="b">
        <v>1</v>
      </c>
      <c r="P1505" s="9" t="s">
        <v>8296</v>
      </c>
      <c r="Q1505" s="9" t="s">
        <v>8297</v>
      </c>
      <c r="R1505" s="7">
        <f t="shared" si="92"/>
        <v>1.0789146666666667</v>
      </c>
      <c r="S1505" s="8">
        <f t="shared" si="93"/>
        <v>56.98492957746479</v>
      </c>
    </row>
    <row r="1506" spans="1:19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 s="16">
        <f t="shared" si="94"/>
        <v>41800.356249999997</v>
      </c>
      <c r="K1506">
        <v>1399996024</v>
      </c>
      <c r="L1506" s="16">
        <f t="shared" si="95"/>
        <v>41772.657685185186</v>
      </c>
      <c r="M1506" t="b">
        <v>1</v>
      </c>
      <c r="N1506">
        <v>269</v>
      </c>
      <c r="O1506" t="b">
        <v>1</v>
      </c>
      <c r="P1506" s="9" t="s">
        <v>8296</v>
      </c>
      <c r="Q1506" s="9" t="s">
        <v>8297</v>
      </c>
      <c r="R1506" s="7">
        <f t="shared" si="92"/>
        <v>2.7793846153846156</v>
      </c>
      <c r="S1506" s="8">
        <f t="shared" si="93"/>
        <v>67.159851301115239</v>
      </c>
    </row>
    <row r="1507" spans="1:19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 s="16">
        <f t="shared" si="94"/>
        <v>42451.834027777775</v>
      </c>
      <c r="K1507">
        <v>1455446303</v>
      </c>
      <c r="L1507" s="16">
        <f t="shared" si="95"/>
        <v>42414.44332175926</v>
      </c>
      <c r="M1507" t="b">
        <v>1</v>
      </c>
      <c r="N1507">
        <v>345</v>
      </c>
      <c r="O1507" t="b">
        <v>1</v>
      </c>
      <c r="P1507" s="9" t="s">
        <v>8296</v>
      </c>
      <c r="Q1507" s="9" t="s">
        <v>8297</v>
      </c>
      <c r="R1507" s="7">
        <f t="shared" si="92"/>
        <v>1.0358125</v>
      </c>
      <c r="S1507" s="8">
        <f t="shared" si="93"/>
        <v>48.037681159420288</v>
      </c>
    </row>
    <row r="1508" spans="1:19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 s="16">
        <f t="shared" si="94"/>
        <v>41844.785925925928</v>
      </c>
      <c r="K1508">
        <v>1403635904</v>
      </c>
      <c r="L1508" s="16">
        <f t="shared" si="95"/>
        <v>41814.785925925928</v>
      </c>
      <c r="M1508" t="b">
        <v>1</v>
      </c>
      <c r="N1508">
        <v>43</v>
      </c>
      <c r="O1508" t="b">
        <v>1</v>
      </c>
      <c r="P1508" s="9" t="s">
        <v>8296</v>
      </c>
      <c r="Q1508" s="9" t="s">
        <v>8297</v>
      </c>
      <c r="R1508" s="7">
        <f t="shared" si="92"/>
        <v>1.1140000000000001</v>
      </c>
      <c r="S1508" s="8">
        <f t="shared" si="93"/>
        <v>38.860465116279073</v>
      </c>
    </row>
    <row r="1509" spans="1:19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 s="16">
        <f t="shared" si="94"/>
        <v>40313.340277777781</v>
      </c>
      <c r="K1509">
        <v>1268822909</v>
      </c>
      <c r="L1509" s="16">
        <f t="shared" si="95"/>
        <v>40254.450335648151</v>
      </c>
      <c r="M1509" t="b">
        <v>1</v>
      </c>
      <c r="N1509">
        <v>33</v>
      </c>
      <c r="O1509" t="b">
        <v>1</v>
      </c>
      <c r="P1509" s="9" t="s">
        <v>8296</v>
      </c>
      <c r="Q1509" s="9" t="s">
        <v>8297</v>
      </c>
      <c r="R1509" s="7">
        <f t="shared" si="92"/>
        <v>2.15</v>
      </c>
      <c r="S1509" s="8">
        <f t="shared" si="93"/>
        <v>78.181818181818187</v>
      </c>
    </row>
    <row r="1510" spans="1:19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 s="16">
        <f t="shared" si="94"/>
        <v>41817.614363425928</v>
      </c>
      <c r="K1510">
        <v>1401201881</v>
      </c>
      <c r="L1510" s="16">
        <f t="shared" si="95"/>
        <v>41786.614363425928</v>
      </c>
      <c r="M1510" t="b">
        <v>1</v>
      </c>
      <c r="N1510">
        <v>211</v>
      </c>
      <c r="O1510" t="b">
        <v>1</v>
      </c>
      <c r="P1510" s="9" t="s">
        <v>8296</v>
      </c>
      <c r="Q1510" s="9" t="s">
        <v>8297</v>
      </c>
      <c r="R1510" s="7">
        <f t="shared" si="92"/>
        <v>1.1076216216216217</v>
      </c>
      <c r="S1510" s="8">
        <f t="shared" si="93"/>
        <v>97.113744075829388</v>
      </c>
    </row>
    <row r="1511" spans="1:19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 s="16">
        <f t="shared" si="94"/>
        <v>42780.957638888889</v>
      </c>
      <c r="K1511">
        <v>1484570885</v>
      </c>
      <c r="L1511" s="16">
        <f t="shared" si="95"/>
        <v>42751.533391203702</v>
      </c>
      <c r="M1511" t="b">
        <v>1</v>
      </c>
      <c r="N1511">
        <v>196</v>
      </c>
      <c r="O1511" t="b">
        <v>1</v>
      </c>
      <c r="P1511" s="9" t="s">
        <v>8296</v>
      </c>
      <c r="Q1511" s="9" t="s">
        <v>8297</v>
      </c>
      <c r="R1511" s="7">
        <f t="shared" si="92"/>
        <v>1.2364125714285714</v>
      </c>
      <c r="S1511" s="8">
        <f t="shared" si="93"/>
        <v>110.39397959183674</v>
      </c>
    </row>
    <row r="1512" spans="1:19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 s="16">
        <f t="shared" si="94"/>
        <v>41839.385162037033</v>
      </c>
      <c r="K1512">
        <v>1403169278</v>
      </c>
      <c r="L1512" s="16">
        <f t="shared" si="95"/>
        <v>41809.385162037033</v>
      </c>
      <c r="M1512" t="b">
        <v>1</v>
      </c>
      <c r="N1512">
        <v>405</v>
      </c>
      <c r="O1512" t="b">
        <v>1</v>
      </c>
      <c r="P1512" s="9" t="s">
        <v>8296</v>
      </c>
      <c r="Q1512" s="9" t="s">
        <v>8297</v>
      </c>
      <c r="R1512" s="7">
        <f t="shared" si="92"/>
        <v>1.0103500000000001</v>
      </c>
      <c r="S1512" s="8">
        <f t="shared" si="93"/>
        <v>39.91506172839506</v>
      </c>
    </row>
    <row r="1513" spans="1:19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 s="16">
        <f t="shared" si="94"/>
        <v>42326.625046296293</v>
      </c>
      <c r="K1513">
        <v>1445263204</v>
      </c>
      <c r="L1513" s="16">
        <f t="shared" si="95"/>
        <v>42296.583379629628</v>
      </c>
      <c r="M1513" t="b">
        <v>1</v>
      </c>
      <c r="N1513">
        <v>206</v>
      </c>
      <c r="O1513" t="b">
        <v>1</v>
      </c>
      <c r="P1513" s="9" t="s">
        <v>8296</v>
      </c>
      <c r="Q1513" s="9" t="s">
        <v>8297</v>
      </c>
      <c r="R1513" s="7">
        <f t="shared" si="92"/>
        <v>1.1179285714285714</v>
      </c>
      <c r="S1513" s="8">
        <f t="shared" si="93"/>
        <v>75.975728155339809</v>
      </c>
    </row>
    <row r="1514" spans="1:19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 s="16">
        <f t="shared" si="94"/>
        <v>42771.684479166666</v>
      </c>
      <c r="K1514">
        <v>1483719939</v>
      </c>
      <c r="L1514" s="16">
        <f t="shared" si="95"/>
        <v>42741.684479166666</v>
      </c>
      <c r="M1514" t="b">
        <v>1</v>
      </c>
      <c r="N1514">
        <v>335</v>
      </c>
      <c r="O1514" t="b">
        <v>1</v>
      </c>
      <c r="P1514" s="9" t="s">
        <v>8296</v>
      </c>
      <c r="Q1514" s="9" t="s">
        <v>8297</v>
      </c>
      <c r="R1514" s="7">
        <f t="shared" si="92"/>
        <v>5.5877142857142861</v>
      </c>
      <c r="S1514" s="8">
        <f t="shared" si="93"/>
        <v>58.379104477611939</v>
      </c>
    </row>
    <row r="1515" spans="1:19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 s="16">
        <f t="shared" si="94"/>
        <v>41836.637337962966</v>
      </c>
      <c r="K1515">
        <v>1402931866</v>
      </c>
      <c r="L1515" s="16">
        <f t="shared" si="95"/>
        <v>41806.637337962966</v>
      </c>
      <c r="M1515" t="b">
        <v>1</v>
      </c>
      <c r="N1515">
        <v>215</v>
      </c>
      <c r="O1515" t="b">
        <v>1</v>
      </c>
      <c r="P1515" s="9" t="s">
        <v>8296</v>
      </c>
      <c r="Q1515" s="9" t="s">
        <v>8297</v>
      </c>
      <c r="R1515" s="7">
        <f t="shared" si="92"/>
        <v>1.5001875</v>
      </c>
      <c r="S1515" s="8">
        <f t="shared" si="93"/>
        <v>55.82093023255814</v>
      </c>
    </row>
    <row r="1516" spans="1:19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 s="16">
        <f t="shared" si="94"/>
        <v>42274.597685185188</v>
      </c>
      <c r="K1516">
        <v>1439907640</v>
      </c>
      <c r="L1516" s="16">
        <f t="shared" si="95"/>
        <v>42234.597685185188</v>
      </c>
      <c r="M1516" t="b">
        <v>1</v>
      </c>
      <c r="N1516">
        <v>176</v>
      </c>
      <c r="O1516" t="b">
        <v>1</v>
      </c>
      <c r="P1516" s="9" t="s">
        <v>8296</v>
      </c>
      <c r="Q1516" s="9" t="s">
        <v>8297</v>
      </c>
      <c r="R1516" s="7">
        <f t="shared" si="92"/>
        <v>1.0647599999999999</v>
      </c>
      <c r="S1516" s="8">
        <f t="shared" si="93"/>
        <v>151.24431818181819</v>
      </c>
    </row>
    <row r="1517" spans="1:19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 s="16">
        <f t="shared" si="94"/>
        <v>42445.211770833332</v>
      </c>
      <c r="K1517">
        <v>1455516297</v>
      </c>
      <c r="L1517" s="16">
        <f t="shared" si="95"/>
        <v>42415.253437499996</v>
      </c>
      <c r="M1517" t="b">
        <v>1</v>
      </c>
      <c r="N1517">
        <v>555</v>
      </c>
      <c r="O1517" t="b">
        <v>1</v>
      </c>
      <c r="P1517" s="9" t="s">
        <v>8296</v>
      </c>
      <c r="Q1517" s="9" t="s">
        <v>8297</v>
      </c>
      <c r="R1517" s="7">
        <f t="shared" si="92"/>
        <v>1.57189</v>
      </c>
      <c r="S1517" s="8">
        <f t="shared" si="93"/>
        <v>849.67027027027029</v>
      </c>
    </row>
    <row r="1518" spans="1:19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 s="16">
        <f t="shared" si="94"/>
        <v>42649.583333333328</v>
      </c>
      <c r="K1518">
        <v>1473160292</v>
      </c>
      <c r="L1518" s="16">
        <f t="shared" si="95"/>
        <v>42619.466342592597</v>
      </c>
      <c r="M1518" t="b">
        <v>1</v>
      </c>
      <c r="N1518">
        <v>116</v>
      </c>
      <c r="O1518" t="b">
        <v>1</v>
      </c>
      <c r="P1518" s="9" t="s">
        <v>8296</v>
      </c>
      <c r="Q1518" s="9" t="s">
        <v>8297</v>
      </c>
      <c r="R1518" s="7">
        <f t="shared" si="92"/>
        <v>1.0865882352941176</v>
      </c>
      <c r="S1518" s="8">
        <f t="shared" si="93"/>
        <v>159.24137931034483</v>
      </c>
    </row>
    <row r="1519" spans="1:19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 s="16">
        <f t="shared" si="94"/>
        <v>41979.25</v>
      </c>
      <c r="K1519">
        <v>1415194553</v>
      </c>
      <c r="L1519" s="16">
        <f t="shared" si="95"/>
        <v>41948.56658564815</v>
      </c>
      <c r="M1519" t="b">
        <v>1</v>
      </c>
      <c r="N1519">
        <v>615</v>
      </c>
      <c r="O1519" t="b">
        <v>1</v>
      </c>
      <c r="P1519" s="9" t="s">
        <v>8296</v>
      </c>
      <c r="Q1519" s="9" t="s">
        <v>8297</v>
      </c>
      <c r="R1519" s="7">
        <f t="shared" si="92"/>
        <v>1.6197999999999999</v>
      </c>
      <c r="S1519" s="8">
        <f t="shared" si="93"/>
        <v>39.507317073170732</v>
      </c>
    </row>
    <row r="1520" spans="1:19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 s="16">
        <f t="shared" si="94"/>
        <v>41790.8200462963</v>
      </c>
      <c r="K1520">
        <v>1398973252</v>
      </c>
      <c r="L1520" s="16">
        <f t="shared" si="95"/>
        <v>41760.8200462963</v>
      </c>
      <c r="M1520" t="b">
        <v>1</v>
      </c>
      <c r="N1520">
        <v>236</v>
      </c>
      <c r="O1520" t="b">
        <v>1</v>
      </c>
      <c r="P1520" s="9" t="s">
        <v>8296</v>
      </c>
      <c r="Q1520" s="9" t="s">
        <v>8297</v>
      </c>
      <c r="R1520" s="7">
        <f t="shared" si="92"/>
        <v>2.0536666666666665</v>
      </c>
      <c r="S1520" s="8">
        <f t="shared" si="93"/>
        <v>130.52966101694915</v>
      </c>
    </row>
    <row r="1521" spans="1:19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 s="16">
        <f t="shared" si="94"/>
        <v>41810.915972222225</v>
      </c>
      <c r="K1521">
        <v>1400867283</v>
      </c>
      <c r="L1521" s="16">
        <f t="shared" si="95"/>
        <v>41782.741701388892</v>
      </c>
      <c r="M1521" t="b">
        <v>1</v>
      </c>
      <c r="N1521">
        <v>145</v>
      </c>
      <c r="O1521" t="b">
        <v>1</v>
      </c>
      <c r="P1521" s="9" t="s">
        <v>8296</v>
      </c>
      <c r="Q1521" s="9" t="s">
        <v>8297</v>
      </c>
      <c r="R1521" s="7">
        <f t="shared" si="92"/>
        <v>1.033638888888889</v>
      </c>
      <c r="S1521" s="8">
        <f t="shared" si="93"/>
        <v>64.156896551724131</v>
      </c>
    </row>
    <row r="1522" spans="1:19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 s="16">
        <f t="shared" si="94"/>
        <v>41992.166666666672</v>
      </c>
      <c r="K1522">
        <v>1415824513</v>
      </c>
      <c r="L1522" s="16">
        <f t="shared" si="95"/>
        <v>41955.857789351852</v>
      </c>
      <c r="M1522" t="b">
        <v>1</v>
      </c>
      <c r="N1522">
        <v>167</v>
      </c>
      <c r="O1522" t="b">
        <v>1</v>
      </c>
      <c r="P1522" s="9" t="s">
        <v>8296</v>
      </c>
      <c r="Q1522" s="9" t="s">
        <v>8297</v>
      </c>
      <c r="R1522" s="7">
        <f t="shared" si="92"/>
        <v>1.0347222222222223</v>
      </c>
      <c r="S1522" s="8">
        <f t="shared" si="93"/>
        <v>111.52694610778443</v>
      </c>
    </row>
    <row r="1523" spans="1:19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 s="16">
        <f t="shared" si="94"/>
        <v>42528.167719907404</v>
      </c>
      <c r="K1523">
        <v>1462248091</v>
      </c>
      <c r="L1523" s="16">
        <f t="shared" si="95"/>
        <v>42493.167719907404</v>
      </c>
      <c r="M1523" t="b">
        <v>1</v>
      </c>
      <c r="N1523">
        <v>235</v>
      </c>
      <c r="O1523" t="b">
        <v>1</v>
      </c>
      <c r="P1523" s="9" t="s">
        <v>8296</v>
      </c>
      <c r="Q1523" s="9" t="s">
        <v>8297</v>
      </c>
      <c r="R1523" s="7">
        <f t="shared" si="92"/>
        <v>1.0681333333333334</v>
      </c>
      <c r="S1523" s="8">
        <f t="shared" si="93"/>
        <v>170.44680851063831</v>
      </c>
    </row>
    <row r="1524" spans="1:19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 s="16">
        <f t="shared" si="94"/>
        <v>41929.830312500002</v>
      </c>
      <c r="K1524">
        <v>1410983739</v>
      </c>
      <c r="L1524" s="16">
        <f t="shared" si="95"/>
        <v>41899.830312500002</v>
      </c>
      <c r="M1524" t="b">
        <v>1</v>
      </c>
      <c r="N1524">
        <v>452</v>
      </c>
      <c r="O1524" t="b">
        <v>1</v>
      </c>
      <c r="P1524" s="9" t="s">
        <v>8296</v>
      </c>
      <c r="Q1524" s="9" t="s">
        <v>8297</v>
      </c>
      <c r="R1524" s="7">
        <f t="shared" si="92"/>
        <v>1.3896574712643677</v>
      </c>
      <c r="S1524" s="8">
        <f t="shared" si="93"/>
        <v>133.7391592920354</v>
      </c>
    </row>
    <row r="1525" spans="1:19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 s="16">
        <f t="shared" si="94"/>
        <v>41996</v>
      </c>
      <c r="K1525">
        <v>1416592916</v>
      </c>
      <c r="L1525" s="16">
        <f t="shared" si="95"/>
        <v>41964.751342592594</v>
      </c>
      <c r="M1525" t="b">
        <v>1</v>
      </c>
      <c r="N1525">
        <v>241</v>
      </c>
      <c r="O1525" t="b">
        <v>1</v>
      </c>
      <c r="P1525" s="9" t="s">
        <v>8296</v>
      </c>
      <c r="Q1525" s="9" t="s">
        <v>8297</v>
      </c>
      <c r="R1525" s="7">
        <f t="shared" si="92"/>
        <v>1.2484324324324325</v>
      </c>
      <c r="S1525" s="8">
        <f t="shared" si="93"/>
        <v>95.834024896265561</v>
      </c>
    </row>
    <row r="1526" spans="1:19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 s="16">
        <f t="shared" si="94"/>
        <v>42786.501041666663</v>
      </c>
      <c r="K1526">
        <v>1485000090</v>
      </c>
      <c r="L1526" s="16">
        <f t="shared" si="95"/>
        <v>42756.501041666663</v>
      </c>
      <c r="M1526" t="b">
        <v>1</v>
      </c>
      <c r="N1526">
        <v>28</v>
      </c>
      <c r="O1526" t="b">
        <v>1</v>
      </c>
      <c r="P1526" s="9" t="s">
        <v>8296</v>
      </c>
      <c r="Q1526" s="9" t="s">
        <v>8297</v>
      </c>
      <c r="R1526" s="7">
        <f t="shared" si="92"/>
        <v>2.0699999999999998</v>
      </c>
      <c r="S1526" s="8">
        <f t="shared" si="93"/>
        <v>221.78571428571428</v>
      </c>
    </row>
    <row r="1527" spans="1:19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 s="16">
        <f t="shared" si="94"/>
        <v>42600.702986111108</v>
      </c>
      <c r="K1527">
        <v>1468947138</v>
      </c>
      <c r="L1527" s="16">
        <f t="shared" si="95"/>
        <v>42570.702986111108</v>
      </c>
      <c r="M1527" t="b">
        <v>1</v>
      </c>
      <c r="N1527">
        <v>140</v>
      </c>
      <c r="O1527" t="b">
        <v>1</v>
      </c>
      <c r="P1527" s="9" t="s">
        <v>8296</v>
      </c>
      <c r="Q1527" s="9" t="s">
        <v>8297</v>
      </c>
      <c r="R1527" s="7">
        <f t="shared" si="92"/>
        <v>1.7400576923076922</v>
      </c>
      <c r="S1527" s="8">
        <f t="shared" si="93"/>
        <v>32.315357142857138</v>
      </c>
    </row>
    <row r="1528" spans="1:19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 s="16">
        <f t="shared" si="94"/>
        <v>42388.276006944448</v>
      </c>
      <c r="K1528">
        <v>1448951847</v>
      </c>
      <c r="L1528" s="16">
        <f t="shared" si="95"/>
        <v>42339.276006944448</v>
      </c>
      <c r="M1528" t="b">
        <v>1</v>
      </c>
      <c r="N1528">
        <v>280</v>
      </c>
      <c r="O1528" t="b">
        <v>1</v>
      </c>
      <c r="P1528" s="9" t="s">
        <v>8296</v>
      </c>
      <c r="Q1528" s="9" t="s">
        <v>8297</v>
      </c>
      <c r="R1528" s="7">
        <f t="shared" si="92"/>
        <v>1.2032608695652174</v>
      </c>
      <c r="S1528" s="8">
        <f t="shared" si="93"/>
        <v>98.839285714285708</v>
      </c>
    </row>
    <row r="1529" spans="1:19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 s="16">
        <f t="shared" si="94"/>
        <v>42808.558865740735</v>
      </c>
      <c r="K1529">
        <v>1487082286</v>
      </c>
      <c r="L1529" s="16">
        <f t="shared" si="95"/>
        <v>42780.600532407407</v>
      </c>
      <c r="M1529" t="b">
        <v>1</v>
      </c>
      <c r="N1529">
        <v>70</v>
      </c>
      <c r="O1529" t="b">
        <v>1</v>
      </c>
      <c r="P1529" s="9" t="s">
        <v>8296</v>
      </c>
      <c r="Q1529" s="9" t="s">
        <v>8297</v>
      </c>
      <c r="R1529" s="7">
        <f t="shared" si="92"/>
        <v>1.1044428571428573</v>
      </c>
      <c r="S1529" s="8">
        <f t="shared" si="93"/>
        <v>55.222142857142863</v>
      </c>
    </row>
    <row r="1530" spans="1:19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 s="16">
        <f t="shared" si="94"/>
        <v>42767</v>
      </c>
      <c r="K1530">
        <v>1483292122</v>
      </c>
      <c r="L1530" s="16">
        <f t="shared" si="95"/>
        <v>42736.732893518521</v>
      </c>
      <c r="M1530" t="b">
        <v>1</v>
      </c>
      <c r="N1530">
        <v>160</v>
      </c>
      <c r="O1530" t="b">
        <v>1</v>
      </c>
      <c r="P1530" s="9" t="s">
        <v>8296</v>
      </c>
      <c r="Q1530" s="9" t="s">
        <v>8297</v>
      </c>
      <c r="R1530" s="7">
        <f t="shared" si="92"/>
        <v>2.8156666666666665</v>
      </c>
      <c r="S1530" s="8">
        <f t="shared" si="93"/>
        <v>52.793750000000003</v>
      </c>
    </row>
    <row r="1531" spans="1:19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 s="16">
        <f t="shared" si="94"/>
        <v>42082.587037037039</v>
      </c>
      <c r="K1531">
        <v>1424185520</v>
      </c>
      <c r="L1531" s="16">
        <f t="shared" si="95"/>
        <v>42052.628703703704</v>
      </c>
      <c r="M1531" t="b">
        <v>1</v>
      </c>
      <c r="N1531">
        <v>141</v>
      </c>
      <c r="O1531" t="b">
        <v>1</v>
      </c>
      <c r="P1531" s="9" t="s">
        <v>8296</v>
      </c>
      <c r="Q1531" s="9" t="s">
        <v>8297</v>
      </c>
      <c r="R1531" s="7">
        <f t="shared" si="92"/>
        <v>1.0067894736842105</v>
      </c>
      <c r="S1531" s="8">
        <f t="shared" si="93"/>
        <v>135.66666666666666</v>
      </c>
    </row>
    <row r="1532" spans="1:19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 s="16">
        <f t="shared" si="94"/>
        <v>42300.767303240747</v>
      </c>
      <c r="K1532">
        <v>1443464695</v>
      </c>
      <c r="L1532" s="16">
        <f t="shared" si="95"/>
        <v>42275.767303240747</v>
      </c>
      <c r="M1532" t="b">
        <v>1</v>
      </c>
      <c r="N1532">
        <v>874</v>
      </c>
      <c r="O1532" t="b">
        <v>1</v>
      </c>
      <c r="P1532" s="9" t="s">
        <v>8296</v>
      </c>
      <c r="Q1532" s="9" t="s">
        <v>8297</v>
      </c>
      <c r="R1532" s="7">
        <f t="shared" si="92"/>
        <v>1.3482571428571428</v>
      </c>
      <c r="S1532" s="8">
        <f t="shared" si="93"/>
        <v>53.991990846681922</v>
      </c>
    </row>
    <row r="1533" spans="1:19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 s="16">
        <f t="shared" si="94"/>
        <v>41974.125</v>
      </c>
      <c r="K1533">
        <v>1414610126</v>
      </c>
      <c r="L1533" s="16">
        <f t="shared" si="95"/>
        <v>41941.802384259259</v>
      </c>
      <c r="M1533" t="b">
        <v>1</v>
      </c>
      <c r="N1533">
        <v>73</v>
      </c>
      <c r="O1533" t="b">
        <v>1</v>
      </c>
      <c r="P1533" s="9" t="s">
        <v>8296</v>
      </c>
      <c r="Q1533" s="9" t="s">
        <v>8297</v>
      </c>
      <c r="R1533" s="7">
        <f t="shared" si="92"/>
        <v>1.7595744680851064</v>
      </c>
      <c r="S1533" s="8">
        <f t="shared" si="93"/>
        <v>56.643835616438359</v>
      </c>
    </row>
    <row r="1534" spans="1:19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 s="16">
        <f t="shared" si="94"/>
        <v>42415.625</v>
      </c>
      <c r="K1534">
        <v>1453461865</v>
      </c>
      <c r="L1534" s="16">
        <f t="shared" si="95"/>
        <v>42391.475289351853</v>
      </c>
      <c r="M1534" t="b">
        <v>1</v>
      </c>
      <c r="N1534">
        <v>294</v>
      </c>
      <c r="O1534" t="b">
        <v>1</v>
      </c>
      <c r="P1534" s="9" t="s">
        <v>8296</v>
      </c>
      <c r="Q1534" s="9" t="s">
        <v>8297</v>
      </c>
      <c r="R1534" s="7">
        <f t="shared" si="92"/>
        <v>4.8402000000000003</v>
      </c>
      <c r="S1534" s="8">
        <f t="shared" si="93"/>
        <v>82.316326530612244</v>
      </c>
    </row>
    <row r="1535" spans="1:19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 s="16">
        <f t="shared" si="94"/>
        <v>42492.165972222225</v>
      </c>
      <c r="K1535">
        <v>1457913777</v>
      </c>
      <c r="L1535" s="16">
        <f t="shared" si="95"/>
        <v>42443.00204861111</v>
      </c>
      <c r="M1535" t="b">
        <v>1</v>
      </c>
      <c r="N1535">
        <v>740</v>
      </c>
      <c r="O1535" t="b">
        <v>1</v>
      </c>
      <c r="P1535" s="9" t="s">
        <v>8296</v>
      </c>
      <c r="Q1535" s="9" t="s">
        <v>8297</v>
      </c>
      <c r="R1535" s="7">
        <f t="shared" si="92"/>
        <v>1.4514</v>
      </c>
      <c r="S1535" s="8">
        <f t="shared" si="93"/>
        <v>88.26081081081081</v>
      </c>
    </row>
    <row r="1536" spans="1:19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 s="16">
        <f t="shared" si="94"/>
        <v>42251.67432870371</v>
      </c>
      <c r="K1536">
        <v>1438791062</v>
      </c>
      <c r="L1536" s="16">
        <f t="shared" si="95"/>
        <v>42221.67432870371</v>
      </c>
      <c r="M1536" t="b">
        <v>1</v>
      </c>
      <c r="N1536">
        <v>369</v>
      </c>
      <c r="O1536" t="b">
        <v>1</v>
      </c>
      <c r="P1536" s="9" t="s">
        <v>8296</v>
      </c>
      <c r="Q1536" s="9" t="s">
        <v>8297</v>
      </c>
      <c r="R1536" s="7">
        <f t="shared" si="92"/>
        <v>4.1773333333333333</v>
      </c>
      <c r="S1536" s="8">
        <f t="shared" si="93"/>
        <v>84.905149051490511</v>
      </c>
    </row>
    <row r="1537" spans="1:19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 s="16">
        <f t="shared" si="94"/>
        <v>42513.916666666672</v>
      </c>
      <c r="K1537">
        <v>1461527631</v>
      </c>
      <c r="L1537" s="16">
        <f t="shared" si="95"/>
        <v>42484.829062500001</v>
      </c>
      <c r="M1537" t="b">
        <v>1</v>
      </c>
      <c r="N1537">
        <v>110</v>
      </c>
      <c r="O1537" t="b">
        <v>1</v>
      </c>
      <c r="P1537" s="9" t="s">
        <v>8296</v>
      </c>
      <c r="Q1537" s="9" t="s">
        <v>8297</v>
      </c>
      <c r="R1537" s="7">
        <f t="shared" si="92"/>
        <v>1.3242499999999999</v>
      </c>
      <c r="S1537" s="8">
        <f t="shared" si="93"/>
        <v>48.154545454545456</v>
      </c>
    </row>
    <row r="1538" spans="1:19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 s="16">
        <f t="shared" si="94"/>
        <v>42243.802199074074</v>
      </c>
      <c r="K1538">
        <v>1438110910</v>
      </c>
      <c r="L1538" s="16">
        <f t="shared" si="95"/>
        <v>42213.802199074074</v>
      </c>
      <c r="M1538" t="b">
        <v>1</v>
      </c>
      <c r="N1538">
        <v>455</v>
      </c>
      <c r="O1538" t="b">
        <v>1</v>
      </c>
      <c r="P1538" s="9" t="s">
        <v>8296</v>
      </c>
      <c r="Q1538" s="9" t="s">
        <v>8297</v>
      </c>
      <c r="R1538" s="7">
        <f t="shared" ref="R1538:R1601" si="96">E1538/D1538</f>
        <v>2.5030841666666666</v>
      </c>
      <c r="S1538" s="8">
        <f t="shared" ref="S1538:S1601" si="97">IF(E1538/N1538 &gt; 0, E1538/N1538, FALSE)</f>
        <v>66.015406593406595</v>
      </c>
    </row>
    <row r="1539" spans="1:19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 s="16">
        <f t="shared" ref="J1539:J1602" si="98">(((I1539/60)/60)/24)+DATE(1970,1,1)</f>
        <v>42588.75</v>
      </c>
      <c r="K1539">
        <v>1467358427</v>
      </c>
      <c r="L1539" s="16">
        <f t="shared" ref="L1539:L1602" si="99">(((K1539/60)/60)/24)+DATE(1970,1,1)</f>
        <v>42552.315127314811</v>
      </c>
      <c r="M1539" t="b">
        <v>1</v>
      </c>
      <c r="N1539">
        <v>224</v>
      </c>
      <c r="O1539" t="b">
        <v>1</v>
      </c>
      <c r="P1539" s="9" t="s">
        <v>8296</v>
      </c>
      <c r="Q1539" s="9" t="s">
        <v>8297</v>
      </c>
      <c r="R1539" s="7">
        <f t="shared" si="96"/>
        <v>1.7989999999999999</v>
      </c>
      <c r="S1539" s="8">
        <f t="shared" si="97"/>
        <v>96.375</v>
      </c>
    </row>
    <row r="1540" spans="1:19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 s="16">
        <f t="shared" si="98"/>
        <v>42026.782060185185</v>
      </c>
      <c r="K1540">
        <v>1418064370</v>
      </c>
      <c r="L1540" s="16">
        <f t="shared" si="99"/>
        <v>41981.782060185185</v>
      </c>
      <c r="M1540" t="b">
        <v>1</v>
      </c>
      <c r="N1540">
        <v>46</v>
      </c>
      <c r="O1540" t="b">
        <v>1</v>
      </c>
      <c r="P1540" s="9" t="s">
        <v>8296</v>
      </c>
      <c r="Q1540" s="9" t="s">
        <v>8297</v>
      </c>
      <c r="R1540" s="7">
        <f t="shared" si="96"/>
        <v>1.0262857142857142</v>
      </c>
      <c r="S1540" s="8">
        <f t="shared" si="97"/>
        <v>156.17391304347825</v>
      </c>
    </row>
    <row r="1541" spans="1:19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 s="16">
        <f t="shared" si="98"/>
        <v>42738.919201388882</v>
      </c>
      <c r="K1541">
        <v>1480629819</v>
      </c>
      <c r="L1541" s="16">
        <f t="shared" si="99"/>
        <v>42705.919201388882</v>
      </c>
      <c r="M1541" t="b">
        <v>0</v>
      </c>
      <c r="N1541">
        <v>284</v>
      </c>
      <c r="O1541" t="b">
        <v>1</v>
      </c>
      <c r="P1541" s="9" t="s">
        <v>8296</v>
      </c>
      <c r="Q1541" s="9" t="s">
        <v>8297</v>
      </c>
      <c r="R1541" s="7">
        <f t="shared" si="96"/>
        <v>1.359861</v>
      </c>
      <c r="S1541" s="8">
        <f t="shared" si="97"/>
        <v>95.764859154929582</v>
      </c>
    </row>
    <row r="1542" spans="1:19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 s="16">
        <f t="shared" si="98"/>
        <v>41969.052083333328</v>
      </c>
      <c r="K1542">
        <v>1414368616</v>
      </c>
      <c r="L1542" s="16">
        <f t="shared" si="99"/>
        <v>41939.00712962963</v>
      </c>
      <c r="M1542" t="b">
        <v>1</v>
      </c>
      <c r="N1542">
        <v>98</v>
      </c>
      <c r="O1542" t="b">
        <v>1</v>
      </c>
      <c r="P1542" s="9" t="s">
        <v>8296</v>
      </c>
      <c r="Q1542" s="9" t="s">
        <v>8297</v>
      </c>
      <c r="R1542" s="7">
        <f t="shared" si="96"/>
        <v>1.1786666666666668</v>
      </c>
      <c r="S1542" s="8">
        <f t="shared" si="97"/>
        <v>180.40816326530611</v>
      </c>
    </row>
    <row r="1543" spans="1:19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8221</v>
      </c>
      <c r="G1543" t="s">
        <v>8224</v>
      </c>
      <c r="H1543" t="s">
        <v>8246</v>
      </c>
      <c r="I1543">
        <v>1420045538</v>
      </c>
      <c r="J1543" s="16">
        <f t="shared" si="98"/>
        <v>42004.712245370371</v>
      </c>
      <c r="K1543">
        <v>1417453538</v>
      </c>
      <c r="L1543" s="16">
        <f t="shared" si="99"/>
        <v>41974.712245370371</v>
      </c>
      <c r="M1543" t="b">
        <v>0</v>
      </c>
      <c r="N1543">
        <v>2</v>
      </c>
      <c r="O1543" t="b">
        <v>0</v>
      </c>
      <c r="P1543" s="9" t="s">
        <v>8296</v>
      </c>
      <c r="Q1543" s="9" t="s">
        <v>8301</v>
      </c>
      <c r="R1543" s="7">
        <f t="shared" si="96"/>
        <v>3.3333333333333332E-4</v>
      </c>
      <c r="S1543" s="8">
        <f t="shared" si="97"/>
        <v>3</v>
      </c>
    </row>
    <row r="1544" spans="1:19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8221</v>
      </c>
      <c r="G1544" t="s">
        <v>8229</v>
      </c>
      <c r="H1544" t="s">
        <v>8251</v>
      </c>
      <c r="I1544">
        <v>1435708500</v>
      </c>
      <c r="J1544" s="16">
        <f t="shared" si="98"/>
        <v>42185.996527777781</v>
      </c>
      <c r="K1544">
        <v>1434412500</v>
      </c>
      <c r="L1544" s="16">
        <f t="shared" si="99"/>
        <v>42170.996527777781</v>
      </c>
      <c r="M1544" t="b">
        <v>0</v>
      </c>
      <c r="N1544">
        <v>1</v>
      </c>
      <c r="O1544" t="b">
        <v>0</v>
      </c>
      <c r="P1544" s="9" t="s">
        <v>8296</v>
      </c>
      <c r="Q1544" s="9" t="s">
        <v>8301</v>
      </c>
      <c r="R1544" s="7">
        <f t="shared" si="96"/>
        <v>0.04</v>
      </c>
      <c r="S1544" s="8">
        <f t="shared" si="97"/>
        <v>20</v>
      </c>
    </row>
    <row r="1545" spans="1:19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8221</v>
      </c>
      <c r="G1545" t="s">
        <v>8224</v>
      </c>
      <c r="H1545" t="s">
        <v>8246</v>
      </c>
      <c r="I1545">
        <v>1416662034</v>
      </c>
      <c r="J1545" s="16">
        <f t="shared" si="98"/>
        <v>41965.551319444443</v>
      </c>
      <c r="K1545">
        <v>1414066434</v>
      </c>
      <c r="L1545" s="16">
        <f t="shared" si="99"/>
        <v>41935.509652777779</v>
      </c>
      <c r="M1545" t="b">
        <v>0</v>
      </c>
      <c r="N1545">
        <v>1</v>
      </c>
      <c r="O1545" t="b">
        <v>0</v>
      </c>
      <c r="P1545" s="9" t="s">
        <v>8296</v>
      </c>
      <c r="Q1545" s="9" t="s">
        <v>8301</v>
      </c>
      <c r="R1545" s="7">
        <f t="shared" si="96"/>
        <v>4.4444444444444444E-3</v>
      </c>
      <c r="S1545" s="8">
        <f t="shared" si="97"/>
        <v>10</v>
      </c>
    </row>
    <row r="1546" spans="1:19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8221</v>
      </c>
      <c r="G1546" t="s">
        <v>8224</v>
      </c>
      <c r="H1546" t="s">
        <v>8246</v>
      </c>
      <c r="I1546">
        <v>1427847480</v>
      </c>
      <c r="J1546" s="16">
        <f t="shared" si="98"/>
        <v>42095.012499999997</v>
      </c>
      <c r="K1546">
        <v>1424222024</v>
      </c>
      <c r="L1546" s="16">
        <f t="shared" si="99"/>
        <v>42053.051203703704</v>
      </c>
      <c r="M1546" t="b">
        <v>0</v>
      </c>
      <c r="N1546">
        <v>0</v>
      </c>
      <c r="O1546" t="b">
        <v>0</v>
      </c>
      <c r="P1546" s="9" t="s">
        <v>8296</v>
      </c>
      <c r="Q1546" s="9" t="s">
        <v>8301</v>
      </c>
      <c r="R1546" s="7">
        <f t="shared" si="96"/>
        <v>0</v>
      </c>
      <c r="S1546" s="8" t="e">
        <f t="shared" si="97"/>
        <v>#DIV/0!</v>
      </c>
    </row>
    <row r="1547" spans="1:19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8221</v>
      </c>
      <c r="G1547" t="s">
        <v>8224</v>
      </c>
      <c r="H1547" t="s">
        <v>8246</v>
      </c>
      <c r="I1547">
        <v>1425330960</v>
      </c>
      <c r="J1547" s="16">
        <f t="shared" si="98"/>
        <v>42065.886111111111</v>
      </c>
      <c r="K1547">
        <v>1422393234</v>
      </c>
      <c r="L1547" s="16">
        <f t="shared" si="99"/>
        <v>42031.884652777779</v>
      </c>
      <c r="M1547" t="b">
        <v>0</v>
      </c>
      <c r="N1547">
        <v>1</v>
      </c>
      <c r="O1547" t="b">
        <v>0</v>
      </c>
      <c r="P1547" s="9" t="s">
        <v>8296</v>
      </c>
      <c r="Q1547" s="9" t="s">
        <v>8301</v>
      </c>
      <c r="R1547" s="7">
        <f t="shared" si="96"/>
        <v>3.3333333333333332E-4</v>
      </c>
      <c r="S1547" s="8">
        <f t="shared" si="97"/>
        <v>1</v>
      </c>
    </row>
    <row r="1548" spans="1:19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8221</v>
      </c>
      <c r="G1548" t="s">
        <v>8225</v>
      </c>
      <c r="H1548" t="s">
        <v>8247</v>
      </c>
      <c r="I1548">
        <v>1410930399</v>
      </c>
      <c r="J1548" s="16">
        <f t="shared" si="98"/>
        <v>41899.212951388887</v>
      </c>
      <c r="K1548">
        <v>1405746399</v>
      </c>
      <c r="L1548" s="16">
        <f t="shared" si="99"/>
        <v>41839.212951388887</v>
      </c>
      <c r="M1548" t="b">
        <v>0</v>
      </c>
      <c r="N1548">
        <v>11</v>
      </c>
      <c r="O1548" t="b">
        <v>0</v>
      </c>
      <c r="P1548" s="9" t="s">
        <v>8296</v>
      </c>
      <c r="Q1548" s="9" t="s">
        <v>8301</v>
      </c>
      <c r="R1548" s="7">
        <f t="shared" si="96"/>
        <v>0.28899999999999998</v>
      </c>
      <c r="S1548" s="8">
        <f t="shared" si="97"/>
        <v>26.272727272727273</v>
      </c>
    </row>
    <row r="1549" spans="1:19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8221</v>
      </c>
      <c r="G1549" t="s">
        <v>8224</v>
      </c>
      <c r="H1549" t="s">
        <v>8246</v>
      </c>
      <c r="I1549">
        <v>1487844882</v>
      </c>
      <c r="J1549" s="16">
        <f t="shared" si="98"/>
        <v>42789.426875000005</v>
      </c>
      <c r="K1549">
        <v>1487240082</v>
      </c>
      <c r="L1549" s="16">
        <f t="shared" si="99"/>
        <v>42782.426875000005</v>
      </c>
      <c r="M1549" t="b">
        <v>0</v>
      </c>
      <c r="N1549">
        <v>0</v>
      </c>
      <c r="O1549" t="b">
        <v>0</v>
      </c>
      <c r="P1549" s="9" t="s">
        <v>8296</v>
      </c>
      <c r="Q1549" s="9" t="s">
        <v>8301</v>
      </c>
      <c r="R1549" s="7">
        <f t="shared" si="96"/>
        <v>0</v>
      </c>
      <c r="S1549" s="8" t="e">
        <f t="shared" si="97"/>
        <v>#DIV/0!</v>
      </c>
    </row>
    <row r="1550" spans="1:19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8221</v>
      </c>
      <c r="G1550" t="s">
        <v>8224</v>
      </c>
      <c r="H1550" t="s">
        <v>8246</v>
      </c>
      <c r="I1550">
        <v>1447020620</v>
      </c>
      <c r="J1550" s="16">
        <f t="shared" si="98"/>
        <v>42316.923842592587</v>
      </c>
      <c r="K1550">
        <v>1444425020</v>
      </c>
      <c r="L1550" s="16">
        <f t="shared" si="99"/>
        <v>42286.88217592593</v>
      </c>
      <c r="M1550" t="b">
        <v>0</v>
      </c>
      <c r="N1550">
        <v>1</v>
      </c>
      <c r="O1550" t="b">
        <v>0</v>
      </c>
      <c r="P1550" s="9" t="s">
        <v>8296</v>
      </c>
      <c r="Q1550" s="9" t="s">
        <v>8301</v>
      </c>
      <c r="R1550" s="7">
        <f t="shared" si="96"/>
        <v>8.5714285714285715E-2</v>
      </c>
      <c r="S1550" s="8">
        <f t="shared" si="97"/>
        <v>60</v>
      </c>
    </row>
    <row r="1551" spans="1:19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8221</v>
      </c>
      <c r="G1551" t="s">
        <v>8224</v>
      </c>
      <c r="H1551" t="s">
        <v>8246</v>
      </c>
      <c r="I1551">
        <v>1446524159</v>
      </c>
      <c r="J1551" s="16">
        <f t="shared" si="98"/>
        <v>42311.177766203706</v>
      </c>
      <c r="K1551">
        <v>1443928559</v>
      </c>
      <c r="L1551" s="16">
        <f t="shared" si="99"/>
        <v>42281.136099537034</v>
      </c>
      <c r="M1551" t="b">
        <v>0</v>
      </c>
      <c r="N1551">
        <v>6</v>
      </c>
      <c r="O1551" t="b">
        <v>0</v>
      </c>
      <c r="P1551" s="9" t="s">
        <v>8296</v>
      </c>
      <c r="Q1551" s="9" t="s">
        <v>8301</v>
      </c>
      <c r="R1551" s="7">
        <f t="shared" si="96"/>
        <v>0.34</v>
      </c>
      <c r="S1551" s="8">
        <f t="shared" si="97"/>
        <v>28.333333333333332</v>
      </c>
    </row>
    <row r="1552" spans="1:19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8221</v>
      </c>
      <c r="G1552" t="s">
        <v>8225</v>
      </c>
      <c r="H1552" t="s">
        <v>8247</v>
      </c>
      <c r="I1552">
        <v>1463050034</v>
      </c>
      <c r="J1552" s="16">
        <f t="shared" si="98"/>
        <v>42502.449467592596</v>
      </c>
      <c r="K1552">
        <v>1460458034</v>
      </c>
      <c r="L1552" s="16">
        <f t="shared" si="99"/>
        <v>42472.449467592596</v>
      </c>
      <c r="M1552" t="b">
        <v>0</v>
      </c>
      <c r="N1552">
        <v>7</v>
      </c>
      <c r="O1552" t="b">
        <v>0</v>
      </c>
      <c r="P1552" s="9" t="s">
        <v>8296</v>
      </c>
      <c r="Q1552" s="9" t="s">
        <v>8301</v>
      </c>
      <c r="R1552" s="7">
        <f t="shared" si="96"/>
        <v>0.13466666666666666</v>
      </c>
      <c r="S1552" s="8">
        <f t="shared" si="97"/>
        <v>14.428571428571429</v>
      </c>
    </row>
    <row r="1553" spans="1:19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8221</v>
      </c>
      <c r="G1553" t="s">
        <v>8224</v>
      </c>
      <c r="H1553" t="s">
        <v>8246</v>
      </c>
      <c r="I1553">
        <v>1432756039</v>
      </c>
      <c r="J1553" s="16">
        <f t="shared" si="98"/>
        <v>42151.824525462958</v>
      </c>
      <c r="K1553">
        <v>1430164039</v>
      </c>
      <c r="L1553" s="16">
        <f t="shared" si="99"/>
        <v>42121.824525462958</v>
      </c>
      <c r="M1553" t="b">
        <v>0</v>
      </c>
      <c r="N1553">
        <v>0</v>
      </c>
      <c r="O1553" t="b">
        <v>0</v>
      </c>
      <c r="P1553" s="9" t="s">
        <v>8296</v>
      </c>
      <c r="Q1553" s="9" t="s">
        <v>8301</v>
      </c>
      <c r="R1553" s="7">
        <f t="shared" si="96"/>
        <v>0</v>
      </c>
      <c r="S1553" s="8" t="e">
        <f t="shared" si="97"/>
        <v>#DIV/0!</v>
      </c>
    </row>
    <row r="1554" spans="1:19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8221</v>
      </c>
      <c r="G1554" t="s">
        <v>8224</v>
      </c>
      <c r="H1554" t="s">
        <v>8246</v>
      </c>
      <c r="I1554">
        <v>1412135940</v>
      </c>
      <c r="J1554" s="16">
        <f t="shared" si="98"/>
        <v>41913.165972222225</v>
      </c>
      <c r="K1554">
        <v>1410366708</v>
      </c>
      <c r="L1554" s="16">
        <f t="shared" si="99"/>
        <v>41892.688750000001</v>
      </c>
      <c r="M1554" t="b">
        <v>0</v>
      </c>
      <c r="N1554">
        <v>16</v>
      </c>
      <c r="O1554" t="b">
        <v>0</v>
      </c>
      <c r="P1554" s="9" t="s">
        <v>8296</v>
      </c>
      <c r="Q1554" s="9" t="s">
        <v>8301</v>
      </c>
      <c r="R1554" s="7">
        <f t="shared" si="96"/>
        <v>0.49186046511627907</v>
      </c>
      <c r="S1554" s="8">
        <f t="shared" si="97"/>
        <v>132.1875</v>
      </c>
    </row>
    <row r="1555" spans="1:19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8221</v>
      </c>
      <c r="G1555" t="s">
        <v>8224</v>
      </c>
      <c r="H1555" t="s">
        <v>8246</v>
      </c>
      <c r="I1555">
        <v>1441176447</v>
      </c>
      <c r="J1555" s="16">
        <f t="shared" si="98"/>
        <v>42249.282951388886</v>
      </c>
      <c r="K1555">
        <v>1438584447</v>
      </c>
      <c r="L1555" s="16">
        <f t="shared" si="99"/>
        <v>42219.282951388886</v>
      </c>
      <c r="M1555" t="b">
        <v>0</v>
      </c>
      <c r="N1555">
        <v>0</v>
      </c>
      <c r="O1555" t="b">
        <v>0</v>
      </c>
      <c r="P1555" s="9" t="s">
        <v>8296</v>
      </c>
      <c r="Q1555" s="9" t="s">
        <v>8301</v>
      </c>
      <c r="R1555" s="7">
        <f t="shared" si="96"/>
        <v>0</v>
      </c>
      <c r="S1555" s="8" t="e">
        <f t="shared" si="97"/>
        <v>#DIV/0!</v>
      </c>
    </row>
    <row r="1556" spans="1:19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8221</v>
      </c>
      <c r="G1556" t="s">
        <v>8226</v>
      </c>
      <c r="H1556" t="s">
        <v>8248</v>
      </c>
      <c r="I1556">
        <v>1438495390</v>
      </c>
      <c r="J1556" s="16">
        <f t="shared" si="98"/>
        <v>42218.252199074079</v>
      </c>
      <c r="K1556">
        <v>1435903390</v>
      </c>
      <c r="L1556" s="16">
        <f t="shared" si="99"/>
        <v>42188.252199074079</v>
      </c>
      <c r="M1556" t="b">
        <v>0</v>
      </c>
      <c r="N1556">
        <v>0</v>
      </c>
      <c r="O1556" t="b">
        <v>0</v>
      </c>
      <c r="P1556" s="9" t="s">
        <v>8296</v>
      </c>
      <c r="Q1556" s="9" t="s">
        <v>8301</v>
      </c>
      <c r="R1556" s="7">
        <f t="shared" si="96"/>
        <v>0</v>
      </c>
      <c r="S1556" s="8" t="e">
        <f t="shared" si="97"/>
        <v>#DIV/0!</v>
      </c>
    </row>
    <row r="1557" spans="1:19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8221</v>
      </c>
      <c r="G1557" t="s">
        <v>8224</v>
      </c>
      <c r="H1557" t="s">
        <v>8246</v>
      </c>
      <c r="I1557">
        <v>1442509200</v>
      </c>
      <c r="J1557" s="16">
        <f t="shared" si="98"/>
        <v>42264.708333333328</v>
      </c>
      <c r="K1557">
        <v>1440513832</v>
      </c>
      <c r="L1557" s="16">
        <f t="shared" si="99"/>
        <v>42241.613796296297</v>
      </c>
      <c r="M1557" t="b">
        <v>0</v>
      </c>
      <c r="N1557">
        <v>0</v>
      </c>
      <c r="O1557" t="b">
        <v>0</v>
      </c>
      <c r="P1557" s="9" t="s">
        <v>8296</v>
      </c>
      <c r="Q1557" s="9" t="s">
        <v>8301</v>
      </c>
      <c r="R1557" s="7">
        <f t="shared" si="96"/>
        <v>0</v>
      </c>
      <c r="S1557" s="8" t="e">
        <f t="shared" si="97"/>
        <v>#DIV/0!</v>
      </c>
    </row>
    <row r="1558" spans="1:19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8221</v>
      </c>
      <c r="G1558" t="s">
        <v>8229</v>
      </c>
      <c r="H1558" t="s">
        <v>8251</v>
      </c>
      <c r="I1558">
        <v>1467603624</v>
      </c>
      <c r="J1558" s="16">
        <f t="shared" si="98"/>
        <v>42555.153055555551</v>
      </c>
      <c r="K1558">
        <v>1465011624</v>
      </c>
      <c r="L1558" s="16">
        <f t="shared" si="99"/>
        <v>42525.153055555551</v>
      </c>
      <c r="M1558" t="b">
        <v>0</v>
      </c>
      <c r="N1558">
        <v>12</v>
      </c>
      <c r="O1558" t="b">
        <v>0</v>
      </c>
      <c r="P1558" s="9" t="s">
        <v>8296</v>
      </c>
      <c r="Q1558" s="9" t="s">
        <v>8301</v>
      </c>
      <c r="R1558" s="7">
        <f t="shared" si="96"/>
        <v>0.45133333333333331</v>
      </c>
      <c r="S1558" s="8">
        <f t="shared" si="97"/>
        <v>56.416666666666664</v>
      </c>
    </row>
    <row r="1559" spans="1:19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8221</v>
      </c>
      <c r="G1559" t="s">
        <v>8224</v>
      </c>
      <c r="H1559" t="s">
        <v>8246</v>
      </c>
      <c r="I1559">
        <v>1411227633</v>
      </c>
      <c r="J1559" s="16">
        <f t="shared" si="98"/>
        <v>41902.65315972222</v>
      </c>
      <c r="K1559">
        <v>1408549233</v>
      </c>
      <c r="L1559" s="16">
        <f t="shared" si="99"/>
        <v>41871.65315972222</v>
      </c>
      <c r="M1559" t="b">
        <v>0</v>
      </c>
      <c r="N1559">
        <v>1</v>
      </c>
      <c r="O1559" t="b">
        <v>0</v>
      </c>
      <c r="P1559" s="9" t="s">
        <v>8296</v>
      </c>
      <c r="Q1559" s="9" t="s">
        <v>8301</v>
      </c>
      <c r="R1559" s="7">
        <f t="shared" si="96"/>
        <v>0.04</v>
      </c>
      <c r="S1559" s="8">
        <f t="shared" si="97"/>
        <v>100</v>
      </c>
    </row>
    <row r="1560" spans="1:19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8221</v>
      </c>
      <c r="G1560" t="s">
        <v>8225</v>
      </c>
      <c r="H1560" t="s">
        <v>8247</v>
      </c>
      <c r="I1560">
        <v>1440763920</v>
      </c>
      <c r="J1560" s="16">
        <f t="shared" si="98"/>
        <v>42244.508333333331</v>
      </c>
      <c r="K1560">
        <v>1435656759</v>
      </c>
      <c r="L1560" s="16">
        <f t="shared" si="99"/>
        <v>42185.397673611107</v>
      </c>
      <c r="M1560" t="b">
        <v>0</v>
      </c>
      <c r="N1560">
        <v>3</v>
      </c>
      <c r="O1560" t="b">
        <v>0</v>
      </c>
      <c r="P1560" s="9" t="s">
        <v>8296</v>
      </c>
      <c r="Q1560" s="9" t="s">
        <v>8301</v>
      </c>
      <c r="R1560" s="7">
        <f t="shared" si="96"/>
        <v>4.6666666666666669E-2</v>
      </c>
      <c r="S1560" s="8">
        <f t="shared" si="97"/>
        <v>11.666666666666666</v>
      </c>
    </row>
    <row r="1561" spans="1:19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8221</v>
      </c>
      <c r="G1561" t="s">
        <v>8224</v>
      </c>
      <c r="H1561" t="s">
        <v>8246</v>
      </c>
      <c r="I1561">
        <v>1430270199</v>
      </c>
      <c r="J1561" s="16">
        <f t="shared" si="98"/>
        <v>42123.05322916666</v>
      </c>
      <c r="K1561">
        <v>1428974199</v>
      </c>
      <c r="L1561" s="16">
        <f t="shared" si="99"/>
        <v>42108.05322916666</v>
      </c>
      <c r="M1561" t="b">
        <v>0</v>
      </c>
      <c r="N1561">
        <v>1</v>
      </c>
      <c r="O1561" t="b">
        <v>0</v>
      </c>
      <c r="P1561" s="9" t="s">
        <v>8296</v>
      </c>
      <c r="Q1561" s="9" t="s">
        <v>8301</v>
      </c>
      <c r="R1561" s="7">
        <f t="shared" si="96"/>
        <v>3.3333333333333335E-3</v>
      </c>
      <c r="S1561" s="8">
        <f t="shared" si="97"/>
        <v>50</v>
      </c>
    </row>
    <row r="1562" spans="1:19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8221</v>
      </c>
      <c r="G1562" t="s">
        <v>8224</v>
      </c>
      <c r="H1562" t="s">
        <v>8246</v>
      </c>
      <c r="I1562">
        <v>1415842193</v>
      </c>
      <c r="J1562" s="16">
        <f t="shared" si="98"/>
        <v>41956.062418981484</v>
      </c>
      <c r="K1562">
        <v>1414110593</v>
      </c>
      <c r="L1562" s="16">
        <f t="shared" si="99"/>
        <v>41936.020752314813</v>
      </c>
      <c r="M1562" t="b">
        <v>0</v>
      </c>
      <c r="N1562">
        <v>4</v>
      </c>
      <c r="O1562" t="b">
        <v>0</v>
      </c>
      <c r="P1562" s="9" t="s">
        <v>8296</v>
      </c>
      <c r="Q1562" s="9" t="s">
        <v>8301</v>
      </c>
      <c r="R1562" s="7">
        <f t="shared" si="96"/>
        <v>3.7600000000000001E-2</v>
      </c>
      <c r="S1562" s="8">
        <f t="shared" si="97"/>
        <v>23.5</v>
      </c>
    </row>
    <row r="1563" spans="1:19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8220</v>
      </c>
      <c r="G1563" t="s">
        <v>8224</v>
      </c>
      <c r="H1563" t="s">
        <v>8246</v>
      </c>
      <c r="I1563">
        <v>1383789603</v>
      </c>
      <c r="J1563" s="16">
        <f t="shared" si="98"/>
        <v>41585.083368055559</v>
      </c>
      <c r="K1563">
        <v>1381194003</v>
      </c>
      <c r="L1563" s="16">
        <f t="shared" si="99"/>
        <v>41555.041701388887</v>
      </c>
      <c r="M1563" t="b">
        <v>0</v>
      </c>
      <c r="N1563">
        <v>1</v>
      </c>
      <c r="O1563" t="b">
        <v>0</v>
      </c>
      <c r="P1563" s="9" t="s">
        <v>8280</v>
      </c>
      <c r="Q1563" s="9" t="s">
        <v>8302</v>
      </c>
      <c r="R1563" s="7">
        <f t="shared" si="96"/>
        <v>6.7000000000000002E-3</v>
      </c>
      <c r="S1563" s="8">
        <f t="shared" si="97"/>
        <v>67</v>
      </c>
    </row>
    <row r="1564" spans="1:19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 s="16">
        <f t="shared" si="98"/>
        <v>40149.034722222219</v>
      </c>
      <c r="K1564">
        <v>1253712916</v>
      </c>
      <c r="L1564" s="16">
        <f t="shared" si="99"/>
        <v>40079.566157407404</v>
      </c>
      <c r="M1564" t="b">
        <v>0</v>
      </c>
      <c r="N1564">
        <v>0</v>
      </c>
      <c r="O1564" t="b">
        <v>0</v>
      </c>
      <c r="P1564" s="9" t="s">
        <v>8280</v>
      </c>
      <c r="Q1564" s="9" t="s">
        <v>8302</v>
      </c>
      <c r="R1564" s="7">
        <f t="shared" si="96"/>
        <v>0</v>
      </c>
      <c r="S1564" s="8" t="e">
        <f t="shared" si="97"/>
        <v>#DIV/0!</v>
      </c>
    </row>
    <row r="1565" spans="1:19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 s="16">
        <f t="shared" si="98"/>
        <v>41712.700821759259</v>
      </c>
      <c r="K1565">
        <v>1389635351</v>
      </c>
      <c r="L1565" s="16">
        <f t="shared" si="99"/>
        <v>41652.742488425924</v>
      </c>
      <c r="M1565" t="b">
        <v>0</v>
      </c>
      <c r="N1565">
        <v>2</v>
      </c>
      <c r="O1565" t="b">
        <v>0</v>
      </c>
      <c r="P1565" s="9" t="s">
        <v>8280</v>
      </c>
      <c r="Q1565" s="9" t="s">
        <v>8302</v>
      </c>
      <c r="R1565" s="7">
        <f t="shared" si="96"/>
        <v>1.4166666666666666E-2</v>
      </c>
      <c r="S1565" s="8">
        <f t="shared" si="97"/>
        <v>42.5</v>
      </c>
    </row>
    <row r="1566" spans="1:19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 s="16">
        <f t="shared" si="98"/>
        <v>42152.836805555555</v>
      </c>
      <c r="K1566">
        <v>1430124509</v>
      </c>
      <c r="L1566" s="16">
        <f t="shared" si="99"/>
        <v>42121.367002314815</v>
      </c>
      <c r="M1566" t="b">
        <v>0</v>
      </c>
      <c r="N1566">
        <v>1</v>
      </c>
      <c r="O1566" t="b">
        <v>0</v>
      </c>
      <c r="P1566" s="9" t="s">
        <v>8280</v>
      </c>
      <c r="Q1566" s="9" t="s">
        <v>8302</v>
      </c>
      <c r="R1566" s="7">
        <f t="shared" si="96"/>
        <v>1E-3</v>
      </c>
      <c r="S1566" s="8">
        <f t="shared" si="97"/>
        <v>10</v>
      </c>
    </row>
    <row r="1567" spans="1:19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 s="16">
        <f t="shared" si="98"/>
        <v>40702.729872685188</v>
      </c>
      <c r="K1567">
        <v>1304962261</v>
      </c>
      <c r="L1567" s="16">
        <f t="shared" si="99"/>
        <v>40672.729872685188</v>
      </c>
      <c r="M1567" t="b">
        <v>0</v>
      </c>
      <c r="N1567">
        <v>1</v>
      </c>
      <c r="O1567" t="b">
        <v>0</v>
      </c>
      <c r="P1567" s="9" t="s">
        <v>8280</v>
      </c>
      <c r="Q1567" s="9" t="s">
        <v>8302</v>
      </c>
      <c r="R1567" s="7">
        <f t="shared" si="96"/>
        <v>2.5000000000000001E-2</v>
      </c>
      <c r="S1567" s="8">
        <f t="shared" si="97"/>
        <v>100</v>
      </c>
    </row>
    <row r="1568" spans="1:19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 s="16">
        <f t="shared" si="98"/>
        <v>42578.916666666672</v>
      </c>
      <c r="K1568">
        <v>1467151204</v>
      </c>
      <c r="L1568" s="16">
        <f t="shared" si="99"/>
        <v>42549.916712962964</v>
      </c>
      <c r="M1568" t="b">
        <v>0</v>
      </c>
      <c r="N1568">
        <v>59</v>
      </c>
      <c r="O1568" t="b">
        <v>0</v>
      </c>
      <c r="P1568" s="9" t="s">
        <v>8280</v>
      </c>
      <c r="Q1568" s="9" t="s">
        <v>8302</v>
      </c>
      <c r="R1568" s="7">
        <f t="shared" si="96"/>
        <v>0.21249999999999999</v>
      </c>
      <c r="S1568" s="8">
        <f t="shared" si="97"/>
        <v>108.05084745762711</v>
      </c>
    </row>
    <row r="1569" spans="1:19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 s="16">
        <f t="shared" si="98"/>
        <v>41687</v>
      </c>
      <c r="K1569">
        <v>1391293745</v>
      </c>
      <c r="L1569" s="16">
        <f t="shared" si="99"/>
        <v>41671.936863425923</v>
      </c>
      <c r="M1569" t="b">
        <v>0</v>
      </c>
      <c r="N1569">
        <v>13</v>
      </c>
      <c r="O1569" t="b">
        <v>0</v>
      </c>
      <c r="P1569" s="9" t="s">
        <v>8280</v>
      </c>
      <c r="Q1569" s="9" t="s">
        <v>8302</v>
      </c>
      <c r="R1569" s="7">
        <f t="shared" si="96"/>
        <v>4.1176470588235294E-2</v>
      </c>
      <c r="S1569" s="8">
        <f t="shared" si="97"/>
        <v>26.923076923076923</v>
      </c>
    </row>
    <row r="1570" spans="1:19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 s="16">
        <f t="shared" si="98"/>
        <v>41997.062326388885</v>
      </c>
      <c r="K1570">
        <v>1416360585</v>
      </c>
      <c r="L1570" s="16">
        <f t="shared" si="99"/>
        <v>41962.062326388885</v>
      </c>
      <c r="M1570" t="b">
        <v>0</v>
      </c>
      <c r="N1570">
        <v>22</v>
      </c>
      <c r="O1570" t="b">
        <v>0</v>
      </c>
      <c r="P1570" s="9" t="s">
        <v>8280</v>
      </c>
      <c r="Q1570" s="9" t="s">
        <v>8302</v>
      </c>
      <c r="R1570" s="7">
        <f t="shared" si="96"/>
        <v>0.13639999999999999</v>
      </c>
      <c r="S1570" s="8">
        <f t="shared" si="97"/>
        <v>155</v>
      </c>
    </row>
    <row r="1571" spans="1:19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 s="16">
        <f t="shared" si="98"/>
        <v>41419.679560185185</v>
      </c>
      <c r="K1571">
        <v>1366906714</v>
      </c>
      <c r="L1571" s="16">
        <f t="shared" si="99"/>
        <v>41389.679560185185</v>
      </c>
      <c r="M1571" t="b">
        <v>0</v>
      </c>
      <c r="N1571">
        <v>0</v>
      </c>
      <c r="O1571" t="b">
        <v>0</v>
      </c>
      <c r="P1571" s="9" t="s">
        <v>8280</v>
      </c>
      <c r="Q1571" s="9" t="s">
        <v>8302</v>
      </c>
      <c r="R1571" s="7">
        <f t="shared" si="96"/>
        <v>0</v>
      </c>
      <c r="S1571" s="8" t="e">
        <f t="shared" si="97"/>
        <v>#DIV/0!</v>
      </c>
    </row>
    <row r="1572" spans="1:19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 s="16">
        <f t="shared" si="98"/>
        <v>42468.771782407406</v>
      </c>
      <c r="K1572">
        <v>1457551882</v>
      </c>
      <c r="L1572" s="16">
        <f t="shared" si="99"/>
        <v>42438.813449074078</v>
      </c>
      <c r="M1572" t="b">
        <v>0</v>
      </c>
      <c r="N1572">
        <v>52</v>
      </c>
      <c r="O1572" t="b">
        <v>0</v>
      </c>
      <c r="P1572" s="9" t="s">
        <v>8280</v>
      </c>
      <c r="Q1572" s="9" t="s">
        <v>8302</v>
      </c>
      <c r="R1572" s="7">
        <f t="shared" si="96"/>
        <v>0.41399999999999998</v>
      </c>
      <c r="S1572" s="8">
        <f t="shared" si="97"/>
        <v>47.769230769230766</v>
      </c>
    </row>
    <row r="1573" spans="1:19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 s="16">
        <f t="shared" si="98"/>
        <v>42174.769479166673</v>
      </c>
      <c r="K1573">
        <v>1432146483</v>
      </c>
      <c r="L1573" s="16">
        <f t="shared" si="99"/>
        <v>42144.769479166673</v>
      </c>
      <c r="M1573" t="b">
        <v>0</v>
      </c>
      <c r="N1573">
        <v>4</v>
      </c>
      <c r="O1573" t="b">
        <v>0</v>
      </c>
      <c r="P1573" s="9" t="s">
        <v>8280</v>
      </c>
      <c r="Q1573" s="9" t="s">
        <v>8302</v>
      </c>
      <c r="R1573" s="7">
        <f t="shared" si="96"/>
        <v>6.6115702479338841E-3</v>
      </c>
      <c r="S1573" s="8">
        <f t="shared" si="97"/>
        <v>20</v>
      </c>
    </row>
    <row r="1574" spans="1:19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 s="16">
        <f t="shared" si="98"/>
        <v>42428.999305555553</v>
      </c>
      <c r="K1574">
        <v>1454546859</v>
      </c>
      <c r="L1574" s="16">
        <f t="shared" si="99"/>
        <v>42404.033090277779</v>
      </c>
      <c r="M1574" t="b">
        <v>0</v>
      </c>
      <c r="N1574">
        <v>3</v>
      </c>
      <c r="O1574" t="b">
        <v>0</v>
      </c>
      <c r="P1574" s="9" t="s">
        <v>8280</v>
      </c>
      <c r="Q1574" s="9" t="s">
        <v>8302</v>
      </c>
      <c r="R1574" s="7">
        <f t="shared" si="96"/>
        <v>0.05</v>
      </c>
      <c r="S1574" s="8">
        <f t="shared" si="97"/>
        <v>41.666666666666664</v>
      </c>
    </row>
    <row r="1575" spans="1:19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 s="16">
        <f t="shared" si="98"/>
        <v>42826.165972222225</v>
      </c>
      <c r="K1575">
        <v>1487548802</v>
      </c>
      <c r="L1575" s="16">
        <f t="shared" si="99"/>
        <v>42786.000023148154</v>
      </c>
      <c r="M1575" t="b">
        <v>0</v>
      </c>
      <c r="N1575">
        <v>3</v>
      </c>
      <c r="O1575" t="b">
        <v>0</v>
      </c>
      <c r="P1575" s="9" t="s">
        <v>8280</v>
      </c>
      <c r="Q1575" s="9" t="s">
        <v>8302</v>
      </c>
      <c r="R1575" s="7">
        <f t="shared" si="96"/>
        <v>2.4777777777777777E-2</v>
      </c>
      <c r="S1575" s="8">
        <f t="shared" si="97"/>
        <v>74.333333333333329</v>
      </c>
    </row>
    <row r="1576" spans="1:19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 s="16">
        <f t="shared" si="98"/>
        <v>42052.927418981482</v>
      </c>
      <c r="K1576">
        <v>1421187329</v>
      </c>
      <c r="L1576" s="16">
        <f t="shared" si="99"/>
        <v>42017.927418981482</v>
      </c>
      <c r="M1576" t="b">
        <v>0</v>
      </c>
      <c r="N1576">
        <v>6</v>
      </c>
      <c r="O1576" t="b">
        <v>0</v>
      </c>
      <c r="P1576" s="9" t="s">
        <v>8280</v>
      </c>
      <c r="Q1576" s="9" t="s">
        <v>8302</v>
      </c>
      <c r="R1576" s="7">
        <f t="shared" si="96"/>
        <v>5.0599999999999999E-2</v>
      </c>
      <c r="S1576" s="8">
        <f t="shared" si="97"/>
        <v>84.333333333333329</v>
      </c>
    </row>
    <row r="1577" spans="1:19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 s="16">
        <f t="shared" si="98"/>
        <v>41829.524259259262</v>
      </c>
      <c r="K1577">
        <v>1402317296</v>
      </c>
      <c r="L1577" s="16">
        <f t="shared" si="99"/>
        <v>41799.524259259262</v>
      </c>
      <c r="M1577" t="b">
        <v>0</v>
      </c>
      <c r="N1577">
        <v>35</v>
      </c>
      <c r="O1577" t="b">
        <v>0</v>
      </c>
      <c r="P1577" s="9" t="s">
        <v>8280</v>
      </c>
      <c r="Q1577" s="9" t="s">
        <v>8302</v>
      </c>
      <c r="R1577" s="7">
        <f t="shared" si="96"/>
        <v>0.2291</v>
      </c>
      <c r="S1577" s="8">
        <f t="shared" si="97"/>
        <v>65.457142857142856</v>
      </c>
    </row>
    <row r="1578" spans="1:19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 s="16">
        <f t="shared" si="98"/>
        <v>42185.879259259258</v>
      </c>
      <c r="K1578">
        <v>1431810368</v>
      </c>
      <c r="L1578" s="16">
        <f t="shared" si="99"/>
        <v>42140.879259259258</v>
      </c>
      <c r="M1578" t="b">
        <v>0</v>
      </c>
      <c r="N1578">
        <v>10</v>
      </c>
      <c r="O1578" t="b">
        <v>0</v>
      </c>
      <c r="P1578" s="9" t="s">
        <v>8280</v>
      </c>
      <c r="Q1578" s="9" t="s">
        <v>8302</v>
      </c>
      <c r="R1578" s="7">
        <f t="shared" si="96"/>
        <v>0.13</v>
      </c>
      <c r="S1578" s="8">
        <f t="shared" si="97"/>
        <v>65</v>
      </c>
    </row>
    <row r="1579" spans="1:19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 s="16">
        <f t="shared" si="98"/>
        <v>41114.847777777781</v>
      </c>
      <c r="K1579">
        <v>1337977248</v>
      </c>
      <c r="L1579" s="16">
        <f t="shared" si="99"/>
        <v>41054.847777777781</v>
      </c>
      <c r="M1579" t="b">
        <v>0</v>
      </c>
      <c r="N1579">
        <v>2</v>
      </c>
      <c r="O1579" t="b">
        <v>0</v>
      </c>
      <c r="P1579" s="9" t="s">
        <v>8280</v>
      </c>
      <c r="Q1579" s="9" t="s">
        <v>8302</v>
      </c>
      <c r="R1579" s="7">
        <f t="shared" si="96"/>
        <v>5.4999999999999997E-3</v>
      </c>
      <c r="S1579" s="8">
        <f t="shared" si="97"/>
        <v>27.5</v>
      </c>
    </row>
    <row r="1580" spans="1:19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 s="16">
        <f t="shared" si="98"/>
        <v>40423.083333333336</v>
      </c>
      <c r="K1580">
        <v>1281317691</v>
      </c>
      <c r="L1580" s="16">
        <f t="shared" si="99"/>
        <v>40399.065868055557</v>
      </c>
      <c r="M1580" t="b">
        <v>0</v>
      </c>
      <c r="N1580">
        <v>4</v>
      </c>
      <c r="O1580" t="b">
        <v>0</v>
      </c>
      <c r="P1580" s="9" t="s">
        <v>8280</v>
      </c>
      <c r="Q1580" s="9" t="s">
        <v>8302</v>
      </c>
      <c r="R1580" s="7">
        <f t="shared" si="96"/>
        <v>0.10806536636794939</v>
      </c>
      <c r="S1580" s="8">
        <f t="shared" si="97"/>
        <v>51.25</v>
      </c>
    </row>
    <row r="1581" spans="1:19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 s="16">
        <f t="shared" si="98"/>
        <v>41514.996423611112</v>
      </c>
      <c r="K1581">
        <v>1374882891</v>
      </c>
      <c r="L1581" s="16">
        <f t="shared" si="99"/>
        <v>41481.996423611112</v>
      </c>
      <c r="M1581" t="b">
        <v>0</v>
      </c>
      <c r="N1581">
        <v>2</v>
      </c>
      <c r="O1581" t="b">
        <v>0</v>
      </c>
      <c r="P1581" s="9" t="s">
        <v>8280</v>
      </c>
      <c r="Q1581" s="9" t="s">
        <v>8302</v>
      </c>
      <c r="R1581" s="7">
        <f t="shared" si="96"/>
        <v>8.4008400840084006E-3</v>
      </c>
      <c r="S1581" s="8">
        <f t="shared" si="97"/>
        <v>14</v>
      </c>
    </row>
    <row r="1582" spans="1:19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8220</v>
      </c>
      <c r="G1582" t="s">
        <v>8224</v>
      </c>
      <c r="H1582" t="s">
        <v>8246</v>
      </c>
      <c r="I1582">
        <v>1337562726</v>
      </c>
      <c r="J1582" s="16">
        <f t="shared" si="98"/>
        <v>41050.050069444449</v>
      </c>
      <c r="K1582">
        <v>1332378726</v>
      </c>
      <c r="L1582" s="16">
        <f t="shared" si="99"/>
        <v>40990.050069444449</v>
      </c>
      <c r="M1582" t="b">
        <v>0</v>
      </c>
      <c r="N1582">
        <v>0</v>
      </c>
      <c r="O1582" t="b">
        <v>0</v>
      </c>
      <c r="P1582" s="9" t="s">
        <v>8280</v>
      </c>
      <c r="Q1582" s="9" t="s">
        <v>8302</v>
      </c>
      <c r="R1582" s="7">
        <f t="shared" si="96"/>
        <v>0</v>
      </c>
      <c r="S1582" s="8" t="e">
        <f t="shared" si="97"/>
        <v>#DIV/0!</v>
      </c>
    </row>
    <row r="1583" spans="1:19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8221</v>
      </c>
      <c r="G1583" t="s">
        <v>8225</v>
      </c>
      <c r="H1583" t="s">
        <v>8247</v>
      </c>
      <c r="I1583">
        <v>1450521990</v>
      </c>
      <c r="J1583" s="16">
        <f t="shared" si="98"/>
        <v>42357.448958333334</v>
      </c>
      <c r="K1583">
        <v>1447757190</v>
      </c>
      <c r="L1583" s="16">
        <f t="shared" si="99"/>
        <v>42325.448958333334</v>
      </c>
      <c r="M1583" t="b">
        <v>0</v>
      </c>
      <c r="N1583">
        <v>1</v>
      </c>
      <c r="O1583" t="b">
        <v>0</v>
      </c>
      <c r="P1583" s="9" t="s">
        <v>8296</v>
      </c>
      <c r="Q1583" s="9" t="s">
        <v>8303</v>
      </c>
      <c r="R1583" s="7">
        <f t="shared" si="96"/>
        <v>5.0000000000000001E-3</v>
      </c>
      <c r="S1583" s="8">
        <f t="shared" si="97"/>
        <v>5</v>
      </c>
    </row>
    <row r="1584" spans="1:19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8221</v>
      </c>
      <c r="G1584" t="s">
        <v>8224</v>
      </c>
      <c r="H1584" t="s">
        <v>8246</v>
      </c>
      <c r="I1584">
        <v>1445894400</v>
      </c>
      <c r="J1584" s="16">
        <f t="shared" si="98"/>
        <v>42303.888888888891</v>
      </c>
      <c r="K1584">
        <v>1440961053</v>
      </c>
      <c r="L1584" s="16">
        <f t="shared" si="99"/>
        <v>42246.789965277778</v>
      </c>
      <c r="M1584" t="b">
        <v>0</v>
      </c>
      <c r="N1584">
        <v>3</v>
      </c>
      <c r="O1584" t="b">
        <v>0</v>
      </c>
      <c r="P1584" s="9" t="s">
        <v>8296</v>
      </c>
      <c r="Q1584" s="9" t="s">
        <v>8303</v>
      </c>
      <c r="R1584" s="7">
        <f t="shared" si="96"/>
        <v>9.2999999999999999E-2</v>
      </c>
      <c r="S1584" s="8">
        <f t="shared" si="97"/>
        <v>31</v>
      </c>
    </row>
    <row r="1585" spans="1:19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8221</v>
      </c>
      <c r="G1585" t="s">
        <v>8225</v>
      </c>
      <c r="H1585" t="s">
        <v>8247</v>
      </c>
      <c r="I1585">
        <v>1411681391</v>
      </c>
      <c r="J1585" s="16">
        <f t="shared" si="98"/>
        <v>41907.904988425929</v>
      </c>
      <c r="K1585">
        <v>1409089391</v>
      </c>
      <c r="L1585" s="16">
        <f t="shared" si="99"/>
        <v>41877.904988425929</v>
      </c>
      <c r="M1585" t="b">
        <v>0</v>
      </c>
      <c r="N1585">
        <v>1</v>
      </c>
      <c r="O1585" t="b">
        <v>0</v>
      </c>
      <c r="P1585" s="9" t="s">
        <v>8296</v>
      </c>
      <c r="Q1585" s="9" t="s">
        <v>8303</v>
      </c>
      <c r="R1585" s="7">
        <f t="shared" si="96"/>
        <v>7.5000000000000002E-4</v>
      </c>
      <c r="S1585" s="8">
        <f t="shared" si="97"/>
        <v>15</v>
      </c>
    </row>
    <row r="1586" spans="1:19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8221</v>
      </c>
      <c r="G1586" t="s">
        <v>8224</v>
      </c>
      <c r="H1586" t="s">
        <v>8246</v>
      </c>
      <c r="I1586">
        <v>1401464101</v>
      </c>
      <c r="J1586" s="16">
        <f t="shared" si="98"/>
        <v>41789.649317129632</v>
      </c>
      <c r="K1586">
        <v>1400600101</v>
      </c>
      <c r="L1586" s="16">
        <f t="shared" si="99"/>
        <v>41779.649317129632</v>
      </c>
      <c r="M1586" t="b">
        <v>0</v>
      </c>
      <c r="N1586">
        <v>0</v>
      </c>
      <c r="O1586" t="b">
        <v>0</v>
      </c>
      <c r="P1586" s="9" t="s">
        <v>8296</v>
      </c>
      <c r="Q1586" s="9" t="s">
        <v>8303</v>
      </c>
      <c r="R1586" s="7">
        <f t="shared" si="96"/>
        <v>0</v>
      </c>
      <c r="S1586" s="8" t="e">
        <f t="shared" si="97"/>
        <v>#DIV/0!</v>
      </c>
    </row>
    <row r="1587" spans="1:19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8221</v>
      </c>
      <c r="G1587" t="s">
        <v>8229</v>
      </c>
      <c r="H1587" t="s">
        <v>8251</v>
      </c>
      <c r="I1587">
        <v>1482663600</v>
      </c>
      <c r="J1587" s="16">
        <f t="shared" si="98"/>
        <v>42729.458333333328</v>
      </c>
      <c r="K1587">
        <v>1480800568</v>
      </c>
      <c r="L1587" s="16">
        <f t="shared" si="99"/>
        <v>42707.895462962959</v>
      </c>
      <c r="M1587" t="b">
        <v>0</v>
      </c>
      <c r="N1587">
        <v>12</v>
      </c>
      <c r="O1587" t="b">
        <v>0</v>
      </c>
      <c r="P1587" s="9" t="s">
        <v>8296</v>
      </c>
      <c r="Q1587" s="9" t="s">
        <v>8303</v>
      </c>
      <c r="R1587" s="7">
        <f t="shared" si="96"/>
        <v>0.79</v>
      </c>
      <c r="S1587" s="8">
        <f t="shared" si="97"/>
        <v>131.66666666666666</v>
      </c>
    </row>
    <row r="1588" spans="1:19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8221</v>
      </c>
      <c r="G1588" t="s">
        <v>8224</v>
      </c>
      <c r="H1588" t="s">
        <v>8246</v>
      </c>
      <c r="I1588">
        <v>1428197422</v>
      </c>
      <c r="J1588" s="16">
        <f t="shared" si="98"/>
        <v>42099.062754629631</v>
      </c>
      <c r="K1588">
        <v>1425609022</v>
      </c>
      <c r="L1588" s="16">
        <f t="shared" si="99"/>
        <v>42069.104421296302</v>
      </c>
      <c r="M1588" t="b">
        <v>0</v>
      </c>
      <c r="N1588">
        <v>0</v>
      </c>
      <c r="O1588" t="b">
        <v>0</v>
      </c>
      <c r="P1588" s="9" t="s">
        <v>8296</v>
      </c>
      <c r="Q1588" s="9" t="s">
        <v>8303</v>
      </c>
      <c r="R1588" s="7">
        <f t="shared" si="96"/>
        <v>0</v>
      </c>
      <c r="S1588" s="8" t="e">
        <f t="shared" si="97"/>
        <v>#DIV/0!</v>
      </c>
    </row>
    <row r="1589" spans="1:19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8221</v>
      </c>
      <c r="G1589" t="s">
        <v>8224</v>
      </c>
      <c r="H1589" t="s">
        <v>8246</v>
      </c>
      <c r="I1589">
        <v>1418510965</v>
      </c>
      <c r="J1589" s="16">
        <f t="shared" si="98"/>
        <v>41986.950983796298</v>
      </c>
      <c r="K1589">
        <v>1415918965</v>
      </c>
      <c r="L1589" s="16">
        <f t="shared" si="99"/>
        <v>41956.950983796298</v>
      </c>
      <c r="M1589" t="b">
        <v>0</v>
      </c>
      <c r="N1589">
        <v>1</v>
      </c>
      <c r="O1589" t="b">
        <v>0</v>
      </c>
      <c r="P1589" s="9" t="s">
        <v>8296</v>
      </c>
      <c r="Q1589" s="9" t="s">
        <v>8303</v>
      </c>
      <c r="R1589" s="7">
        <f t="shared" si="96"/>
        <v>1.3333333333333334E-4</v>
      </c>
      <c r="S1589" s="8">
        <f t="shared" si="97"/>
        <v>1</v>
      </c>
    </row>
    <row r="1590" spans="1:19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8221</v>
      </c>
      <c r="G1590" t="s">
        <v>8224</v>
      </c>
      <c r="H1590" t="s">
        <v>8246</v>
      </c>
      <c r="I1590">
        <v>1422735120</v>
      </c>
      <c r="J1590" s="16">
        <f t="shared" si="98"/>
        <v>42035.841666666667</v>
      </c>
      <c r="K1590">
        <v>1420091999</v>
      </c>
      <c r="L1590" s="16">
        <f t="shared" si="99"/>
        <v>42005.24998842593</v>
      </c>
      <c r="M1590" t="b">
        <v>0</v>
      </c>
      <c r="N1590">
        <v>0</v>
      </c>
      <c r="O1590" t="b">
        <v>0</v>
      </c>
      <c r="P1590" s="9" t="s">
        <v>8296</v>
      </c>
      <c r="Q1590" s="9" t="s">
        <v>8303</v>
      </c>
      <c r="R1590" s="7">
        <f t="shared" si="96"/>
        <v>0</v>
      </c>
      <c r="S1590" s="8" t="e">
        <f t="shared" si="97"/>
        <v>#DIV/0!</v>
      </c>
    </row>
    <row r="1591" spans="1:19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8221</v>
      </c>
      <c r="G1591" t="s">
        <v>8224</v>
      </c>
      <c r="H1591" t="s">
        <v>8246</v>
      </c>
      <c r="I1591">
        <v>1444433886</v>
      </c>
      <c r="J1591" s="16">
        <f t="shared" si="98"/>
        <v>42286.984791666662</v>
      </c>
      <c r="K1591">
        <v>1441841886</v>
      </c>
      <c r="L1591" s="16">
        <f t="shared" si="99"/>
        <v>42256.984791666662</v>
      </c>
      <c r="M1591" t="b">
        <v>0</v>
      </c>
      <c r="N1591">
        <v>0</v>
      </c>
      <c r="O1591" t="b">
        <v>0</v>
      </c>
      <c r="P1591" s="9" t="s">
        <v>8296</v>
      </c>
      <c r="Q1591" s="9" t="s">
        <v>8303</v>
      </c>
      <c r="R1591" s="7">
        <f t="shared" si="96"/>
        <v>0</v>
      </c>
      <c r="S1591" s="8" t="e">
        <f t="shared" si="97"/>
        <v>#DIV/0!</v>
      </c>
    </row>
    <row r="1592" spans="1:19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8221</v>
      </c>
      <c r="G1592" t="s">
        <v>8237</v>
      </c>
      <c r="H1592" t="s">
        <v>8249</v>
      </c>
      <c r="I1592">
        <v>1443040464</v>
      </c>
      <c r="J1592" s="16">
        <f t="shared" si="98"/>
        <v>42270.857222222221</v>
      </c>
      <c r="K1592">
        <v>1440448464</v>
      </c>
      <c r="L1592" s="16">
        <f t="shared" si="99"/>
        <v>42240.857222222221</v>
      </c>
      <c r="M1592" t="b">
        <v>0</v>
      </c>
      <c r="N1592">
        <v>2</v>
      </c>
      <c r="O1592" t="b">
        <v>0</v>
      </c>
      <c r="P1592" s="9" t="s">
        <v>8296</v>
      </c>
      <c r="Q1592" s="9" t="s">
        <v>8303</v>
      </c>
      <c r="R1592" s="7">
        <f t="shared" si="96"/>
        <v>1.7000000000000001E-2</v>
      </c>
      <c r="S1592" s="8">
        <f t="shared" si="97"/>
        <v>510</v>
      </c>
    </row>
    <row r="1593" spans="1:19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8221</v>
      </c>
      <c r="G1593" t="s">
        <v>8225</v>
      </c>
      <c r="H1593" t="s">
        <v>8247</v>
      </c>
      <c r="I1593">
        <v>1459700741</v>
      </c>
      <c r="J1593" s="16">
        <f t="shared" si="98"/>
        <v>42463.68450231482</v>
      </c>
      <c r="K1593">
        <v>1457112341</v>
      </c>
      <c r="L1593" s="16">
        <f t="shared" si="99"/>
        <v>42433.726168981477</v>
      </c>
      <c r="M1593" t="b">
        <v>0</v>
      </c>
      <c r="N1593">
        <v>92</v>
      </c>
      <c r="O1593" t="b">
        <v>0</v>
      </c>
      <c r="P1593" s="9" t="s">
        <v>8296</v>
      </c>
      <c r="Q1593" s="9" t="s">
        <v>8303</v>
      </c>
      <c r="R1593" s="7">
        <f t="shared" si="96"/>
        <v>0.29228571428571426</v>
      </c>
      <c r="S1593" s="8">
        <f t="shared" si="97"/>
        <v>44.478260869565219</v>
      </c>
    </row>
    <row r="1594" spans="1:19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8221</v>
      </c>
      <c r="G1594" t="s">
        <v>8224</v>
      </c>
      <c r="H1594" t="s">
        <v>8246</v>
      </c>
      <c r="I1594">
        <v>1427503485</v>
      </c>
      <c r="J1594" s="16">
        <f t="shared" si="98"/>
        <v>42091.031076388885</v>
      </c>
      <c r="K1594">
        <v>1423619085</v>
      </c>
      <c r="L1594" s="16">
        <f t="shared" si="99"/>
        <v>42046.072743055556</v>
      </c>
      <c r="M1594" t="b">
        <v>0</v>
      </c>
      <c r="N1594">
        <v>0</v>
      </c>
      <c r="O1594" t="b">
        <v>0</v>
      </c>
      <c r="P1594" s="9" t="s">
        <v>8296</v>
      </c>
      <c r="Q1594" s="9" t="s">
        <v>8303</v>
      </c>
      <c r="R1594" s="7">
        <f t="shared" si="96"/>
        <v>0</v>
      </c>
      <c r="S1594" s="8" t="e">
        <f t="shared" si="97"/>
        <v>#DIV/0!</v>
      </c>
    </row>
    <row r="1595" spans="1:19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8221</v>
      </c>
      <c r="G1595" t="s">
        <v>8224</v>
      </c>
      <c r="H1595" t="s">
        <v>8246</v>
      </c>
      <c r="I1595">
        <v>1425154655</v>
      </c>
      <c r="J1595" s="16">
        <f t="shared" si="98"/>
        <v>42063.845543981486</v>
      </c>
      <c r="K1595">
        <v>1422562655</v>
      </c>
      <c r="L1595" s="16">
        <f t="shared" si="99"/>
        <v>42033.845543981486</v>
      </c>
      <c r="M1595" t="b">
        <v>0</v>
      </c>
      <c r="N1595">
        <v>3</v>
      </c>
      <c r="O1595" t="b">
        <v>0</v>
      </c>
      <c r="P1595" s="9" t="s">
        <v>8296</v>
      </c>
      <c r="Q1595" s="9" t="s">
        <v>8303</v>
      </c>
      <c r="R1595" s="7">
        <f t="shared" si="96"/>
        <v>1.3636363636363637E-4</v>
      </c>
      <c r="S1595" s="8">
        <f t="shared" si="97"/>
        <v>1</v>
      </c>
    </row>
    <row r="1596" spans="1:19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8221</v>
      </c>
      <c r="G1596" t="s">
        <v>8224</v>
      </c>
      <c r="H1596" t="s">
        <v>8246</v>
      </c>
      <c r="I1596">
        <v>1463329260</v>
      </c>
      <c r="J1596" s="16">
        <f t="shared" si="98"/>
        <v>42505.681249999994</v>
      </c>
      <c r="K1596">
        <v>1458147982</v>
      </c>
      <c r="L1596" s="16">
        <f t="shared" si="99"/>
        <v>42445.712754629625</v>
      </c>
      <c r="M1596" t="b">
        <v>0</v>
      </c>
      <c r="N1596">
        <v>10</v>
      </c>
      <c r="O1596" t="b">
        <v>0</v>
      </c>
      <c r="P1596" s="9" t="s">
        <v>8296</v>
      </c>
      <c r="Q1596" s="9" t="s">
        <v>8303</v>
      </c>
      <c r="R1596" s="7">
        <f t="shared" si="96"/>
        <v>0.20499999999999999</v>
      </c>
      <c r="S1596" s="8">
        <f t="shared" si="97"/>
        <v>20.5</v>
      </c>
    </row>
    <row r="1597" spans="1:19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8221</v>
      </c>
      <c r="G1597" t="s">
        <v>8224</v>
      </c>
      <c r="H1597" t="s">
        <v>8246</v>
      </c>
      <c r="I1597">
        <v>1403122380</v>
      </c>
      <c r="J1597" s="16">
        <f t="shared" si="98"/>
        <v>41808.842361111114</v>
      </c>
      <c r="K1597">
        <v>1400634728</v>
      </c>
      <c r="L1597" s="16">
        <f t="shared" si="99"/>
        <v>41780.050092592595</v>
      </c>
      <c r="M1597" t="b">
        <v>0</v>
      </c>
      <c r="N1597">
        <v>7</v>
      </c>
      <c r="O1597" t="b">
        <v>0</v>
      </c>
      <c r="P1597" s="9" t="s">
        <v>8296</v>
      </c>
      <c r="Q1597" s="9" t="s">
        <v>8303</v>
      </c>
      <c r="R1597" s="7">
        <f t="shared" si="96"/>
        <v>2.8E-3</v>
      </c>
      <c r="S1597" s="8">
        <f t="shared" si="97"/>
        <v>40</v>
      </c>
    </row>
    <row r="1598" spans="1:19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8221</v>
      </c>
      <c r="G1598" t="s">
        <v>8225</v>
      </c>
      <c r="H1598" t="s">
        <v>8247</v>
      </c>
      <c r="I1598">
        <v>1418469569</v>
      </c>
      <c r="J1598" s="16">
        <f t="shared" si="98"/>
        <v>41986.471863425926</v>
      </c>
      <c r="K1598">
        <v>1414577969</v>
      </c>
      <c r="L1598" s="16">
        <f t="shared" si="99"/>
        <v>41941.430196759262</v>
      </c>
      <c r="M1598" t="b">
        <v>0</v>
      </c>
      <c r="N1598">
        <v>3</v>
      </c>
      <c r="O1598" t="b">
        <v>0</v>
      </c>
      <c r="P1598" s="9" t="s">
        <v>8296</v>
      </c>
      <c r="Q1598" s="9" t="s">
        <v>8303</v>
      </c>
      <c r="R1598" s="7">
        <f t="shared" si="96"/>
        <v>2.3076923076923078E-2</v>
      </c>
      <c r="S1598" s="8">
        <f t="shared" si="97"/>
        <v>25</v>
      </c>
    </row>
    <row r="1599" spans="1:19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8221</v>
      </c>
      <c r="G1599" t="s">
        <v>8224</v>
      </c>
      <c r="H1599" t="s">
        <v>8246</v>
      </c>
      <c r="I1599">
        <v>1474360197</v>
      </c>
      <c r="J1599" s="16">
        <f t="shared" si="98"/>
        <v>42633.354131944448</v>
      </c>
      <c r="K1599">
        <v>1471768197</v>
      </c>
      <c r="L1599" s="16">
        <f t="shared" si="99"/>
        <v>42603.354131944448</v>
      </c>
      <c r="M1599" t="b">
        <v>0</v>
      </c>
      <c r="N1599">
        <v>0</v>
      </c>
      <c r="O1599" t="b">
        <v>0</v>
      </c>
      <c r="P1599" s="9" t="s">
        <v>8296</v>
      </c>
      <c r="Q1599" s="9" t="s">
        <v>8303</v>
      </c>
      <c r="R1599" s="7">
        <f t="shared" si="96"/>
        <v>0</v>
      </c>
      <c r="S1599" s="8" t="e">
        <f t="shared" si="97"/>
        <v>#DIV/0!</v>
      </c>
    </row>
    <row r="1600" spans="1:19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8221</v>
      </c>
      <c r="G1600" t="s">
        <v>8224</v>
      </c>
      <c r="H1600" t="s">
        <v>8246</v>
      </c>
      <c r="I1600">
        <v>1437926458</v>
      </c>
      <c r="J1600" s="16">
        <f t="shared" si="98"/>
        <v>42211.667337962965</v>
      </c>
      <c r="K1600">
        <v>1432742458</v>
      </c>
      <c r="L1600" s="16">
        <f t="shared" si="99"/>
        <v>42151.667337962965</v>
      </c>
      <c r="M1600" t="b">
        <v>0</v>
      </c>
      <c r="N1600">
        <v>1</v>
      </c>
      <c r="O1600" t="b">
        <v>0</v>
      </c>
      <c r="P1600" s="9" t="s">
        <v>8296</v>
      </c>
      <c r="Q1600" s="9" t="s">
        <v>8303</v>
      </c>
      <c r="R1600" s="7">
        <f t="shared" si="96"/>
        <v>1.25E-3</v>
      </c>
      <c r="S1600" s="8">
        <f t="shared" si="97"/>
        <v>1</v>
      </c>
    </row>
    <row r="1601" spans="1:19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8221</v>
      </c>
      <c r="G1601" t="s">
        <v>8225</v>
      </c>
      <c r="H1601" t="s">
        <v>8247</v>
      </c>
      <c r="I1601">
        <v>1460116576</v>
      </c>
      <c r="J1601" s="16">
        <f t="shared" si="98"/>
        <v>42468.497407407413</v>
      </c>
      <c r="K1601">
        <v>1457528176</v>
      </c>
      <c r="L1601" s="16">
        <f t="shared" si="99"/>
        <v>42438.53907407407</v>
      </c>
      <c r="M1601" t="b">
        <v>0</v>
      </c>
      <c r="N1601">
        <v>0</v>
      </c>
      <c r="O1601" t="b">
        <v>0</v>
      </c>
      <c r="P1601" s="9" t="s">
        <v>8296</v>
      </c>
      <c r="Q1601" s="9" t="s">
        <v>8303</v>
      </c>
      <c r="R1601" s="7">
        <f t="shared" si="96"/>
        <v>0</v>
      </c>
      <c r="S1601" s="8" t="e">
        <f t="shared" si="97"/>
        <v>#DIV/0!</v>
      </c>
    </row>
    <row r="1602" spans="1:19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8221</v>
      </c>
      <c r="G1602" t="s">
        <v>8224</v>
      </c>
      <c r="H1602" t="s">
        <v>8246</v>
      </c>
      <c r="I1602">
        <v>1405401060</v>
      </c>
      <c r="J1602" s="16">
        <f t="shared" si="98"/>
        <v>41835.21597222222</v>
      </c>
      <c r="K1602">
        <v>1401585752</v>
      </c>
      <c r="L1602" s="16">
        <f t="shared" si="99"/>
        <v>41791.057314814818</v>
      </c>
      <c r="M1602" t="b">
        <v>0</v>
      </c>
      <c r="N1602">
        <v>9</v>
      </c>
      <c r="O1602" t="b">
        <v>0</v>
      </c>
      <c r="P1602" s="9" t="s">
        <v>8296</v>
      </c>
      <c r="Q1602" s="9" t="s">
        <v>8303</v>
      </c>
      <c r="R1602" s="7">
        <f t="shared" ref="R1602:R1665" si="100">E1602/D1602</f>
        <v>7.3400000000000007E-2</v>
      </c>
      <c r="S1602" s="8">
        <f t="shared" ref="S1602:S1665" si="101">IF(E1602/N1602 &gt; 0, E1602/N1602, FALSE)</f>
        <v>40.777777777777779</v>
      </c>
    </row>
    <row r="1603" spans="1:19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 s="16">
        <f t="shared" ref="J1603:J1666" si="102">(((I1603/60)/60)/24)+DATE(1970,1,1)</f>
        <v>40668.092974537038</v>
      </c>
      <c r="K1603">
        <v>1301969633</v>
      </c>
      <c r="L1603" s="16">
        <f t="shared" ref="L1603:L1666" si="103">(((K1603/60)/60)/24)+DATE(1970,1,1)</f>
        <v>40638.092974537038</v>
      </c>
      <c r="M1603" t="b">
        <v>0</v>
      </c>
      <c r="N1603">
        <v>56</v>
      </c>
      <c r="O1603" t="b">
        <v>1</v>
      </c>
      <c r="P1603" s="9" t="s">
        <v>8283</v>
      </c>
      <c r="Q1603" s="9" t="s">
        <v>8284</v>
      </c>
      <c r="R1603" s="7">
        <f t="shared" si="100"/>
        <v>1.082492</v>
      </c>
      <c r="S1603" s="8">
        <f t="shared" si="101"/>
        <v>48.325535714285714</v>
      </c>
    </row>
    <row r="1604" spans="1:19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 s="16">
        <f t="shared" si="102"/>
        <v>40830.958333333336</v>
      </c>
      <c r="K1604">
        <v>1314947317</v>
      </c>
      <c r="L1604" s="16">
        <f t="shared" si="103"/>
        <v>40788.297650462962</v>
      </c>
      <c r="M1604" t="b">
        <v>0</v>
      </c>
      <c r="N1604">
        <v>32</v>
      </c>
      <c r="O1604" t="b">
        <v>1</v>
      </c>
      <c r="P1604" s="9" t="s">
        <v>8283</v>
      </c>
      <c r="Q1604" s="9" t="s">
        <v>8284</v>
      </c>
      <c r="R1604" s="7">
        <f t="shared" si="100"/>
        <v>1.0016666666666667</v>
      </c>
      <c r="S1604" s="8">
        <f t="shared" si="101"/>
        <v>46.953125</v>
      </c>
    </row>
    <row r="1605" spans="1:19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 s="16">
        <f t="shared" si="102"/>
        <v>40936.169664351852</v>
      </c>
      <c r="K1605">
        <v>1322539459</v>
      </c>
      <c r="L1605" s="16">
        <f t="shared" si="103"/>
        <v>40876.169664351852</v>
      </c>
      <c r="M1605" t="b">
        <v>0</v>
      </c>
      <c r="N1605">
        <v>30</v>
      </c>
      <c r="O1605" t="b">
        <v>1</v>
      </c>
      <c r="P1605" s="9" t="s">
        <v>8283</v>
      </c>
      <c r="Q1605" s="9" t="s">
        <v>8284</v>
      </c>
      <c r="R1605" s="7">
        <f t="shared" si="100"/>
        <v>1.0003299999999999</v>
      </c>
      <c r="S1605" s="8">
        <f t="shared" si="101"/>
        <v>66.688666666666663</v>
      </c>
    </row>
    <row r="1606" spans="1:19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 s="16">
        <f t="shared" si="102"/>
        <v>40985.80364583333</v>
      </c>
      <c r="K1606">
        <v>1328559435</v>
      </c>
      <c r="L1606" s="16">
        <f t="shared" si="103"/>
        <v>40945.845312500001</v>
      </c>
      <c r="M1606" t="b">
        <v>0</v>
      </c>
      <c r="N1606">
        <v>70</v>
      </c>
      <c r="O1606" t="b">
        <v>1</v>
      </c>
      <c r="P1606" s="9" t="s">
        <v>8283</v>
      </c>
      <c r="Q1606" s="9" t="s">
        <v>8284</v>
      </c>
      <c r="R1606" s="7">
        <f t="shared" si="100"/>
        <v>1.2210714285714286</v>
      </c>
      <c r="S1606" s="8">
        <f t="shared" si="101"/>
        <v>48.842857142857142</v>
      </c>
    </row>
    <row r="1607" spans="1:19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 s="16">
        <f t="shared" si="102"/>
        <v>40756.291666666664</v>
      </c>
      <c r="K1607">
        <v>1311380313</v>
      </c>
      <c r="L1607" s="16">
        <f t="shared" si="103"/>
        <v>40747.012881944444</v>
      </c>
      <c r="M1607" t="b">
        <v>0</v>
      </c>
      <c r="N1607">
        <v>44</v>
      </c>
      <c r="O1607" t="b">
        <v>1</v>
      </c>
      <c r="P1607" s="9" t="s">
        <v>8283</v>
      </c>
      <c r="Q1607" s="9" t="s">
        <v>8284</v>
      </c>
      <c r="R1607" s="7">
        <f t="shared" si="100"/>
        <v>1.0069333333333335</v>
      </c>
      <c r="S1607" s="8">
        <f t="shared" si="101"/>
        <v>137.30909090909091</v>
      </c>
    </row>
    <row r="1608" spans="1:19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 s="16">
        <f t="shared" si="102"/>
        <v>40626.069884259261</v>
      </c>
      <c r="K1608">
        <v>1293158438</v>
      </c>
      <c r="L1608" s="16">
        <f t="shared" si="103"/>
        <v>40536.111550925925</v>
      </c>
      <c r="M1608" t="b">
        <v>0</v>
      </c>
      <c r="N1608">
        <v>92</v>
      </c>
      <c r="O1608" t="b">
        <v>1</v>
      </c>
      <c r="P1608" s="9" t="s">
        <v>8283</v>
      </c>
      <c r="Q1608" s="9" t="s">
        <v>8284</v>
      </c>
      <c r="R1608" s="7">
        <f t="shared" si="100"/>
        <v>1.01004125</v>
      </c>
      <c r="S1608" s="8">
        <f t="shared" si="101"/>
        <v>87.829673913043479</v>
      </c>
    </row>
    <row r="1609" spans="1:19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 s="16">
        <f t="shared" si="102"/>
        <v>41074.80846064815</v>
      </c>
      <c r="K1609">
        <v>1337887451</v>
      </c>
      <c r="L1609" s="16">
        <f t="shared" si="103"/>
        <v>41053.80846064815</v>
      </c>
      <c r="M1609" t="b">
        <v>0</v>
      </c>
      <c r="N1609">
        <v>205</v>
      </c>
      <c r="O1609" t="b">
        <v>1</v>
      </c>
      <c r="P1609" s="9" t="s">
        <v>8283</v>
      </c>
      <c r="Q1609" s="9" t="s">
        <v>8284</v>
      </c>
      <c r="R1609" s="7">
        <f t="shared" si="100"/>
        <v>1.4511000000000001</v>
      </c>
      <c r="S1609" s="8">
        <f t="shared" si="101"/>
        <v>70.785365853658533</v>
      </c>
    </row>
    <row r="1610" spans="1:19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 s="16">
        <f t="shared" si="102"/>
        <v>41640.226388888892</v>
      </c>
      <c r="K1610">
        <v>1385754986</v>
      </c>
      <c r="L1610" s="16">
        <f t="shared" si="103"/>
        <v>41607.83085648148</v>
      </c>
      <c r="M1610" t="b">
        <v>0</v>
      </c>
      <c r="N1610">
        <v>23</v>
      </c>
      <c r="O1610" t="b">
        <v>1</v>
      </c>
      <c r="P1610" s="9" t="s">
        <v>8283</v>
      </c>
      <c r="Q1610" s="9" t="s">
        <v>8284</v>
      </c>
      <c r="R1610" s="7">
        <f t="shared" si="100"/>
        <v>1.0125</v>
      </c>
      <c r="S1610" s="8">
        <f t="shared" si="101"/>
        <v>52.826086956521742</v>
      </c>
    </row>
    <row r="1611" spans="1:19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 s="16">
        <f t="shared" si="102"/>
        <v>40849.333333333336</v>
      </c>
      <c r="K1611">
        <v>1315612909</v>
      </c>
      <c r="L1611" s="16">
        <f t="shared" si="103"/>
        <v>40796.001261574071</v>
      </c>
      <c r="M1611" t="b">
        <v>0</v>
      </c>
      <c r="N1611">
        <v>4</v>
      </c>
      <c r="O1611" t="b">
        <v>1</v>
      </c>
      <c r="P1611" s="9" t="s">
        <v>8283</v>
      </c>
      <c r="Q1611" s="9" t="s">
        <v>8284</v>
      </c>
      <c r="R1611" s="7">
        <f t="shared" si="100"/>
        <v>1.1833333333333333</v>
      </c>
      <c r="S1611" s="8">
        <f t="shared" si="101"/>
        <v>443.75</v>
      </c>
    </row>
    <row r="1612" spans="1:19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 s="16">
        <f t="shared" si="102"/>
        <v>41258.924884259257</v>
      </c>
      <c r="K1612">
        <v>1353017510</v>
      </c>
      <c r="L1612" s="16">
        <f t="shared" si="103"/>
        <v>41228.924884259257</v>
      </c>
      <c r="M1612" t="b">
        <v>0</v>
      </c>
      <c r="N1612">
        <v>112</v>
      </c>
      <c r="O1612" t="b">
        <v>1</v>
      </c>
      <c r="P1612" s="9" t="s">
        <v>8283</v>
      </c>
      <c r="Q1612" s="9" t="s">
        <v>8284</v>
      </c>
      <c r="R1612" s="7">
        <f t="shared" si="100"/>
        <v>2.7185000000000001</v>
      </c>
      <c r="S1612" s="8">
        <f t="shared" si="101"/>
        <v>48.544642857142854</v>
      </c>
    </row>
    <row r="1613" spans="1:19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 s="16">
        <f t="shared" si="102"/>
        <v>41430.00037037037</v>
      </c>
      <c r="K1613">
        <v>1368576032</v>
      </c>
      <c r="L1613" s="16">
        <f t="shared" si="103"/>
        <v>41409.00037037037</v>
      </c>
      <c r="M1613" t="b">
        <v>0</v>
      </c>
      <c r="N1613">
        <v>27</v>
      </c>
      <c r="O1613" t="b">
        <v>1</v>
      </c>
      <c r="P1613" s="9" t="s">
        <v>8283</v>
      </c>
      <c r="Q1613" s="9" t="s">
        <v>8284</v>
      </c>
      <c r="R1613" s="7">
        <f t="shared" si="100"/>
        <v>1.25125</v>
      </c>
      <c r="S1613" s="8">
        <f t="shared" si="101"/>
        <v>37.074074074074076</v>
      </c>
    </row>
    <row r="1614" spans="1:19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 s="16">
        <f t="shared" si="102"/>
        <v>41276.874814814815</v>
      </c>
      <c r="K1614">
        <v>1354568384</v>
      </c>
      <c r="L1614" s="16">
        <f t="shared" si="103"/>
        <v>41246.874814814815</v>
      </c>
      <c r="M1614" t="b">
        <v>0</v>
      </c>
      <c r="N1614">
        <v>11</v>
      </c>
      <c r="O1614" t="b">
        <v>1</v>
      </c>
      <c r="P1614" s="9" t="s">
        <v>8283</v>
      </c>
      <c r="Q1614" s="9" t="s">
        <v>8284</v>
      </c>
      <c r="R1614" s="7">
        <f t="shared" si="100"/>
        <v>1.1000000000000001</v>
      </c>
      <c r="S1614" s="8">
        <f t="shared" si="101"/>
        <v>50</v>
      </c>
    </row>
    <row r="1615" spans="1:19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 s="16">
        <f t="shared" si="102"/>
        <v>41112.069467592592</v>
      </c>
      <c r="K1615">
        <v>1340329202</v>
      </c>
      <c r="L1615" s="16">
        <f t="shared" si="103"/>
        <v>41082.069467592592</v>
      </c>
      <c r="M1615" t="b">
        <v>0</v>
      </c>
      <c r="N1615">
        <v>26</v>
      </c>
      <c r="O1615" t="b">
        <v>1</v>
      </c>
      <c r="P1615" s="9" t="s">
        <v>8283</v>
      </c>
      <c r="Q1615" s="9" t="s">
        <v>8284</v>
      </c>
      <c r="R1615" s="7">
        <f t="shared" si="100"/>
        <v>1.0149999999999999</v>
      </c>
      <c r="S1615" s="8">
        <f t="shared" si="101"/>
        <v>39.03846153846154</v>
      </c>
    </row>
    <row r="1616" spans="1:19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 s="16">
        <f t="shared" si="102"/>
        <v>41854.708333333336</v>
      </c>
      <c r="K1616">
        <v>1401924769</v>
      </c>
      <c r="L1616" s="16">
        <f t="shared" si="103"/>
        <v>41794.981122685182</v>
      </c>
      <c r="M1616" t="b">
        <v>0</v>
      </c>
      <c r="N1616">
        <v>77</v>
      </c>
      <c r="O1616" t="b">
        <v>1</v>
      </c>
      <c r="P1616" s="9" t="s">
        <v>8283</v>
      </c>
      <c r="Q1616" s="9" t="s">
        <v>8284</v>
      </c>
      <c r="R1616" s="7">
        <f t="shared" si="100"/>
        <v>1.0269999999999999</v>
      </c>
      <c r="S1616" s="8">
        <f t="shared" si="101"/>
        <v>66.688311688311686</v>
      </c>
    </row>
    <row r="1617" spans="1:19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 s="16">
        <f t="shared" si="102"/>
        <v>40890.092546296299</v>
      </c>
      <c r="K1617">
        <v>1319850796</v>
      </c>
      <c r="L1617" s="16">
        <f t="shared" si="103"/>
        <v>40845.050879629627</v>
      </c>
      <c r="M1617" t="b">
        <v>0</v>
      </c>
      <c r="N1617">
        <v>136</v>
      </c>
      <c r="O1617" t="b">
        <v>1</v>
      </c>
      <c r="P1617" s="9" t="s">
        <v>8283</v>
      </c>
      <c r="Q1617" s="9" t="s">
        <v>8284</v>
      </c>
      <c r="R1617" s="7">
        <f t="shared" si="100"/>
        <v>1.1412500000000001</v>
      </c>
      <c r="S1617" s="8">
        <f t="shared" si="101"/>
        <v>67.132352941176464</v>
      </c>
    </row>
    <row r="1618" spans="1:19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 s="16">
        <f t="shared" si="102"/>
        <v>41235.916666666664</v>
      </c>
      <c r="K1618">
        <v>1350061821</v>
      </c>
      <c r="L1618" s="16">
        <f t="shared" si="103"/>
        <v>41194.715520833335</v>
      </c>
      <c r="M1618" t="b">
        <v>0</v>
      </c>
      <c r="N1618">
        <v>157</v>
      </c>
      <c r="O1618" t="b">
        <v>1</v>
      </c>
      <c r="P1618" s="9" t="s">
        <v>8283</v>
      </c>
      <c r="Q1618" s="9" t="s">
        <v>8284</v>
      </c>
      <c r="R1618" s="7">
        <f t="shared" si="100"/>
        <v>1.042</v>
      </c>
      <c r="S1618" s="8">
        <f t="shared" si="101"/>
        <v>66.369426751592357</v>
      </c>
    </row>
    <row r="1619" spans="1:19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 s="16">
        <f t="shared" si="102"/>
        <v>41579.791666666664</v>
      </c>
      <c r="K1619">
        <v>1380470188</v>
      </c>
      <c r="L1619" s="16">
        <f t="shared" si="103"/>
        <v>41546.664212962962</v>
      </c>
      <c r="M1619" t="b">
        <v>0</v>
      </c>
      <c r="N1619">
        <v>158</v>
      </c>
      <c r="O1619" t="b">
        <v>1</v>
      </c>
      <c r="P1619" s="9" t="s">
        <v>8283</v>
      </c>
      <c r="Q1619" s="9" t="s">
        <v>8284</v>
      </c>
      <c r="R1619" s="7">
        <f t="shared" si="100"/>
        <v>1.4585714285714286</v>
      </c>
      <c r="S1619" s="8">
        <f t="shared" si="101"/>
        <v>64.620253164556956</v>
      </c>
    </row>
    <row r="1620" spans="1:19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 s="16">
        <f t="shared" si="102"/>
        <v>41341.654340277775</v>
      </c>
      <c r="K1620">
        <v>1359301335</v>
      </c>
      <c r="L1620" s="16">
        <f t="shared" si="103"/>
        <v>41301.654340277775</v>
      </c>
      <c r="M1620" t="b">
        <v>0</v>
      </c>
      <c r="N1620">
        <v>27</v>
      </c>
      <c r="O1620" t="b">
        <v>1</v>
      </c>
      <c r="P1620" s="9" t="s">
        <v>8283</v>
      </c>
      <c r="Q1620" s="9" t="s">
        <v>8284</v>
      </c>
      <c r="R1620" s="7">
        <f t="shared" si="100"/>
        <v>1.0506666666666666</v>
      </c>
      <c r="S1620" s="8">
        <f t="shared" si="101"/>
        <v>58.370370370370374</v>
      </c>
    </row>
    <row r="1621" spans="1:19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 s="16">
        <f t="shared" si="102"/>
        <v>41897.18618055556</v>
      </c>
      <c r="K1621">
        <v>1408940886</v>
      </c>
      <c r="L1621" s="16">
        <f t="shared" si="103"/>
        <v>41876.18618055556</v>
      </c>
      <c r="M1621" t="b">
        <v>0</v>
      </c>
      <c r="N1621">
        <v>23</v>
      </c>
      <c r="O1621" t="b">
        <v>1</v>
      </c>
      <c r="P1621" s="9" t="s">
        <v>8283</v>
      </c>
      <c r="Q1621" s="9" t="s">
        <v>8284</v>
      </c>
      <c r="R1621" s="7">
        <f t="shared" si="100"/>
        <v>1.3333333333333333</v>
      </c>
      <c r="S1621" s="8">
        <f t="shared" si="101"/>
        <v>86.956521739130437</v>
      </c>
    </row>
    <row r="1622" spans="1:19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 s="16">
        <f t="shared" si="102"/>
        <v>41328.339583333334</v>
      </c>
      <c r="K1622">
        <v>1361002140</v>
      </c>
      <c r="L1622" s="16">
        <f t="shared" si="103"/>
        <v>41321.339583333334</v>
      </c>
      <c r="M1622" t="b">
        <v>0</v>
      </c>
      <c r="N1622">
        <v>17</v>
      </c>
      <c r="O1622" t="b">
        <v>1</v>
      </c>
      <c r="P1622" s="9" t="s">
        <v>8283</v>
      </c>
      <c r="Q1622" s="9" t="s">
        <v>8284</v>
      </c>
      <c r="R1622" s="7">
        <f t="shared" si="100"/>
        <v>1.1299999999999999</v>
      </c>
      <c r="S1622" s="8">
        <f t="shared" si="101"/>
        <v>66.470588235294116</v>
      </c>
    </row>
    <row r="1623" spans="1:19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 s="16">
        <f t="shared" si="102"/>
        <v>41057.165972222225</v>
      </c>
      <c r="K1623">
        <v>1333550015</v>
      </c>
      <c r="L1623" s="16">
        <f t="shared" si="103"/>
        <v>41003.60665509259</v>
      </c>
      <c r="M1623" t="b">
        <v>0</v>
      </c>
      <c r="N1623">
        <v>37</v>
      </c>
      <c r="O1623" t="b">
        <v>1</v>
      </c>
      <c r="P1623" s="9" t="s">
        <v>8283</v>
      </c>
      <c r="Q1623" s="9" t="s">
        <v>8284</v>
      </c>
      <c r="R1623" s="7">
        <f t="shared" si="100"/>
        <v>1.212</v>
      </c>
      <c r="S1623" s="8">
        <f t="shared" si="101"/>
        <v>163.78378378378378</v>
      </c>
    </row>
    <row r="1624" spans="1:19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 s="16">
        <f t="shared" si="102"/>
        <v>41990.332638888889</v>
      </c>
      <c r="K1624">
        <v>1415343874</v>
      </c>
      <c r="L1624" s="16">
        <f t="shared" si="103"/>
        <v>41950.29483796296</v>
      </c>
      <c r="M1624" t="b">
        <v>0</v>
      </c>
      <c r="N1624">
        <v>65</v>
      </c>
      <c r="O1624" t="b">
        <v>1</v>
      </c>
      <c r="P1624" s="9" t="s">
        <v>8283</v>
      </c>
      <c r="Q1624" s="9" t="s">
        <v>8284</v>
      </c>
      <c r="R1624" s="7">
        <f t="shared" si="100"/>
        <v>1.0172463768115942</v>
      </c>
      <c r="S1624" s="8">
        <f t="shared" si="101"/>
        <v>107.98461538461538</v>
      </c>
    </row>
    <row r="1625" spans="1:19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 s="16">
        <f t="shared" si="102"/>
        <v>41513.688530092593</v>
      </c>
      <c r="K1625">
        <v>1372437089</v>
      </c>
      <c r="L1625" s="16">
        <f t="shared" si="103"/>
        <v>41453.688530092593</v>
      </c>
      <c r="M1625" t="b">
        <v>0</v>
      </c>
      <c r="N1625">
        <v>18</v>
      </c>
      <c r="O1625" t="b">
        <v>1</v>
      </c>
      <c r="P1625" s="9" t="s">
        <v>8283</v>
      </c>
      <c r="Q1625" s="9" t="s">
        <v>8284</v>
      </c>
      <c r="R1625" s="7">
        <f t="shared" si="100"/>
        <v>1.0106666666666666</v>
      </c>
      <c r="S1625" s="8">
        <f t="shared" si="101"/>
        <v>42.111111111111114</v>
      </c>
    </row>
    <row r="1626" spans="1:19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 s="16">
        <f t="shared" si="102"/>
        <v>41283.367303240739</v>
      </c>
      <c r="K1626">
        <v>1354265335</v>
      </c>
      <c r="L1626" s="16">
        <f t="shared" si="103"/>
        <v>41243.367303240739</v>
      </c>
      <c r="M1626" t="b">
        <v>0</v>
      </c>
      <c r="N1626">
        <v>25</v>
      </c>
      <c r="O1626" t="b">
        <v>1</v>
      </c>
      <c r="P1626" s="9" t="s">
        <v>8283</v>
      </c>
      <c r="Q1626" s="9" t="s">
        <v>8284</v>
      </c>
      <c r="R1626" s="7">
        <f t="shared" si="100"/>
        <v>1.18</v>
      </c>
      <c r="S1626" s="8">
        <f t="shared" si="101"/>
        <v>47.2</v>
      </c>
    </row>
    <row r="1627" spans="1:19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 s="16">
        <f t="shared" si="102"/>
        <v>41163.699687500004</v>
      </c>
      <c r="K1627">
        <v>1344962853</v>
      </c>
      <c r="L1627" s="16">
        <f t="shared" si="103"/>
        <v>41135.699687500004</v>
      </c>
      <c r="M1627" t="b">
        <v>0</v>
      </c>
      <c r="N1627">
        <v>104</v>
      </c>
      <c r="O1627" t="b">
        <v>1</v>
      </c>
      <c r="P1627" s="9" t="s">
        <v>8283</v>
      </c>
      <c r="Q1627" s="9" t="s">
        <v>8284</v>
      </c>
      <c r="R1627" s="7">
        <f t="shared" si="100"/>
        <v>1.5533333333333332</v>
      </c>
      <c r="S1627" s="8">
        <f t="shared" si="101"/>
        <v>112.01923076923077</v>
      </c>
    </row>
    <row r="1628" spans="1:19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 s="16">
        <f t="shared" si="102"/>
        <v>41609.889664351853</v>
      </c>
      <c r="K1628">
        <v>1383337267</v>
      </c>
      <c r="L1628" s="16">
        <f t="shared" si="103"/>
        <v>41579.847997685189</v>
      </c>
      <c r="M1628" t="b">
        <v>0</v>
      </c>
      <c r="N1628">
        <v>108</v>
      </c>
      <c r="O1628" t="b">
        <v>1</v>
      </c>
      <c r="P1628" s="9" t="s">
        <v>8283</v>
      </c>
      <c r="Q1628" s="9" t="s">
        <v>8284</v>
      </c>
      <c r="R1628" s="7">
        <f t="shared" si="100"/>
        <v>1.0118750000000001</v>
      </c>
      <c r="S1628" s="8">
        <f t="shared" si="101"/>
        <v>74.953703703703709</v>
      </c>
    </row>
    <row r="1629" spans="1:19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 s="16">
        <f t="shared" si="102"/>
        <v>41239.207638888889</v>
      </c>
      <c r="K1629">
        <v>1351011489</v>
      </c>
      <c r="L1629" s="16">
        <f t="shared" si="103"/>
        <v>41205.707048611112</v>
      </c>
      <c r="M1629" t="b">
        <v>0</v>
      </c>
      <c r="N1629">
        <v>38</v>
      </c>
      <c r="O1629" t="b">
        <v>1</v>
      </c>
      <c r="P1629" s="9" t="s">
        <v>8283</v>
      </c>
      <c r="Q1629" s="9" t="s">
        <v>8284</v>
      </c>
      <c r="R1629" s="7">
        <f t="shared" si="100"/>
        <v>1.17</v>
      </c>
      <c r="S1629" s="8">
        <f t="shared" si="101"/>
        <v>61.578947368421055</v>
      </c>
    </row>
    <row r="1630" spans="1:19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 s="16">
        <f t="shared" si="102"/>
        <v>41807.737060185187</v>
      </c>
      <c r="K1630">
        <v>1400175682</v>
      </c>
      <c r="L1630" s="16">
        <f t="shared" si="103"/>
        <v>41774.737060185187</v>
      </c>
      <c r="M1630" t="b">
        <v>0</v>
      </c>
      <c r="N1630">
        <v>88</v>
      </c>
      <c r="O1630" t="b">
        <v>1</v>
      </c>
      <c r="P1630" s="9" t="s">
        <v>8283</v>
      </c>
      <c r="Q1630" s="9" t="s">
        <v>8284</v>
      </c>
      <c r="R1630" s="7">
        <f t="shared" si="100"/>
        <v>1.00925</v>
      </c>
      <c r="S1630" s="8">
        <f t="shared" si="101"/>
        <v>45.875</v>
      </c>
    </row>
    <row r="1631" spans="1:19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 s="16">
        <f t="shared" si="102"/>
        <v>41690.867280092592</v>
      </c>
      <c r="K1631">
        <v>1389041333</v>
      </c>
      <c r="L1631" s="16">
        <f t="shared" si="103"/>
        <v>41645.867280092592</v>
      </c>
      <c r="M1631" t="b">
        <v>0</v>
      </c>
      <c r="N1631">
        <v>82</v>
      </c>
      <c r="O1631" t="b">
        <v>1</v>
      </c>
      <c r="P1631" s="9" t="s">
        <v>8283</v>
      </c>
      <c r="Q1631" s="9" t="s">
        <v>8284</v>
      </c>
      <c r="R1631" s="7">
        <f t="shared" si="100"/>
        <v>1.0366666666666666</v>
      </c>
      <c r="S1631" s="8">
        <f t="shared" si="101"/>
        <v>75.853658536585371</v>
      </c>
    </row>
    <row r="1632" spans="1:19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 s="16">
        <f t="shared" si="102"/>
        <v>40970.290972222225</v>
      </c>
      <c r="K1632">
        <v>1328040375</v>
      </c>
      <c r="L1632" s="16">
        <f t="shared" si="103"/>
        <v>40939.837673611109</v>
      </c>
      <c r="M1632" t="b">
        <v>0</v>
      </c>
      <c r="N1632">
        <v>126</v>
      </c>
      <c r="O1632" t="b">
        <v>1</v>
      </c>
      <c r="P1632" s="9" t="s">
        <v>8283</v>
      </c>
      <c r="Q1632" s="9" t="s">
        <v>8284</v>
      </c>
      <c r="R1632" s="7">
        <f t="shared" si="100"/>
        <v>2.6524999999999999</v>
      </c>
      <c r="S1632" s="8">
        <f t="shared" si="101"/>
        <v>84.206349206349202</v>
      </c>
    </row>
    <row r="1633" spans="1:19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 s="16">
        <f t="shared" si="102"/>
        <v>41194.859502314815</v>
      </c>
      <c r="K1633">
        <v>1347482261</v>
      </c>
      <c r="L1633" s="16">
        <f t="shared" si="103"/>
        <v>41164.859502314815</v>
      </c>
      <c r="M1633" t="b">
        <v>0</v>
      </c>
      <c r="N1633">
        <v>133</v>
      </c>
      <c r="O1633" t="b">
        <v>1</v>
      </c>
      <c r="P1633" s="9" t="s">
        <v>8283</v>
      </c>
      <c r="Q1633" s="9" t="s">
        <v>8284</v>
      </c>
      <c r="R1633" s="7">
        <f t="shared" si="100"/>
        <v>1.5590999999999999</v>
      </c>
      <c r="S1633" s="8">
        <f t="shared" si="101"/>
        <v>117.22556390977444</v>
      </c>
    </row>
    <row r="1634" spans="1:19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 s="16">
        <f t="shared" si="102"/>
        <v>40810.340902777774</v>
      </c>
      <c r="K1634">
        <v>1311667854</v>
      </c>
      <c r="L1634" s="16">
        <f t="shared" si="103"/>
        <v>40750.340902777774</v>
      </c>
      <c r="M1634" t="b">
        <v>0</v>
      </c>
      <c r="N1634">
        <v>47</v>
      </c>
      <c r="O1634" t="b">
        <v>1</v>
      </c>
      <c r="P1634" s="9" t="s">
        <v>8283</v>
      </c>
      <c r="Q1634" s="9" t="s">
        <v>8284</v>
      </c>
      <c r="R1634" s="7">
        <f t="shared" si="100"/>
        <v>1.0162500000000001</v>
      </c>
      <c r="S1634" s="8">
        <f t="shared" si="101"/>
        <v>86.489361702127653</v>
      </c>
    </row>
    <row r="1635" spans="1:19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 s="16">
        <f t="shared" si="102"/>
        <v>40924.208333333336</v>
      </c>
      <c r="K1635">
        <v>1324329156</v>
      </c>
      <c r="L1635" s="16">
        <f t="shared" si="103"/>
        <v>40896.883750000001</v>
      </c>
      <c r="M1635" t="b">
        <v>0</v>
      </c>
      <c r="N1635">
        <v>58</v>
      </c>
      <c r="O1635" t="b">
        <v>1</v>
      </c>
      <c r="P1635" s="9" t="s">
        <v>8283</v>
      </c>
      <c r="Q1635" s="9" t="s">
        <v>8284</v>
      </c>
      <c r="R1635" s="7">
        <f t="shared" si="100"/>
        <v>1</v>
      </c>
      <c r="S1635" s="8">
        <f t="shared" si="101"/>
        <v>172.41379310344828</v>
      </c>
    </row>
    <row r="1636" spans="1:19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 s="16">
        <f t="shared" si="102"/>
        <v>40696.249305555553</v>
      </c>
      <c r="K1636">
        <v>1303706001</v>
      </c>
      <c r="L1636" s="16">
        <f t="shared" si="103"/>
        <v>40658.189826388887</v>
      </c>
      <c r="M1636" t="b">
        <v>0</v>
      </c>
      <c r="N1636">
        <v>32</v>
      </c>
      <c r="O1636" t="b">
        <v>1</v>
      </c>
      <c r="P1636" s="9" t="s">
        <v>8283</v>
      </c>
      <c r="Q1636" s="9" t="s">
        <v>8284</v>
      </c>
      <c r="R1636" s="7">
        <f t="shared" si="100"/>
        <v>1.0049999999999999</v>
      </c>
      <c r="S1636" s="8">
        <f t="shared" si="101"/>
        <v>62.8125</v>
      </c>
    </row>
    <row r="1637" spans="1:19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 s="16">
        <f t="shared" si="102"/>
        <v>42562.868761574078</v>
      </c>
      <c r="K1637">
        <v>1463086261</v>
      </c>
      <c r="L1637" s="16">
        <f t="shared" si="103"/>
        <v>42502.868761574078</v>
      </c>
      <c r="M1637" t="b">
        <v>0</v>
      </c>
      <c r="N1637">
        <v>37</v>
      </c>
      <c r="O1637" t="b">
        <v>1</v>
      </c>
      <c r="P1637" s="9" t="s">
        <v>8283</v>
      </c>
      <c r="Q1637" s="9" t="s">
        <v>8284</v>
      </c>
      <c r="R1637" s="7">
        <f t="shared" si="100"/>
        <v>1.2529999999999999</v>
      </c>
      <c r="S1637" s="8">
        <f t="shared" si="101"/>
        <v>67.729729729729726</v>
      </c>
    </row>
    <row r="1638" spans="1:19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 s="16">
        <f t="shared" si="102"/>
        <v>40706.166666666664</v>
      </c>
      <c r="K1638">
        <v>1304129088</v>
      </c>
      <c r="L1638" s="16">
        <f t="shared" si="103"/>
        <v>40663.08666666667</v>
      </c>
      <c r="M1638" t="b">
        <v>0</v>
      </c>
      <c r="N1638">
        <v>87</v>
      </c>
      <c r="O1638" t="b">
        <v>1</v>
      </c>
      <c r="P1638" s="9" t="s">
        <v>8283</v>
      </c>
      <c r="Q1638" s="9" t="s">
        <v>8284</v>
      </c>
      <c r="R1638" s="7">
        <f t="shared" si="100"/>
        <v>1.0355555555555556</v>
      </c>
      <c r="S1638" s="8">
        <f t="shared" si="101"/>
        <v>53.5632183908046</v>
      </c>
    </row>
    <row r="1639" spans="1:19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 s="16">
        <f t="shared" si="102"/>
        <v>40178.98541666667</v>
      </c>
      <c r="K1639">
        <v>1257444140</v>
      </c>
      <c r="L1639" s="16">
        <f t="shared" si="103"/>
        <v>40122.751620370371</v>
      </c>
      <c r="M1639" t="b">
        <v>0</v>
      </c>
      <c r="N1639">
        <v>15</v>
      </c>
      <c r="O1639" t="b">
        <v>1</v>
      </c>
      <c r="P1639" s="9" t="s">
        <v>8283</v>
      </c>
      <c r="Q1639" s="9" t="s">
        <v>8284</v>
      </c>
      <c r="R1639" s="7">
        <f t="shared" si="100"/>
        <v>1.038</v>
      </c>
      <c r="S1639" s="8">
        <f t="shared" si="101"/>
        <v>34.6</v>
      </c>
    </row>
    <row r="1640" spans="1:19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 s="16">
        <f t="shared" si="102"/>
        <v>41333.892361111109</v>
      </c>
      <c r="K1640">
        <v>1358180968</v>
      </c>
      <c r="L1640" s="16">
        <f t="shared" si="103"/>
        <v>41288.68712962963</v>
      </c>
      <c r="M1640" t="b">
        <v>0</v>
      </c>
      <c r="N1640">
        <v>27</v>
      </c>
      <c r="O1640" t="b">
        <v>1</v>
      </c>
      <c r="P1640" s="9" t="s">
        <v>8283</v>
      </c>
      <c r="Q1640" s="9" t="s">
        <v>8284</v>
      </c>
      <c r="R1640" s="7">
        <f t="shared" si="100"/>
        <v>1.05</v>
      </c>
      <c r="S1640" s="8">
        <f t="shared" si="101"/>
        <v>38.888888888888886</v>
      </c>
    </row>
    <row r="1641" spans="1:19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 s="16">
        <f t="shared" si="102"/>
        <v>40971.652372685188</v>
      </c>
      <c r="K1641">
        <v>1328197165</v>
      </c>
      <c r="L1641" s="16">
        <f t="shared" si="103"/>
        <v>40941.652372685188</v>
      </c>
      <c r="M1641" t="b">
        <v>0</v>
      </c>
      <c r="N1641">
        <v>19</v>
      </c>
      <c r="O1641" t="b">
        <v>1</v>
      </c>
      <c r="P1641" s="9" t="s">
        <v>8283</v>
      </c>
      <c r="Q1641" s="9" t="s">
        <v>8284</v>
      </c>
      <c r="R1641" s="7">
        <f t="shared" si="100"/>
        <v>1</v>
      </c>
      <c r="S1641" s="8">
        <f t="shared" si="101"/>
        <v>94.736842105263165</v>
      </c>
    </row>
    <row r="1642" spans="1:19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 s="16">
        <f t="shared" si="102"/>
        <v>40393.082638888889</v>
      </c>
      <c r="K1642">
        <v>1279603955</v>
      </c>
      <c r="L1642" s="16">
        <f t="shared" si="103"/>
        <v>40379.23096064815</v>
      </c>
      <c r="M1642" t="b">
        <v>0</v>
      </c>
      <c r="N1642">
        <v>17</v>
      </c>
      <c r="O1642" t="b">
        <v>1</v>
      </c>
      <c r="P1642" s="9" t="s">
        <v>8283</v>
      </c>
      <c r="Q1642" s="9" t="s">
        <v>8284</v>
      </c>
      <c r="R1642" s="7">
        <f t="shared" si="100"/>
        <v>1.6986000000000001</v>
      </c>
      <c r="S1642" s="8">
        <f t="shared" si="101"/>
        <v>39.967058823529413</v>
      </c>
    </row>
    <row r="1643" spans="1:19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 s="16">
        <f t="shared" si="102"/>
        <v>41992.596574074079</v>
      </c>
      <c r="K1643">
        <v>1416406744</v>
      </c>
      <c r="L1643" s="16">
        <f t="shared" si="103"/>
        <v>41962.596574074079</v>
      </c>
      <c r="M1643" t="b">
        <v>0</v>
      </c>
      <c r="N1643">
        <v>26</v>
      </c>
      <c r="O1643" t="b">
        <v>1</v>
      </c>
      <c r="P1643" s="9" t="s">
        <v>8283</v>
      </c>
      <c r="Q1643" s="9" t="s">
        <v>8304</v>
      </c>
      <c r="R1643" s="7">
        <f t="shared" si="100"/>
        <v>1.014</v>
      </c>
      <c r="S1643" s="8">
        <f t="shared" si="101"/>
        <v>97.5</v>
      </c>
    </row>
    <row r="1644" spans="1:19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 s="16">
        <f t="shared" si="102"/>
        <v>40708.024618055555</v>
      </c>
      <c r="K1644">
        <v>1306283727</v>
      </c>
      <c r="L1644" s="16">
        <f t="shared" si="103"/>
        <v>40688.024618055555</v>
      </c>
      <c r="M1644" t="b">
        <v>0</v>
      </c>
      <c r="N1644">
        <v>28</v>
      </c>
      <c r="O1644" t="b">
        <v>1</v>
      </c>
      <c r="P1644" s="9" t="s">
        <v>8283</v>
      </c>
      <c r="Q1644" s="9" t="s">
        <v>8304</v>
      </c>
      <c r="R1644" s="7">
        <f t="shared" si="100"/>
        <v>1</v>
      </c>
      <c r="S1644" s="8">
        <f t="shared" si="101"/>
        <v>42.857142857142854</v>
      </c>
    </row>
    <row r="1645" spans="1:19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 s="16">
        <f t="shared" si="102"/>
        <v>41176.824212962965</v>
      </c>
      <c r="K1645">
        <v>1345924012</v>
      </c>
      <c r="L1645" s="16">
        <f t="shared" si="103"/>
        <v>41146.824212962965</v>
      </c>
      <c r="M1645" t="b">
        <v>0</v>
      </c>
      <c r="N1645">
        <v>37</v>
      </c>
      <c r="O1645" t="b">
        <v>1</v>
      </c>
      <c r="P1645" s="9" t="s">
        <v>8283</v>
      </c>
      <c r="Q1645" s="9" t="s">
        <v>8304</v>
      </c>
      <c r="R1645" s="7">
        <f t="shared" si="100"/>
        <v>1.2470000000000001</v>
      </c>
      <c r="S1645" s="8">
        <f t="shared" si="101"/>
        <v>168.51351351351352</v>
      </c>
    </row>
    <row r="1646" spans="1:19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 s="16">
        <f t="shared" si="102"/>
        <v>41235.101388888892</v>
      </c>
      <c r="K1646">
        <v>1348363560</v>
      </c>
      <c r="L1646" s="16">
        <f t="shared" si="103"/>
        <v>41175.05972222222</v>
      </c>
      <c r="M1646" t="b">
        <v>0</v>
      </c>
      <c r="N1646">
        <v>128</v>
      </c>
      <c r="O1646" t="b">
        <v>1</v>
      </c>
      <c r="P1646" s="9" t="s">
        <v>8283</v>
      </c>
      <c r="Q1646" s="9" t="s">
        <v>8304</v>
      </c>
      <c r="R1646" s="7">
        <f t="shared" si="100"/>
        <v>1.095</v>
      </c>
      <c r="S1646" s="8">
        <f t="shared" si="101"/>
        <v>85.546875</v>
      </c>
    </row>
    <row r="1647" spans="1:19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 s="16">
        <f t="shared" si="102"/>
        <v>41535.617361111108</v>
      </c>
      <c r="K1647">
        <v>1378306140</v>
      </c>
      <c r="L1647" s="16">
        <f t="shared" si="103"/>
        <v>41521.617361111108</v>
      </c>
      <c r="M1647" t="b">
        <v>0</v>
      </c>
      <c r="N1647">
        <v>10</v>
      </c>
      <c r="O1647" t="b">
        <v>1</v>
      </c>
      <c r="P1647" s="9" t="s">
        <v>8283</v>
      </c>
      <c r="Q1647" s="9" t="s">
        <v>8304</v>
      </c>
      <c r="R1647" s="7">
        <f t="shared" si="100"/>
        <v>1.1080000000000001</v>
      </c>
      <c r="S1647" s="8">
        <f t="shared" si="101"/>
        <v>554</v>
      </c>
    </row>
    <row r="1648" spans="1:19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 s="16">
        <f t="shared" si="102"/>
        <v>41865.757638888892</v>
      </c>
      <c r="K1648">
        <v>1405248503</v>
      </c>
      <c r="L1648" s="16">
        <f t="shared" si="103"/>
        <v>41833.450266203705</v>
      </c>
      <c r="M1648" t="b">
        <v>0</v>
      </c>
      <c r="N1648">
        <v>83</v>
      </c>
      <c r="O1648" t="b">
        <v>1</v>
      </c>
      <c r="P1648" s="9" t="s">
        <v>8283</v>
      </c>
      <c r="Q1648" s="9" t="s">
        <v>8304</v>
      </c>
      <c r="R1648" s="7">
        <f t="shared" si="100"/>
        <v>1.1020000000000001</v>
      </c>
      <c r="S1648" s="8">
        <f t="shared" si="101"/>
        <v>26.554216867469879</v>
      </c>
    </row>
    <row r="1649" spans="1:19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 s="16">
        <f t="shared" si="102"/>
        <v>41069.409456018519</v>
      </c>
      <c r="K1649">
        <v>1336643377</v>
      </c>
      <c r="L1649" s="16">
        <f t="shared" si="103"/>
        <v>41039.409456018519</v>
      </c>
      <c r="M1649" t="b">
        <v>0</v>
      </c>
      <c r="N1649">
        <v>46</v>
      </c>
      <c r="O1649" t="b">
        <v>1</v>
      </c>
      <c r="P1649" s="9" t="s">
        <v>8283</v>
      </c>
      <c r="Q1649" s="9" t="s">
        <v>8304</v>
      </c>
      <c r="R1649" s="7">
        <f t="shared" si="100"/>
        <v>1.0471999999999999</v>
      </c>
      <c r="S1649" s="8">
        <f t="shared" si="101"/>
        <v>113.82608695652173</v>
      </c>
    </row>
    <row r="1650" spans="1:19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 s="16">
        <f t="shared" si="102"/>
        <v>40622.662986111114</v>
      </c>
      <c r="K1650">
        <v>1298048082</v>
      </c>
      <c r="L1650" s="16">
        <f t="shared" si="103"/>
        <v>40592.704652777778</v>
      </c>
      <c r="M1650" t="b">
        <v>0</v>
      </c>
      <c r="N1650">
        <v>90</v>
      </c>
      <c r="O1650" t="b">
        <v>1</v>
      </c>
      <c r="P1650" s="9" t="s">
        <v>8283</v>
      </c>
      <c r="Q1650" s="9" t="s">
        <v>8304</v>
      </c>
      <c r="R1650" s="7">
        <f t="shared" si="100"/>
        <v>1.2526086956521738</v>
      </c>
      <c r="S1650" s="8">
        <f t="shared" si="101"/>
        <v>32.011111111111113</v>
      </c>
    </row>
    <row r="1651" spans="1:19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 s="16">
        <f t="shared" si="102"/>
        <v>41782.684664351851</v>
      </c>
      <c r="K1651">
        <v>1396974355</v>
      </c>
      <c r="L1651" s="16">
        <f t="shared" si="103"/>
        <v>41737.684664351851</v>
      </c>
      <c r="M1651" t="b">
        <v>0</v>
      </c>
      <c r="N1651">
        <v>81</v>
      </c>
      <c r="O1651" t="b">
        <v>1</v>
      </c>
      <c r="P1651" s="9" t="s">
        <v>8283</v>
      </c>
      <c r="Q1651" s="9" t="s">
        <v>8304</v>
      </c>
      <c r="R1651" s="7">
        <f t="shared" si="100"/>
        <v>1.0058763157894737</v>
      </c>
      <c r="S1651" s="8">
        <f t="shared" si="101"/>
        <v>47.189259259259259</v>
      </c>
    </row>
    <row r="1652" spans="1:19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 s="16">
        <f t="shared" si="102"/>
        <v>41556.435613425929</v>
      </c>
      <c r="K1652">
        <v>1378722437</v>
      </c>
      <c r="L1652" s="16">
        <f t="shared" si="103"/>
        <v>41526.435613425929</v>
      </c>
      <c r="M1652" t="b">
        <v>0</v>
      </c>
      <c r="N1652">
        <v>32</v>
      </c>
      <c r="O1652" t="b">
        <v>1</v>
      </c>
      <c r="P1652" s="9" t="s">
        <v>8283</v>
      </c>
      <c r="Q1652" s="9" t="s">
        <v>8304</v>
      </c>
      <c r="R1652" s="7">
        <f t="shared" si="100"/>
        <v>1.4155</v>
      </c>
      <c r="S1652" s="8">
        <f t="shared" si="101"/>
        <v>88.46875</v>
      </c>
    </row>
    <row r="1653" spans="1:19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 s="16">
        <f t="shared" si="102"/>
        <v>40659.290972222225</v>
      </c>
      <c r="K1653">
        <v>1300916220</v>
      </c>
      <c r="L1653" s="16">
        <f t="shared" si="103"/>
        <v>40625.900694444441</v>
      </c>
      <c r="M1653" t="b">
        <v>0</v>
      </c>
      <c r="N1653">
        <v>20</v>
      </c>
      <c r="O1653" t="b">
        <v>1</v>
      </c>
      <c r="P1653" s="9" t="s">
        <v>8283</v>
      </c>
      <c r="Q1653" s="9" t="s">
        <v>8304</v>
      </c>
      <c r="R1653" s="7">
        <f t="shared" si="100"/>
        <v>1.0075000000000001</v>
      </c>
      <c r="S1653" s="8">
        <f t="shared" si="101"/>
        <v>100.75</v>
      </c>
    </row>
    <row r="1654" spans="1:19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 s="16">
        <f t="shared" si="102"/>
        <v>41602.534641203703</v>
      </c>
      <c r="K1654">
        <v>1382701793</v>
      </c>
      <c r="L1654" s="16">
        <f t="shared" si="103"/>
        <v>41572.492974537039</v>
      </c>
      <c r="M1654" t="b">
        <v>0</v>
      </c>
      <c r="N1654">
        <v>70</v>
      </c>
      <c r="O1654" t="b">
        <v>1</v>
      </c>
      <c r="P1654" s="9" t="s">
        <v>8283</v>
      </c>
      <c r="Q1654" s="9" t="s">
        <v>8304</v>
      </c>
      <c r="R1654" s="7">
        <f t="shared" si="100"/>
        <v>1.0066666666666666</v>
      </c>
      <c r="S1654" s="8">
        <f t="shared" si="101"/>
        <v>64.714285714285708</v>
      </c>
    </row>
    <row r="1655" spans="1:19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 s="16">
        <f t="shared" si="102"/>
        <v>40657.834444444445</v>
      </c>
      <c r="K1655">
        <v>1300996896</v>
      </c>
      <c r="L1655" s="16">
        <f t="shared" si="103"/>
        <v>40626.834444444445</v>
      </c>
      <c r="M1655" t="b">
        <v>0</v>
      </c>
      <c r="N1655">
        <v>168</v>
      </c>
      <c r="O1655" t="b">
        <v>1</v>
      </c>
      <c r="P1655" s="9" t="s">
        <v>8283</v>
      </c>
      <c r="Q1655" s="9" t="s">
        <v>8304</v>
      </c>
      <c r="R1655" s="7">
        <f t="shared" si="100"/>
        <v>1.7423040000000001</v>
      </c>
      <c r="S1655" s="8">
        <f t="shared" si="101"/>
        <v>51.854285714285716</v>
      </c>
    </row>
    <row r="1656" spans="1:19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 s="16">
        <f t="shared" si="102"/>
        <v>41017.890740740739</v>
      </c>
      <c r="K1656">
        <v>1332192160</v>
      </c>
      <c r="L1656" s="16">
        <f t="shared" si="103"/>
        <v>40987.890740740739</v>
      </c>
      <c r="M1656" t="b">
        <v>0</v>
      </c>
      <c r="N1656">
        <v>34</v>
      </c>
      <c r="O1656" t="b">
        <v>1</v>
      </c>
      <c r="P1656" s="9" t="s">
        <v>8283</v>
      </c>
      <c r="Q1656" s="9" t="s">
        <v>8304</v>
      </c>
      <c r="R1656" s="7">
        <f t="shared" si="100"/>
        <v>1.199090909090909</v>
      </c>
      <c r="S1656" s="8">
        <f t="shared" si="101"/>
        <v>38.794117647058826</v>
      </c>
    </row>
    <row r="1657" spans="1:19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 s="16">
        <f t="shared" si="102"/>
        <v>41004.750231481477</v>
      </c>
      <c r="K1657">
        <v>1331060420</v>
      </c>
      <c r="L1657" s="16">
        <f t="shared" si="103"/>
        <v>40974.791898148149</v>
      </c>
      <c r="M1657" t="b">
        <v>0</v>
      </c>
      <c r="N1657">
        <v>48</v>
      </c>
      <c r="O1657" t="b">
        <v>1</v>
      </c>
      <c r="P1657" s="9" t="s">
        <v>8283</v>
      </c>
      <c r="Q1657" s="9" t="s">
        <v>8304</v>
      </c>
      <c r="R1657" s="7">
        <f t="shared" si="100"/>
        <v>1.4286666666666668</v>
      </c>
      <c r="S1657" s="8">
        <f t="shared" si="101"/>
        <v>44.645833333333336</v>
      </c>
    </row>
    <row r="1658" spans="1:19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 s="16">
        <f t="shared" si="102"/>
        <v>41256.928842592592</v>
      </c>
      <c r="K1658">
        <v>1352845052</v>
      </c>
      <c r="L1658" s="16">
        <f t="shared" si="103"/>
        <v>41226.928842592592</v>
      </c>
      <c r="M1658" t="b">
        <v>0</v>
      </c>
      <c r="N1658">
        <v>48</v>
      </c>
      <c r="O1658" t="b">
        <v>1</v>
      </c>
      <c r="P1658" s="9" t="s">
        <v>8283</v>
      </c>
      <c r="Q1658" s="9" t="s">
        <v>8304</v>
      </c>
      <c r="R1658" s="7">
        <f t="shared" si="100"/>
        <v>1.0033493333333334</v>
      </c>
      <c r="S1658" s="8">
        <f t="shared" si="101"/>
        <v>156.77333333333334</v>
      </c>
    </row>
    <row r="1659" spans="1:19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 s="16">
        <f t="shared" si="102"/>
        <v>41053.782037037039</v>
      </c>
      <c r="K1659">
        <v>1335293168</v>
      </c>
      <c r="L1659" s="16">
        <f t="shared" si="103"/>
        <v>41023.782037037039</v>
      </c>
      <c r="M1659" t="b">
        <v>0</v>
      </c>
      <c r="N1659">
        <v>221</v>
      </c>
      <c r="O1659" t="b">
        <v>1</v>
      </c>
      <c r="P1659" s="9" t="s">
        <v>8283</v>
      </c>
      <c r="Q1659" s="9" t="s">
        <v>8304</v>
      </c>
      <c r="R1659" s="7">
        <f t="shared" si="100"/>
        <v>1.0493380000000001</v>
      </c>
      <c r="S1659" s="8">
        <f t="shared" si="101"/>
        <v>118.70339366515837</v>
      </c>
    </row>
    <row r="1660" spans="1:19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 s="16">
        <f t="shared" si="102"/>
        <v>41261.597222222219</v>
      </c>
      <c r="K1660">
        <v>1352524767</v>
      </c>
      <c r="L1660" s="16">
        <f t="shared" si="103"/>
        <v>41223.22184027778</v>
      </c>
      <c r="M1660" t="b">
        <v>0</v>
      </c>
      <c r="N1660">
        <v>107</v>
      </c>
      <c r="O1660" t="b">
        <v>1</v>
      </c>
      <c r="P1660" s="9" t="s">
        <v>8283</v>
      </c>
      <c r="Q1660" s="9" t="s">
        <v>8304</v>
      </c>
      <c r="R1660" s="7">
        <f t="shared" si="100"/>
        <v>1.3223333333333334</v>
      </c>
      <c r="S1660" s="8">
        <f t="shared" si="101"/>
        <v>74.149532710280369</v>
      </c>
    </row>
    <row r="1661" spans="1:19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 s="16">
        <f t="shared" si="102"/>
        <v>41625.5</v>
      </c>
      <c r="K1661">
        <v>1384811721</v>
      </c>
      <c r="L1661" s="16">
        <f t="shared" si="103"/>
        <v>41596.913437499999</v>
      </c>
      <c r="M1661" t="b">
        <v>0</v>
      </c>
      <c r="N1661">
        <v>45</v>
      </c>
      <c r="O1661" t="b">
        <v>1</v>
      </c>
      <c r="P1661" s="9" t="s">
        <v>8283</v>
      </c>
      <c r="Q1661" s="9" t="s">
        <v>8304</v>
      </c>
      <c r="R1661" s="7">
        <f t="shared" si="100"/>
        <v>1.1279999999999999</v>
      </c>
      <c r="S1661" s="8">
        <f t="shared" si="101"/>
        <v>12.533333333333333</v>
      </c>
    </row>
    <row r="1662" spans="1:19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 s="16">
        <f t="shared" si="102"/>
        <v>42490.915972222225</v>
      </c>
      <c r="K1662">
        <v>1459355950</v>
      </c>
      <c r="L1662" s="16">
        <f t="shared" si="103"/>
        <v>42459.693865740745</v>
      </c>
      <c r="M1662" t="b">
        <v>0</v>
      </c>
      <c r="N1662">
        <v>36</v>
      </c>
      <c r="O1662" t="b">
        <v>1</v>
      </c>
      <c r="P1662" s="9" t="s">
        <v>8283</v>
      </c>
      <c r="Q1662" s="9" t="s">
        <v>8304</v>
      </c>
      <c r="R1662" s="7">
        <f t="shared" si="100"/>
        <v>12.5375</v>
      </c>
      <c r="S1662" s="8">
        <f t="shared" si="101"/>
        <v>27.861111111111111</v>
      </c>
    </row>
    <row r="1663" spans="1:19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 s="16">
        <f t="shared" si="102"/>
        <v>42386.875</v>
      </c>
      <c r="K1663">
        <v>1449359831</v>
      </c>
      <c r="L1663" s="16">
        <f t="shared" si="103"/>
        <v>42343.998043981483</v>
      </c>
      <c r="M1663" t="b">
        <v>0</v>
      </c>
      <c r="N1663">
        <v>101</v>
      </c>
      <c r="O1663" t="b">
        <v>1</v>
      </c>
      <c r="P1663" s="9" t="s">
        <v>8283</v>
      </c>
      <c r="Q1663" s="9" t="s">
        <v>8304</v>
      </c>
      <c r="R1663" s="7">
        <f t="shared" si="100"/>
        <v>1.0250632911392406</v>
      </c>
      <c r="S1663" s="8">
        <f t="shared" si="101"/>
        <v>80.178217821782184</v>
      </c>
    </row>
    <row r="1664" spans="1:19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 s="16">
        <f t="shared" si="102"/>
        <v>40908.239999999998</v>
      </c>
      <c r="K1664">
        <v>1320122736</v>
      </c>
      <c r="L1664" s="16">
        <f t="shared" si="103"/>
        <v>40848.198333333334</v>
      </c>
      <c r="M1664" t="b">
        <v>0</v>
      </c>
      <c r="N1664">
        <v>62</v>
      </c>
      <c r="O1664" t="b">
        <v>1</v>
      </c>
      <c r="P1664" s="9" t="s">
        <v>8283</v>
      </c>
      <c r="Q1664" s="9" t="s">
        <v>8304</v>
      </c>
      <c r="R1664" s="7">
        <f t="shared" si="100"/>
        <v>1.026375</v>
      </c>
      <c r="S1664" s="8">
        <f t="shared" si="101"/>
        <v>132.43548387096774</v>
      </c>
    </row>
    <row r="1665" spans="1:19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 s="16">
        <f t="shared" si="102"/>
        <v>42036.02207175926</v>
      </c>
      <c r="K1665">
        <v>1420158707</v>
      </c>
      <c r="L1665" s="16">
        <f t="shared" si="103"/>
        <v>42006.02207175926</v>
      </c>
      <c r="M1665" t="b">
        <v>0</v>
      </c>
      <c r="N1665">
        <v>32</v>
      </c>
      <c r="O1665" t="b">
        <v>1</v>
      </c>
      <c r="P1665" s="9" t="s">
        <v>8283</v>
      </c>
      <c r="Q1665" s="9" t="s">
        <v>8304</v>
      </c>
      <c r="R1665" s="7">
        <f t="shared" si="100"/>
        <v>1.08</v>
      </c>
      <c r="S1665" s="8">
        <f t="shared" si="101"/>
        <v>33.75</v>
      </c>
    </row>
    <row r="1666" spans="1:19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 s="16">
        <f t="shared" si="102"/>
        <v>40984.165972222225</v>
      </c>
      <c r="K1666">
        <v>1328033818</v>
      </c>
      <c r="L1666" s="16">
        <f t="shared" si="103"/>
        <v>40939.761782407404</v>
      </c>
      <c r="M1666" t="b">
        <v>0</v>
      </c>
      <c r="N1666">
        <v>89</v>
      </c>
      <c r="O1666" t="b">
        <v>1</v>
      </c>
      <c r="P1666" s="9" t="s">
        <v>8283</v>
      </c>
      <c r="Q1666" s="9" t="s">
        <v>8304</v>
      </c>
      <c r="R1666" s="7">
        <f t="shared" ref="R1666:R1729" si="104">E1666/D1666</f>
        <v>1.2240879999999998</v>
      </c>
      <c r="S1666" s="8">
        <f t="shared" ref="S1666:S1729" si="105">IF(E1666/N1666 &gt; 0, E1666/N1666, FALSE)</f>
        <v>34.384494382022467</v>
      </c>
    </row>
    <row r="1667" spans="1:19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 s="16">
        <f t="shared" ref="J1667:J1730" si="106">(((I1667/60)/60)/24)+DATE(1970,1,1)</f>
        <v>40596.125</v>
      </c>
      <c r="K1667">
        <v>1295624113</v>
      </c>
      <c r="L1667" s="16">
        <f t="shared" ref="L1667:L1730" si="107">(((K1667/60)/60)/24)+DATE(1970,1,1)</f>
        <v>40564.649456018517</v>
      </c>
      <c r="M1667" t="b">
        <v>0</v>
      </c>
      <c r="N1667">
        <v>93</v>
      </c>
      <c r="O1667" t="b">
        <v>1</v>
      </c>
      <c r="P1667" s="9" t="s">
        <v>8283</v>
      </c>
      <c r="Q1667" s="9" t="s">
        <v>8304</v>
      </c>
      <c r="R1667" s="7">
        <f t="shared" si="104"/>
        <v>1.1945714285714286</v>
      </c>
      <c r="S1667" s="8">
        <f t="shared" si="105"/>
        <v>44.956989247311824</v>
      </c>
    </row>
    <row r="1668" spans="1:19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 s="16">
        <f t="shared" si="106"/>
        <v>41361.211493055554</v>
      </c>
      <c r="K1668">
        <v>1361858673</v>
      </c>
      <c r="L1668" s="16">
        <f t="shared" si="107"/>
        <v>41331.253159722226</v>
      </c>
      <c r="M1668" t="b">
        <v>0</v>
      </c>
      <c r="N1668">
        <v>98</v>
      </c>
      <c r="O1668" t="b">
        <v>1</v>
      </c>
      <c r="P1668" s="9" t="s">
        <v>8283</v>
      </c>
      <c r="Q1668" s="9" t="s">
        <v>8304</v>
      </c>
      <c r="R1668" s="7">
        <f t="shared" si="104"/>
        <v>1.6088</v>
      </c>
      <c r="S1668" s="8">
        <f t="shared" si="105"/>
        <v>41.04081632653061</v>
      </c>
    </row>
    <row r="1669" spans="1:19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 s="16">
        <f t="shared" si="106"/>
        <v>41709.290972222225</v>
      </c>
      <c r="K1669">
        <v>1392169298</v>
      </c>
      <c r="L1669" s="16">
        <f t="shared" si="107"/>
        <v>41682.0705787037</v>
      </c>
      <c r="M1669" t="b">
        <v>0</v>
      </c>
      <c r="N1669">
        <v>82</v>
      </c>
      <c r="O1669" t="b">
        <v>1</v>
      </c>
      <c r="P1669" s="9" t="s">
        <v>8283</v>
      </c>
      <c r="Q1669" s="9" t="s">
        <v>8304</v>
      </c>
      <c r="R1669" s="7">
        <f t="shared" si="104"/>
        <v>1.2685294117647059</v>
      </c>
      <c r="S1669" s="8">
        <f t="shared" si="105"/>
        <v>52.597560975609753</v>
      </c>
    </row>
    <row r="1670" spans="1:19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 s="16">
        <f t="shared" si="106"/>
        <v>40875.191423611112</v>
      </c>
      <c r="K1670">
        <v>1319859339</v>
      </c>
      <c r="L1670" s="16">
        <f t="shared" si="107"/>
        <v>40845.14975694444</v>
      </c>
      <c r="M1670" t="b">
        <v>0</v>
      </c>
      <c r="N1670">
        <v>116</v>
      </c>
      <c r="O1670" t="b">
        <v>1</v>
      </c>
      <c r="P1670" s="9" t="s">
        <v>8283</v>
      </c>
      <c r="Q1670" s="9" t="s">
        <v>8304</v>
      </c>
      <c r="R1670" s="7">
        <f t="shared" si="104"/>
        <v>1.026375</v>
      </c>
      <c r="S1670" s="8">
        <f t="shared" si="105"/>
        <v>70.784482758620683</v>
      </c>
    </row>
    <row r="1671" spans="1:19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 s="16">
        <f t="shared" si="106"/>
        <v>42521.885138888887</v>
      </c>
      <c r="K1671">
        <v>1459545276</v>
      </c>
      <c r="L1671" s="16">
        <f t="shared" si="107"/>
        <v>42461.885138888887</v>
      </c>
      <c r="M1671" t="b">
        <v>0</v>
      </c>
      <c r="N1671">
        <v>52</v>
      </c>
      <c r="O1671" t="b">
        <v>1</v>
      </c>
      <c r="P1671" s="9" t="s">
        <v>8283</v>
      </c>
      <c r="Q1671" s="9" t="s">
        <v>8304</v>
      </c>
      <c r="R1671" s="7">
        <f t="shared" si="104"/>
        <v>1.3975</v>
      </c>
      <c r="S1671" s="8">
        <f t="shared" si="105"/>
        <v>53.75</v>
      </c>
    </row>
    <row r="1672" spans="1:19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 s="16">
        <f t="shared" si="106"/>
        <v>40364.166666666664</v>
      </c>
      <c r="K1672">
        <v>1273961999</v>
      </c>
      <c r="L1672" s="16">
        <f t="shared" si="107"/>
        <v>40313.930543981485</v>
      </c>
      <c r="M1672" t="b">
        <v>0</v>
      </c>
      <c r="N1672">
        <v>23</v>
      </c>
      <c r="O1672" t="b">
        <v>1</v>
      </c>
      <c r="P1672" s="9" t="s">
        <v>8283</v>
      </c>
      <c r="Q1672" s="9" t="s">
        <v>8304</v>
      </c>
      <c r="R1672" s="7">
        <f t="shared" si="104"/>
        <v>1.026</v>
      </c>
      <c r="S1672" s="8">
        <f t="shared" si="105"/>
        <v>44.608695652173914</v>
      </c>
    </row>
    <row r="1673" spans="1:19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 s="16">
        <f t="shared" si="106"/>
        <v>42583.54414351852</v>
      </c>
      <c r="K1673">
        <v>1467464614</v>
      </c>
      <c r="L1673" s="16">
        <f t="shared" si="107"/>
        <v>42553.54414351852</v>
      </c>
      <c r="M1673" t="b">
        <v>0</v>
      </c>
      <c r="N1673">
        <v>77</v>
      </c>
      <c r="O1673" t="b">
        <v>1</v>
      </c>
      <c r="P1673" s="9" t="s">
        <v>8283</v>
      </c>
      <c r="Q1673" s="9" t="s">
        <v>8304</v>
      </c>
      <c r="R1673" s="7">
        <f t="shared" si="104"/>
        <v>1.0067349999999999</v>
      </c>
      <c r="S1673" s="8">
        <f t="shared" si="105"/>
        <v>26.148961038961041</v>
      </c>
    </row>
    <row r="1674" spans="1:19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 s="16">
        <f t="shared" si="106"/>
        <v>41064.656597222223</v>
      </c>
      <c r="K1674">
        <v>1336232730</v>
      </c>
      <c r="L1674" s="16">
        <f t="shared" si="107"/>
        <v>41034.656597222223</v>
      </c>
      <c r="M1674" t="b">
        <v>0</v>
      </c>
      <c r="N1674">
        <v>49</v>
      </c>
      <c r="O1674" t="b">
        <v>1</v>
      </c>
      <c r="P1674" s="9" t="s">
        <v>8283</v>
      </c>
      <c r="Q1674" s="9" t="s">
        <v>8304</v>
      </c>
      <c r="R1674" s="7">
        <f t="shared" si="104"/>
        <v>1.1294117647058823</v>
      </c>
      <c r="S1674" s="8">
        <f t="shared" si="105"/>
        <v>39.183673469387756</v>
      </c>
    </row>
    <row r="1675" spans="1:19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 s="16">
        <f t="shared" si="106"/>
        <v>42069.878379629634</v>
      </c>
      <c r="K1675">
        <v>1423083892</v>
      </c>
      <c r="L1675" s="16">
        <f t="shared" si="107"/>
        <v>42039.878379629634</v>
      </c>
      <c r="M1675" t="b">
        <v>0</v>
      </c>
      <c r="N1675">
        <v>59</v>
      </c>
      <c r="O1675" t="b">
        <v>1</v>
      </c>
      <c r="P1675" s="9" t="s">
        <v>8283</v>
      </c>
      <c r="Q1675" s="9" t="s">
        <v>8304</v>
      </c>
      <c r="R1675" s="7">
        <f t="shared" si="104"/>
        <v>1.2809523809523808</v>
      </c>
      <c r="S1675" s="8">
        <f t="shared" si="105"/>
        <v>45.593220338983052</v>
      </c>
    </row>
    <row r="1676" spans="1:19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 s="16">
        <f t="shared" si="106"/>
        <v>42600.290972222225</v>
      </c>
      <c r="K1676">
        <v>1468852306</v>
      </c>
      <c r="L1676" s="16">
        <f t="shared" si="107"/>
        <v>42569.605393518519</v>
      </c>
      <c r="M1676" t="b">
        <v>0</v>
      </c>
      <c r="N1676">
        <v>113</v>
      </c>
      <c r="O1676" t="b">
        <v>1</v>
      </c>
      <c r="P1676" s="9" t="s">
        <v>8283</v>
      </c>
      <c r="Q1676" s="9" t="s">
        <v>8304</v>
      </c>
      <c r="R1676" s="7">
        <f t="shared" si="104"/>
        <v>2.0169999999999999</v>
      </c>
      <c r="S1676" s="8">
        <f t="shared" si="105"/>
        <v>89.247787610619469</v>
      </c>
    </row>
    <row r="1677" spans="1:19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 s="16">
        <f t="shared" si="106"/>
        <v>40832.918749999997</v>
      </c>
      <c r="K1677">
        <v>1316194540</v>
      </c>
      <c r="L1677" s="16">
        <f t="shared" si="107"/>
        <v>40802.733101851853</v>
      </c>
      <c r="M1677" t="b">
        <v>0</v>
      </c>
      <c r="N1677">
        <v>34</v>
      </c>
      <c r="O1677" t="b">
        <v>1</v>
      </c>
      <c r="P1677" s="9" t="s">
        <v>8283</v>
      </c>
      <c r="Q1677" s="9" t="s">
        <v>8304</v>
      </c>
      <c r="R1677" s="7">
        <f t="shared" si="104"/>
        <v>1.37416</v>
      </c>
      <c r="S1677" s="8">
        <f t="shared" si="105"/>
        <v>40.416470588235299</v>
      </c>
    </row>
    <row r="1678" spans="1:19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 s="16">
        <f t="shared" si="106"/>
        <v>41020.165972222225</v>
      </c>
      <c r="K1678">
        <v>1330968347</v>
      </c>
      <c r="L1678" s="16">
        <f t="shared" si="107"/>
        <v>40973.72623842593</v>
      </c>
      <c r="M1678" t="b">
        <v>0</v>
      </c>
      <c r="N1678">
        <v>42</v>
      </c>
      <c r="O1678" t="b">
        <v>1</v>
      </c>
      <c r="P1678" s="9" t="s">
        <v>8283</v>
      </c>
      <c r="Q1678" s="9" t="s">
        <v>8304</v>
      </c>
      <c r="R1678" s="7">
        <f t="shared" si="104"/>
        <v>1.1533333333333333</v>
      </c>
      <c r="S1678" s="8">
        <f t="shared" si="105"/>
        <v>82.38095238095238</v>
      </c>
    </row>
    <row r="1679" spans="1:19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 s="16">
        <f t="shared" si="106"/>
        <v>42476.249305555553</v>
      </c>
      <c r="K1679">
        <v>1455615976</v>
      </c>
      <c r="L1679" s="16">
        <f t="shared" si="107"/>
        <v>42416.407129629632</v>
      </c>
      <c r="M1679" t="b">
        <v>0</v>
      </c>
      <c r="N1679">
        <v>42</v>
      </c>
      <c r="O1679" t="b">
        <v>1</v>
      </c>
      <c r="P1679" s="9" t="s">
        <v>8283</v>
      </c>
      <c r="Q1679" s="9" t="s">
        <v>8304</v>
      </c>
      <c r="R1679" s="7">
        <f t="shared" si="104"/>
        <v>1.1166666666666667</v>
      </c>
      <c r="S1679" s="8">
        <f t="shared" si="105"/>
        <v>159.52380952380952</v>
      </c>
    </row>
    <row r="1680" spans="1:19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 s="16">
        <f t="shared" si="106"/>
        <v>41676.854988425926</v>
      </c>
      <c r="K1680">
        <v>1390509071</v>
      </c>
      <c r="L1680" s="16">
        <f t="shared" si="107"/>
        <v>41662.854988425926</v>
      </c>
      <c r="M1680" t="b">
        <v>0</v>
      </c>
      <c r="N1680">
        <v>49</v>
      </c>
      <c r="O1680" t="b">
        <v>1</v>
      </c>
      <c r="P1680" s="9" t="s">
        <v>8283</v>
      </c>
      <c r="Q1680" s="9" t="s">
        <v>8304</v>
      </c>
      <c r="R1680" s="7">
        <f t="shared" si="104"/>
        <v>1.1839999999999999</v>
      </c>
      <c r="S1680" s="8">
        <f t="shared" si="105"/>
        <v>36.244897959183675</v>
      </c>
    </row>
    <row r="1681" spans="1:19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 s="16">
        <f t="shared" si="106"/>
        <v>40746.068807870368</v>
      </c>
      <c r="K1681">
        <v>1309311545</v>
      </c>
      <c r="L1681" s="16">
        <f t="shared" si="107"/>
        <v>40723.068807870368</v>
      </c>
      <c r="M1681" t="b">
        <v>0</v>
      </c>
      <c r="N1681">
        <v>56</v>
      </c>
      <c r="O1681" t="b">
        <v>1</v>
      </c>
      <c r="P1681" s="9" t="s">
        <v>8283</v>
      </c>
      <c r="Q1681" s="9" t="s">
        <v>8304</v>
      </c>
      <c r="R1681" s="7">
        <f t="shared" si="104"/>
        <v>1.75</v>
      </c>
      <c r="S1681" s="8">
        <f t="shared" si="105"/>
        <v>62.5</v>
      </c>
    </row>
    <row r="1682" spans="1:19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 s="16">
        <f t="shared" si="106"/>
        <v>41832.757719907408</v>
      </c>
      <c r="K1682">
        <v>1402596667</v>
      </c>
      <c r="L1682" s="16">
        <f t="shared" si="107"/>
        <v>41802.757719907408</v>
      </c>
      <c r="M1682" t="b">
        <v>0</v>
      </c>
      <c r="N1682">
        <v>25</v>
      </c>
      <c r="O1682" t="b">
        <v>1</v>
      </c>
      <c r="P1682" s="9" t="s">
        <v>8283</v>
      </c>
      <c r="Q1682" s="9" t="s">
        <v>8304</v>
      </c>
      <c r="R1682" s="7">
        <f t="shared" si="104"/>
        <v>1.175</v>
      </c>
      <c r="S1682" s="8">
        <f t="shared" si="105"/>
        <v>47</v>
      </c>
    </row>
    <row r="1683" spans="1:19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 s="16">
        <f t="shared" si="106"/>
        <v>42823.083333333328</v>
      </c>
      <c r="K1683">
        <v>1486522484</v>
      </c>
      <c r="L1683" s="16">
        <f t="shared" si="107"/>
        <v>42774.121342592596</v>
      </c>
      <c r="M1683" t="b">
        <v>0</v>
      </c>
      <c r="N1683">
        <v>884</v>
      </c>
      <c r="O1683" t="b">
        <v>0</v>
      </c>
      <c r="P1683" s="9" t="s">
        <v>8283</v>
      </c>
      <c r="Q1683" s="9" t="s">
        <v>8305</v>
      </c>
      <c r="R1683" s="7">
        <f t="shared" si="104"/>
        <v>1.0142212307692309</v>
      </c>
      <c r="S1683" s="8">
        <f t="shared" si="105"/>
        <v>74.575090497737563</v>
      </c>
    </row>
    <row r="1684" spans="1:19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 s="16">
        <f t="shared" si="106"/>
        <v>42839.171990740739</v>
      </c>
      <c r="K1684">
        <v>1486962460</v>
      </c>
      <c r="L1684" s="16">
        <f t="shared" si="107"/>
        <v>42779.21365740741</v>
      </c>
      <c r="M1684" t="b">
        <v>0</v>
      </c>
      <c r="N1684">
        <v>0</v>
      </c>
      <c r="O1684" t="b">
        <v>0</v>
      </c>
      <c r="P1684" s="9" t="s">
        <v>8283</v>
      </c>
      <c r="Q1684" s="9" t="s">
        <v>8305</v>
      </c>
      <c r="R1684" s="7">
        <f t="shared" si="104"/>
        <v>0</v>
      </c>
      <c r="S1684" s="8" t="e">
        <f t="shared" si="105"/>
        <v>#DIV/0!</v>
      </c>
    </row>
    <row r="1685" spans="1:19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 s="16">
        <f t="shared" si="106"/>
        <v>42832.781689814816</v>
      </c>
      <c r="K1685">
        <v>1489517138</v>
      </c>
      <c r="L1685" s="16">
        <f t="shared" si="107"/>
        <v>42808.781689814816</v>
      </c>
      <c r="M1685" t="b">
        <v>0</v>
      </c>
      <c r="N1685">
        <v>10</v>
      </c>
      <c r="O1685" t="b">
        <v>0</v>
      </c>
      <c r="P1685" s="9" t="s">
        <v>8283</v>
      </c>
      <c r="Q1685" s="9" t="s">
        <v>8305</v>
      </c>
      <c r="R1685" s="7">
        <f t="shared" si="104"/>
        <v>0.21714285714285714</v>
      </c>
      <c r="S1685" s="8">
        <f t="shared" si="105"/>
        <v>76</v>
      </c>
    </row>
    <row r="1686" spans="1:19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 s="16">
        <f t="shared" si="106"/>
        <v>42811.773622685185</v>
      </c>
      <c r="K1686">
        <v>1487360041</v>
      </c>
      <c r="L1686" s="16">
        <f t="shared" si="107"/>
        <v>42783.815289351856</v>
      </c>
      <c r="M1686" t="b">
        <v>0</v>
      </c>
      <c r="N1686">
        <v>101</v>
      </c>
      <c r="O1686" t="b">
        <v>0</v>
      </c>
      <c r="P1686" s="9" t="s">
        <v>8283</v>
      </c>
      <c r="Q1686" s="9" t="s">
        <v>8305</v>
      </c>
      <c r="R1686" s="7">
        <f t="shared" si="104"/>
        <v>1.0912500000000001</v>
      </c>
      <c r="S1686" s="8">
        <f t="shared" si="105"/>
        <v>86.43564356435644</v>
      </c>
    </row>
    <row r="1687" spans="1:19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 s="16">
        <f t="shared" si="106"/>
        <v>42818.208599537036</v>
      </c>
      <c r="K1687">
        <v>1487743223</v>
      </c>
      <c r="L1687" s="16">
        <f t="shared" si="107"/>
        <v>42788.2502662037</v>
      </c>
      <c r="M1687" t="b">
        <v>0</v>
      </c>
      <c r="N1687">
        <v>15</v>
      </c>
      <c r="O1687" t="b">
        <v>0</v>
      </c>
      <c r="P1687" s="9" t="s">
        <v>8283</v>
      </c>
      <c r="Q1687" s="9" t="s">
        <v>8305</v>
      </c>
      <c r="R1687" s="7">
        <f t="shared" si="104"/>
        <v>1.0285714285714285</v>
      </c>
      <c r="S1687" s="8">
        <f t="shared" si="105"/>
        <v>24</v>
      </c>
    </row>
    <row r="1688" spans="1:19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 s="16">
        <f t="shared" si="106"/>
        <v>42852.802303240736</v>
      </c>
      <c r="K1688">
        <v>1488140119</v>
      </c>
      <c r="L1688" s="16">
        <f t="shared" si="107"/>
        <v>42792.843969907408</v>
      </c>
      <c r="M1688" t="b">
        <v>0</v>
      </c>
      <c r="N1688">
        <v>1</v>
      </c>
      <c r="O1688" t="b">
        <v>0</v>
      </c>
      <c r="P1688" s="9" t="s">
        <v>8283</v>
      </c>
      <c r="Q1688" s="9" t="s">
        <v>8305</v>
      </c>
      <c r="R1688" s="7">
        <f t="shared" si="104"/>
        <v>3.5999999999999999E-3</v>
      </c>
      <c r="S1688" s="8">
        <f t="shared" si="105"/>
        <v>18</v>
      </c>
    </row>
    <row r="1689" spans="1:19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 s="16">
        <f t="shared" si="106"/>
        <v>42835.84375</v>
      </c>
      <c r="K1689">
        <v>1488935245</v>
      </c>
      <c r="L1689" s="16">
        <f t="shared" si="107"/>
        <v>42802.046817129631</v>
      </c>
      <c r="M1689" t="b">
        <v>0</v>
      </c>
      <c r="N1689">
        <v>39</v>
      </c>
      <c r="O1689" t="b">
        <v>0</v>
      </c>
      <c r="P1689" s="9" t="s">
        <v>8283</v>
      </c>
      <c r="Q1689" s="9" t="s">
        <v>8305</v>
      </c>
      <c r="R1689" s="7">
        <f t="shared" si="104"/>
        <v>0.3125</v>
      </c>
      <c r="S1689" s="8">
        <f t="shared" si="105"/>
        <v>80.128205128205124</v>
      </c>
    </row>
    <row r="1690" spans="1:19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 s="16">
        <f t="shared" si="106"/>
        <v>42834.492986111116</v>
      </c>
      <c r="K1690">
        <v>1489150194</v>
      </c>
      <c r="L1690" s="16">
        <f t="shared" si="107"/>
        <v>42804.534652777773</v>
      </c>
      <c r="M1690" t="b">
        <v>0</v>
      </c>
      <c r="N1690">
        <v>7</v>
      </c>
      <c r="O1690" t="b">
        <v>0</v>
      </c>
      <c r="P1690" s="9" t="s">
        <v>8283</v>
      </c>
      <c r="Q1690" s="9" t="s">
        <v>8305</v>
      </c>
      <c r="R1690" s="7">
        <f t="shared" si="104"/>
        <v>0.443</v>
      </c>
      <c r="S1690" s="8">
        <f t="shared" si="105"/>
        <v>253.14285714285714</v>
      </c>
    </row>
    <row r="1691" spans="1:19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 s="16">
        <f t="shared" si="106"/>
        <v>42810.900810185187</v>
      </c>
      <c r="K1691">
        <v>1487111830</v>
      </c>
      <c r="L1691" s="16">
        <f t="shared" si="107"/>
        <v>42780.942476851851</v>
      </c>
      <c r="M1691" t="b">
        <v>0</v>
      </c>
      <c r="N1691">
        <v>14</v>
      </c>
      <c r="O1691" t="b">
        <v>0</v>
      </c>
      <c r="P1691" s="9" t="s">
        <v>8283</v>
      </c>
      <c r="Q1691" s="9" t="s">
        <v>8305</v>
      </c>
      <c r="R1691" s="7">
        <f t="shared" si="104"/>
        <v>1</v>
      </c>
      <c r="S1691" s="8">
        <f t="shared" si="105"/>
        <v>171.42857142857142</v>
      </c>
    </row>
    <row r="1692" spans="1:19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 s="16">
        <f t="shared" si="106"/>
        <v>42831.389374999999</v>
      </c>
      <c r="K1692">
        <v>1488882042</v>
      </c>
      <c r="L1692" s="16">
        <f t="shared" si="107"/>
        <v>42801.43104166667</v>
      </c>
      <c r="M1692" t="b">
        <v>0</v>
      </c>
      <c r="N1692">
        <v>11</v>
      </c>
      <c r="O1692" t="b">
        <v>0</v>
      </c>
      <c r="P1692" s="9" t="s">
        <v>8283</v>
      </c>
      <c r="Q1692" s="9" t="s">
        <v>8305</v>
      </c>
      <c r="R1692" s="7">
        <f t="shared" si="104"/>
        <v>0.254</v>
      </c>
      <c r="S1692" s="8">
        <f t="shared" si="105"/>
        <v>57.727272727272727</v>
      </c>
    </row>
    <row r="1693" spans="1:19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 s="16">
        <f t="shared" si="106"/>
        <v>42828.041666666672</v>
      </c>
      <c r="K1693">
        <v>1488387008</v>
      </c>
      <c r="L1693" s="16">
        <f t="shared" si="107"/>
        <v>42795.701481481476</v>
      </c>
      <c r="M1693" t="b">
        <v>0</v>
      </c>
      <c r="N1693">
        <v>38</v>
      </c>
      <c r="O1693" t="b">
        <v>0</v>
      </c>
      <c r="P1693" s="9" t="s">
        <v>8283</v>
      </c>
      <c r="Q1693" s="9" t="s">
        <v>8305</v>
      </c>
      <c r="R1693" s="7">
        <f t="shared" si="104"/>
        <v>0.33473333333333333</v>
      </c>
      <c r="S1693" s="8">
        <f t="shared" si="105"/>
        <v>264.26315789473682</v>
      </c>
    </row>
    <row r="1694" spans="1:19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 s="16">
        <f t="shared" si="106"/>
        <v>42820.999305555553</v>
      </c>
      <c r="K1694">
        <v>1487734667</v>
      </c>
      <c r="L1694" s="16">
        <f t="shared" si="107"/>
        <v>42788.151238425926</v>
      </c>
      <c r="M1694" t="b">
        <v>0</v>
      </c>
      <c r="N1694">
        <v>15</v>
      </c>
      <c r="O1694" t="b">
        <v>0</v>
      </c>
      <c r="P1694" s="9" t="s">
        <v>8283</v>
      </c>
      <c r="Q1694" s="9" t="s">
        <v>8305</v>
      </c>
      <c r="R1694" s="7">
        <f t="shared" si="104"/>
        <v>0.47799999999999998</v>
      </c>
      <c r="S1694" s="8">
        <f t="shared" si="105"/>
        <v>159.33333333333334</v>
      </c>
    </row>
    <row r="1695" spans="1:19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 s="16">
        <f t="shared" si="106"/>
        <v>42834.833333333328</v>
      </c>
      <c r="K1695">
        <v>1489097112</v>
      </c>
      <c r="L1695" s="16">
        <f t="shared" si="107"/>
        <v>42803.920277777783</v>
      </c>
      <c r="M1695" t="b">
        <v>0</v>
      </c>
      <c r="N1695">
        <v>8</v>
      </c>
      <c r="O1695" t="b">
        <v>0</v>
      </c>
      <c r="P1695" s="9" t="s">
        <v>8283</v>
      </c>
      <c r="Q1695" s="9" t="s">
        <v>8305</v>
      </c>
      <c r="R1695" s="7">
        <f t="shared" si="104"/>
        <v>9.3333333333333338E-2</v>
      </c>
      <c r="S1695" s="8">
        <f t="shared" si="105"/>
        <v>35</v>
      </c>
    </row>
    <row r="1696" spans="1:19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 s="16">
        <f t="shared" si="106"/>
        <v>42821.191666666666</v>
      </c>
      <c r="K1696">
        <v>1488038674</v>
      </c>
      <c r="L1696" s="16">
        <f t="shared" si="107"/>
        <v>42791.669837962967</v>
      </c>
      <c r="M1696" t="b">
        <v>0</v>
      </c>
      <c r="N1696">
        <v>1</v>
      </c>
      <c r="O1696" t="b">
        <v>0</v>
      </c>
      <c r="P1696" s="9" t="s">
        <v>8283</v>
      </c>
      <c r="Q1696" s="9" t="s">
        <v>8305</v>
      </c>
      <c r="R1696" s="7">
        <f t="shared" si="104"/>
        <v>5.0000000000000001E-4</v>
      </c>
      <c r="S1696" s="8">
        <f t="shared" si="105"/>
        <v>5</v>
      </c>
    </row>
    <row r="1697" spans="1:19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 s="16">
        <f t="shared" si="106"/>
        <v>42835.041666666672</v>
      </c>
      <c r="K1697">
        <v>1488847514</v>
      </c>
      <c r="L1697" s="16">
        <f t="shared" si="107"/>
        <v>42801.031412037039</v>
      </c>
      <c r="M1697" t="b">
        <v>0</v>
      </c>
      <c r="N1697">
        <v>23</v>
      </c>
      <c r="O1697" t="b">
        <v>0</v>
      </c>
      <c r="P1697" s="9" t="s">
        <v>8283</v>
      </c>
      <c r="Q1697" s="9" t="s">
        <v>8305</v>
      </c>
      <c r="R1697" s="7">
        <f t="shared" si="104"/>
        <v>0.11708333333333333</v>
      </c>
      <c r="S1697" s="8">
        <f t="shared" si="105"/>
        <v>61.086956521739133</v>
      </c>
    </row>
    <row r="1698" spans="1:19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 s="16">
        <f t="shared" si="106"/>
        <v>42826.027905092589</v>
      </c>
      <c r="K1698">
        <v>1488418811</v>
      </c>
      <c r="L1698" s="16">
        <f t="shared" si="107"/>
        <v>42796.069571759261</v>
      </c>
      <c r="M1698" t="b">
        <v>0</v>
      </c>
      <c r="N1698">
        <v>0</v>
      </c>
      <c r="O1698" t="b">
        <v>0</v>
      </c>
      <c r="P1698" s="9" t="s">
        <v>8283</v>
      </c>
      <c r="Q1698" s="9" t="s">
        <v>8305</v>
      </c>
      <c r="R1698" s="7">
        <f t="shared" si="104"/>
        <v>0</v>
      </c>
      <c r="S1698" s="8" t="e">
        <f t="shared" si="105"/>
        <v>#DIV/0!</v>
      </c>
    </row>
    <row r="1699" spans="1:19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 s="16">
        <f t="shared" si="106"/>
        <v>42834.991296296299</v>
      </c>
      <c r="K1699">
        <v>1489193248</v>
      </c>
      <c r="L1699" s="16">
        <f t="shared" si="107"/>
        <v>42805.032962962956</v>
      </c>
      <c r="M1699" t="b">
        <v>0</v>
      </c>
      <c r="N1699">
        <v>22</v>
      </c>
      <c r="O1699" t="b">
        <v>0</v>
      </c>
      <c r="P1699" s="9" t="s">
        <v>8283</v>
      </c>
      <c r="Q1699" s="9" t="s">
        <v>8305</v>
      </c>
      <c r="R1699" s="7">
        <f t="shared" si="104"/>
        <v>0.20208000000000001</v>
      </c>
      <c r="S1699" s="8">
        <f t="shared" si="105"/>
        <v>114.81818181818181</v>
      </c>
    </row>
    <row r="1700" spans="1:19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 s="16">
        <f t="shared" si="106"/>
        <v>42820.147916666669</v>
      </c>
      <c r="K1700">
        <v>1488430760</v>
      </c>
      <c r="L1700" s="16">
        <f t="shared" si="107"/>
        <v>42796.207870370374</v>
      </c>
      <c r="M1700" t="b">
        <v>0</v>
      </c>
      <c r="N1700">
        <v>0</v>
      </c>
      <c r="O1700" t="b">
        <v>0</v>
      </c>
      <c r="P1700" s="9" t="s">
        <v>8283</v>
      </c>
      <c r="Q1700" s="9" t="s">
        <v>8305</v>
      </c>
      <c r="R1700" s="7">
        <f t="shared" si="104"/>
        <v>0</v>
      </c>
      <c r="S1700" s="8" t="e">
        <f t="shared" si="105"/>
        <v>#DIV/0!</v>
      </c>
    </row>
    <row r="1701" spans="1:19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 s="16">
        <f t="shared" si="106"/>
        <v>42836.863946759258</v>
      </c>
      <c r="K1701">
        <v>1489351445</v>
      </c>
      <c r="L1701" s="16">
        <f t="shared" si="107"/>
        <v>42806.863946759258</v>
      </c>
      <c r="M1701" t="b">
        <v>0</v>
      </c>
      <c r="N1701">
        <v>4</v>
      </c>
      <c r="O1701" t="b">
        <v>0</v>
      </c>
      <c r="P1701" s="9" t="s">
        <v>8283</v>
      </c>
      <c r="Q1701" s="9" t="s">
        <v>8305</v>
      </c>
      <c r="R1701" s="7">
        <f t="shared" si="104"/>
        <v>4.2311459353574929E-2</v>
      </c>
      <c r="S1701" s="8">
        <f t="shared" si="105"/>
        <v>54</v>
      </c>
    </row>
    <row r="1702" spans="1:19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 s="16">
        <f t="shared" si="106"/>
        <v>42826.166666666672</v>
      </c>
      <c r="K1702">
        <v>1488418990</v>
      </c>
      <c r="L1702" s="16">
        <f t="shared" si="107"/>
        <v>42796.071643518517</v>
      </c>
      <c r="M1702" t="b">
        <v>0</v>
      </c>
      <c r="N1702">
        <v>79</v>
      </c>
      <c r="O1702" t="b">
        <v>0</v>
      </c>
      <c r="P1702" s="9" t="s">
        <v>8283</v>
      </c>
      <c r="Q1702" s="9" t="s">
        <v>8305</v>
      </c>
      <c r="R1702" s="7">
        <f t="shared" si="104"/>
        <v>0.2606</v>
      </c>
      <c r="S1702" s="8">
        <f t="shared" si="105"/>
        <v>65.974683544303801</v>
      </c>
    </row>
    <row r="1703" spans="1:19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8221</v>
      </c>
      <c r="G1703" t="s">
        <v>8224</v>
      </c>
      <c r="H1703" t="s">
        <v>8246</v>
      </c>
      <c r="I1703">
        <v>1421337405</v>
      </c>
      <c r="J1703" s="16">
        <f t="shared" si="106"/>
        <v>42019.664409722223</v>
      </c>
      <c r="K1703">
        <v>1418745405</v>
      </c>
      <c r="L1703" s="16">
        <f t="shared" si="107"/>
        <v>41989.664409722223</v>
      </c>
      <c r="M1703" t="b">
        <v>0</v>
      </c>
      <c r="N1703">
        <v>2</v>
      </c>
      <c r="O1703" t="b">
        <v>0</v>
      </c>
      <c r="P1703" s="9" t="s">
        <v>8283</v>
      </c>
      <c r="Q1703" s="9" t="s">
        <v>8305</v>
      </c>
      <c r="R1703" s="7">
        <f t="shared" si="104"/>
        <v>1.9801980198019802E-3</v>
      </c>
      <c r="S1703" s="8">
        <f t="shared" si="105"/>
        <v>5</v>
      </c>
    </row>
    <row r="1704" spans="1:19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8221</v>
      </c>
      <c r="G1704" t="s">
        <v>8224</v>
      </c>
      <c r="H1704" t="s">
        <v>8246</v>
      </c>
      <c r="I1704">
        <v>1427745150</v>
      </c>
      <c r="J1704" s="16">
        <f t="shared" si="106"/>
        <v>42093.828125</v>
      </c>
      <c r="K1704">
        <v>1425156750</v>
      </c>
      <c r="L1704" s="16">
        <f t="shared" si="107"/>
        <v>42063.869791666672</v>
      </c>
      <c r="M1704" t="b">
        <v>0</v>
      </c>
      <c r="N1704">
        <v>1</v>
      </c>
      <c r="O1704" t="b">
        <v>0</v>
      </c>
      <c r="P1704" s="9" t="s">
        <v>8283</v>
      </c>
      <c r="Q1704" s="9" t="s">
        <v>8305</v>
      </c>
      <c r="R1704" s="7">
        <f t="shared" si="104"/>
        <v>6.0606060606060605E-5</v>
      </c>
      <c r="S1704" s="8">
        <f t="shared" si="105"/>
        <v>1</v>
      </c>
    </row>
    <row r="1705" spans="1:19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8221</v>
      </c>
      <c r="G1705" t="s">
        <v>8224</v>
      </c>
      <c r="H1705" t="s">
        <v>8246</v>
      </c>
      <c r="I1705">
        <v>1441003537</v>
      </c>
      <c r="J1705" s="16">
        <f t="shared" si="106"/>
        <v>42247.281678240746</v>
      </c>
      <c r="K1705">
        <v>1435819537</v>
      </c>
      <c r="L1705" s="16">
        <f t="shared" si="107"/>
        <v>42187.281678240746</v>
      </c>
      <c r="M1705" t="b">
        <v>0</v>
      </c>
      <c r="N1705">
        <v>2</v>
      </c>
      <c r="O1705" t="b">
        <v>0</v>
      </c>
      <c r="P1705" s="9" t="s">
        <v>8283</v>
      </c>
      <c r="Q1705" s="9" t="s">
        <v>8305</v>
      </c>
      <c r="R1705" s="7">
        <f t="shared" si="104"/>
        <v>1.0200000000000001E-2</v>
      </c>
      <c r="S1705" s="8">
        <f t="shared" si="105"/>
        <v>25.5</v>
      </c>
    </row>
    <row r="1706" spans="1:19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8221</v>
      </c>
      <c r="G1706" t="s">
        <v>8224</v>
      </c>
      <c r="H1706" t="s">
        <v>8246</v>
      </c>
      <c r="I1706">
        <v>1424056873</v>
      </c>
      <c r="J1706" s="16">
        <f t="shared" si="106"/>
        <v>42051.139733796299</v>
      </c>
      <c r="K1706">
        <v>1421464873</v>
      </c>
      <c r="L1706" s="16">
        <f t="shared" si="107"/>
        <v>42021.139733796299</v>
      </c>
      <c r="M1706" t="b">
        <v>0</v>
      </c>
      <c r="N1706">
        <v>11</v>
      </c>
      <c r="O1706" t="b">
        <v>0</v>
      </c>
      <c r="P1706" s="9" t="s">
        <v>8283</v>
      </c>
      <c r="Q1706" s="9" t="s">
        <v>8305</v>
      </c>
      <c r="R1706" s="7">
        <f t="shared" si="104"/>
        <v>0.65100000000000002</v>
      </c>
      <c r="S1706" s="8">
        <f t="shared" si="105"/>
        <v>118.36363636363636</v>
      </c>
    </row>
    <row r="1707" spans="1:19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8221</v>
      </c>
      <c r="G1707" t="s">
        <v>8224</v>
      </c>
      <c r="H1707" t="s">
        <v>8246</v>
      </c>
      <c r="I1707">
        <v>1441814400</v>
      </c>
      <c r="J1707" s="16">
        <f t="shared" si="106"/>
        <v>42256.666666666672</v>
      </c>
      <c r="K1707">
        <v>1440807846</v>
      </c>
      <c r="L1707" s="16">
        <f t="shared" si="107"/>
        <v>42245.016736111109</v>
      </c>
      <c r="M1707" t="b">
        <v>0</v>
      </c>
      <c r="N1707">
        <v>0</v>
      </c>
      <c r="O1707" t="b">
        <v>0</v>
      </c>
      <c r="P1707" s="9" t="s">
        <v>8283</v>
      </c>
      <c r="Q1707" s="9" t="s">
        <v>8305</v>
      </c>
      <c r="R1707" s="7">
        <f t="shared" si="104"/>
        <v>0</v>
      </c>
      <c r="S1707" s="8" t="e">
        <f t="shared" si="105"/>
        <v>#DIV/0!</v>
      </c>
    </row>
    <row r="1708" spans="1:19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8221</v>
      </c>
      <c r="G1708" t="s">
        <v>8236</v>
      </c>
      <c r="H1708" t="s">
        <v>8249</v>
      </c>
      <c r="I1708">
        <v>1440314472</v>
      </c>
      <c r="J1708" s="16">
        <f t="shared" si="106"/>
        <v>42239.306388888886</v>
      </c>
      <c r="K1708">
        <v>1435130472</v>
      </c>
      <c r="L1708" s="16">
        <f t="shared" si="107"/>
        <v>42179.306388888886</v>
      </c>
      <c r="M1708" t="b">
        <v>0</v>
      </c>
      <c r="N1708">
        <v>0</v>
      </c>
      <c r="O1708" t="b">
        <v>0</v>
      </c>
      <c r="P1708" s="9" t="s">
        <v>8283</v>
      </c>
      <c r="Q1708" s="9" t="s">
        <v>8305</v>
      </c>
      <c r="R1708" s="7">
        <f t="shared" si="104"/>
        <v>0</v>
      </c>
      <c r="S1708" s="8" t="e">
        <f t="shared" si="105"/>
        <v>#DIV/0!</v>
      </c>
    </row>
    <row r="1709" spans="1:19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8221</v>
      </c>
      <c r="G1709" t="s">
        <v>8224</v>
      </c>
      <c r="H1709" t="s">
        <v>8246</v>
      </c>
      <c r="I1709">
        <v>1459181895</v>
      </c>
      <c r="J1709" s="16">
        <f t="shared" si="106"/>
        <v>42457.679340277777</v>
      </c>
      <c r="K1709">
        <v>1456593495</v>
      </c>
      <c r="L1709" s="16">
        <f t="shared" si="107"/>
        <v>42427.721006944441</v>
      </c>
      <c r="M1709" t="b">
        <v>0</v>
      </c>
      <c r="N1709">
        <v>9</v>
      </c>
      <c r="O1709" t="b">
        <v>0</v>
      </c>
      <c r="P1709" s="9" t="s">
        <v>8283</v>
      </c>
      <c r="Q1709" s="9" t="s">
        <v>8305</v>
      </c>
      <c r="R1709" s="7">
        <f t="shared" si="104"/>
        <v>9.74E-2</v>
      </c>
      <c r="S1709" s="8">
        <f t="shared" si="105"/>
        <v>54.111111111111114</v>
      </c>
    </row>
    <row r="1710" spans="1:19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8221</v>
      </c>
      <c r="G1710" t="s">
        <v>8224</v>
      </c>
      <c r="H1710" t="s">
        <v>8246</v>
      </c>
      <c r="I1710">
        <v>1462135706</v>
      </c>
      <c r="J1710" s="16">
        <f t="shared" si="106"/>
        <v>42491.866967592592</v>
      </c>
      <c r="K1710">
        <v>1458679706</v>
      </c>
      <c r="L1710" s="16">
        <f t="shared" si="107"/>
        <v>42451.866967592592</v>
      </c>
      <c r="M1710" t="b">
        <v>0</v>
      </c>
      <c r="N1710">
        <v>0</v>
      </c>
      <c r="O1710" t="b">
        <v>0</v>
      </c>
      <c r="P1710" s="9" t="s">
        <v>8283</v>
      </c>
      <c r="Q1710" s="9" t="s">
        <v>8305</v>
      </c>
      <c r="R1710" s="7">
        <f t="shared" si="104"/>
        <v>0</v>
      </c>
      <c r="S1710" s="8" t="e">
        <f t="shared" si="105"/>
        <v>#DIV/0!</v>
      </c>
    </row>
    <row r="1711" spans="1:19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8221</v>
      </c>
      <c r="G1711" t="s">
        <v>8224</v>
      </c>
      <c r="H1711" t="s">
        <v>8246</v>
      </c>
      <c r="I1711">
        <v>1409513940</v>
      </c>
      <c r="J1711" s="16">
        <f t="shared" si="106"/>
        <v>41882.818749999999</v>
      </c>
      <c r="K1711">
        <v>1405949514</v>
      </c>
      <c r="L1711" s="16">
        <f t="shared" si="107"/>
        <v>41841.56381944444</v>
      </c>
      <c r="M1711" t="b">
        <v>0</v>
      </c>
      <c r="N1711">
        <v>4</v>
      </c>
      <c r="O1711" t="b">
        <v>0</v>
      </c>
      <c r="P1711" s="9" t="s">
        <v>8283</v>
      </c>
      <c r="Q1711" s="9" t="s">
        <v>8305</v>
      </c>
      <c r="R1711" s="7">
        <f t="shared" si="104"/>
        <v>4.8571428571428571E-2</v>
      </c>
      <c r="S1711" s="8">
        <f t="shared" si="105"/>
        <v>21.25</v>
      </c>
    </row>
    <row r="1712" spans="1:19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8221</v>
      </c>
      <c r="G1712" t="s">
        <v>8236</v>
      </c>
      <c r="H1712" t="s">
        <v>8249</v>
      </c>
      <c r="I1712">
        <v>1453122000</v>
      </c>
      <c r="J1712" s="16">
        <f t="shared" si="106"/>
        <v>42387.541666666672</v>
      </c>
      <c r="K1712">
        <v>1449151888</v>
      </c>
      <c r="L1712" s="16">
        <f t="shared" si="107"/>
        <v>42341.59129629629</v>
      </c>
      <c r="M1712" t="b">
        <v>0</v>
      </c>
      <c r="N1712">
        <v>1</v>
      </c>
      <c r="O1712" t="b">
        <v>0</v>
      </c>
      <c r="P1712" s="9" t="s">
        <v>8283</v>
      </c>
      <c r="Q1712" s="9" t="s">
        <v>8305</v>
      </c>
      <c r="R1712" s="7">
        <f t="shared" si="104"/>
        <v>6.7999999999999996E-3</v>
      </c>
      <c r="S1712" s="8">
        <f t="shared" si="105"/>
        <v>34</v>
      </c>
    </row>
    <row r="1713" spans="1:19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8221</v>
      </c>
      <c r="G1713" t="s">
        <v>8224</v>
      </c>
      <c r="H1713" t="s">
        <v>8246</v>
      </c>
      <c r="I1713">
        <v>1409585434</v>
      </c>
      <c r="J1713" s="16">
        <f t="shared" si="106"/>
        <v>41883.646226851852</v>
      </c>
      <c r="K1713">
        <v>1406907034</v>
      </c>
      <c r="L1713" s="16">
        <f t="shared" si="107"/>
        <v>41852.646226851852</v>
      </c>
      <c r="M1713" t="b">
        <v>0</v>
      </c>
      <c r="N1713">
        <v>2</v>
      </c>
      <c r="O1713" t="b">
        <v>0</v>
      </c>
      <c r="P1713" s="9" t="s">
        <v>8283</v>
      </c>
      <c r="Q1713" s="9" t="s">
        <v>8305</v>
      </c>
      <c r="R1713" s="7">
        <f t="shared" si="104"/>
        <v>0.105</v>
      </c>
      <c r="S1713" s="8">
        <f t="shared" si="105"/>
        <v>525</v>
      </c>
    </row>
    <row r="1714" spans="1:19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8221</v>
      </c>
      <c r="G1714" t="s">
        <v>8224</v>
      </c>
      <c r="H1714" t="s">
        <v>8246</v>
      </c>
      <c r="I1714">
        <v>1435701353</v>
      </c>
      <c r="J1714" s="16">
        <f t="shared" si="106"/>
        <v>42185.913807870369</v>
      </c>
      <c r="K1714">
        <v>1430517353</v>
      </c>
      <c r="L1714" s="16">
        <f t="shared" si="107"/>
        <v>42125.913807870369</v>
      </c>
      <c r="M1714" t="b">
        <v>0</v>
      </c>
      <c r="N1714">
        <v>0</v>
      </c>
      <c r="O1714" t="b">
        <v>0</v>
      </c>
      <c r="P1714" s="9" t="s">
        <v>8283</v>
      </c>
      <c r="Q1714" s="9" t="s">
        <v>8305</v>
      </c>
      <c r="R1714" s="7">
        <f t="shared" si="104"/>
        <v>0</v>
      </c>
      <c r="S1714" s="8" t="e">
        <f t="shared" si="105"/>
        <v>#DIV/0!</v>
      </c>
    </row>
    <row r="1715" spans="1:19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8221</v>
      </c>
      <c r="G1715" t="s">
        <v>8224</v>
      </c>
      <c r="H1715" t="s">
        <v>8246</v>
      </c>
      <c r="I1715">
        <v>1412536412</v>
      </c>
      <c r="J1715" s="16">
        <f t="shared" si="106"/>
        <v>41917.801064814819</v>
      </c>
      <c r="K1715">
        <v>1409944412</v>
      </c>
      <c r="L1715" s="16">
        <f t="shared" si="107"/>
        <v>41887.801064814819</v>
      </c>
      <c r="M1715" t="b">
        <v>0</v>
      </c>
      <c r="N1715">
        <v>1</v>
      </c>
      <c r="O1715" t="b">
        <v>0</v>
      </c>
      <c r="P1715" s="9" t="s">
        <v>8283</v>
      </c>
      <c r="Q1715" s="9" t="s">
        <v>8305</v>
      </c>
      <c r="R1715" s="7">
        <f t="shared" si="104"/>
        <v>1.6666666666666666E-2</v>
      </c>
      <c r="S1715" s="8">
        <f t="shared" si="105"/>
        <v>50</v>
      </c>
    </row>
    <row r="1716" spans="1:19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8221</v>
      </c>
      <c r="G1716" t="s">
        <v>8224</v>
      </c>
      <c r="H1716" t="s">
        <v>8246</v>
      </c>
      <c r="I1716">
        <v>1430517761</v>
      </c>
      <c r="J1716" s="16">
        <f t="shared" si="106"/>
        <v>42125.918530092589</v>
      </c>
      <c r="K1716">
        <v>1427925761</v>
      </c>
      <c r="L1716" s="16">
        <f t="shared" si="107"/>
        <v>42095.918530092589</v>
      </c>
      <c r="M1716" t="b">
        <v>0</v>
      </c>
      <c r="N1716">
        <v>17</v>
      </c>
      <c r="O1716" t="b">
        <v>0</v>
      </c>
      <c r="P1716" s="9" t="s">
        <v>8283</v>
      </c>
      <c r="Q1716" s="9" t="s">
        <v>8305</v>
      </c>
      <c r="R1716" s="7">
        <f t="shared" si="104"/>
        <v>7.868E-2</v>
      </c>
      <c r="S1716" s="8">
        <f t="shared" si="105"/>
        <v>115.70588235294117</v>
      </c>
    </row>
    <row r="1717" spans="1:19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8221</v>
      </c>
      <c r="G1717" t="s">
        <v>8224</v>
      </c>
      <c r="H1717" t="s">
        <v>8246</v>
      </c>
      <c r="I1717">
        <v>1427772120</v>
      </c>
      <c r="J1717" s="16">
        <f t="shared" si="106"/>
        <v>42094.140277777777</v>
      </c>
      <c r="K1717">
        <v>1425186785</v>
      </c>
      <c r="L1717" s="16">
        <f t="shared" si="107"/>
        <v>42064.217418981483</v>
      </c>
      <c r="M1717" t="b">
        <v>0</v>
      </c>
      <c r="N1717">
        <v>2</v>
      </c>
      <c r="O1717" t="b">
        <v>0</v>
      </c>
      <c r="P1717" s="9" t="s">
        <v>8283</v>
      </c>
      <c r="Q1717" s="9" t="s">
        <v>8305</v>
      </c>
      <c r="R1717" s="7">
        <f t="shared" si="104"/>
        <v>2.2000000000000001E-3</v>
      </c>
      <c r="S1717" s="8">
        <f t="shared" si="105"/>
        <v>5.5</v>
      </c>
    </row>
    <row r="1718" spans="1:19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8221</v>
      </c>
      <c r="G1718" t="s">
        <v>8224</v>
      </c>
      <c r="H1718" t="s">
        <v>8246</v>
      </c>
      <c r="I1718">
        <v>1481295099</v>
      </c>
      <c r="J1718" s="16">
        <f t="shared" si="106"/>
        <v>42713.619201388887</v>
      </c>
      <c r="K1718">
        <v>1477835499</v>
      </c>
      <c r="L1718" s="16">
        <f t="shared" si="107"/>
        <v>42673.577534722222</v>
      </c>
      <c r="M1718" t="b">
        <v>0</v>
      </c>
      <c r="N1718">
        <v>3</v>
      </c>
      <c r="O1718" t="b">
        <v>0</v>
      </c>
      <c r="P1718" s="9" t="s">
        <v>8283</v>
      </c>
      <c r="Q1718" s="9" t="s">
        <v>8305</v>
      </c>
      <c r="R1718" s="7">
        <f t="shared" si="104"/>
        <v>7.4999999999999997E-2</v>
      </c>
      <c r="S1718" s="8">
        <f t="shared" si="105"/>
        <v>50</v>
      </c>
    </row>
    <row r="1719" spans="1:19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8221</v>
      </c>
      <c r="G1719" t="s">
        <v>8224</v>
      </c>
      <c r="H1719" t="s">
        <v>8246</v>
      </c>
      <c r="I1719">
        <v>1461211200</v>
      </c>
      <c r="J1719" s="16">
        <f t="shared" si="106"/>
        <v>42481.166666666672</v>
      </c>
      <c r="K1719">
        <v>1459467238</v>
      </c>
      <c r="L1719" s="16">
        <f t="shared" si="107"/>
        <v>42460.98192129629</v>
      </c>
      <c r="M1719" t="b">
        <v>0</v>
      </c>
      <c r="N1719">
        <v>41</v>
      </c>
      <c r="O1719" t="b">
        <v>0</v>
      </c>
      <c r="P1719" s="9" t="s">
        <v>8283</v>
      </c>
      <c r="Q1719" s="9" t="s">
        <v>8305</v>
      </c>
      <c r="R1719" s="7">
        <f t="shared" si="104"/>
        <v>0.42725880551301687</v>
      </c>
      <c r="S1719" s="8">
        <f t="shared" si="105"/>
        <v>34.024390243902438</v>
      </c>
    </row>
    <row r="1720" spans="1:19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8221</v>
      </c>
      <c r="G1720" t="s">
        <v>8224</v>
      </c>
      <c r="H1720" t="s">
        <v>8246</v>
      </c>
      <c r="I1720">
        <v>1463201940</v>
      </c>
      <c r="J1720" s="16">
        <f t="shared" si="106"/>
        <v>42504.207638888889</v>
      </c>
      <c r="K1720">
        <v>1459435149</v>
      </c>
      <c r="L1720" s="16">
        <f t="shared" si="107"/>
        <v>42460.610520833332</v>
      </c>
      <c r="M1720" t="b">
        <v>0</v>
      </c>
      <c r="N1720">
        <v>2</v>
      </c>
      <c r="O1720" t="b">
        <v>0</v>
      </c>
      <c r="P1720" s="9" t="s">
        <v>8283</v>
      </c>
      <c r="Q1720" s="9" t="s">
        <v>8305</v>
      </c>
      <c r="R1720" s="7">
        <f t="shared" si="104"/>
        <v>2.142857142857143E-3</v>
      </c>
      <c r="S1720" s="8">
        <f t="shared" si="105"/>
        <v>37.5</v>
      </c>
    </row>
    <row r="1721" spans="1:19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8221</v>
      </c>
      <c r="G1721" t="s">
        <v>8224</v>
      </c>
      <c r="H1721" t="s">
        <v>8246</v>
      </c>
      <c r="I1721">
        <v>1410958191</v>
      </c>
      <c r="J1721" s="16">
        <f t="shared" si="106"/>
        <v>41899.534618055557</v>
      </c>
      <c r="K1721">
        <v>1408366191</v>
      </c>
      <c r="L1721" s="16">
        <f t="shared" si="107"/>
        <v>41869.534618055557</v>
      </c>
      <c r="M1721" t="b">
        <v>0</v>
      </c>
      <c r="N1721">
        <v>3</v>
      </c>
      <c r="O1721" t="b">
        <v>0</v>
      </c>
      <c r="P1721" s="9" t="s">
        <v>8283</v>
      </c>
      <c r="Q1721" s="9" t="s">
        <v>8305</v>
      </c>
      <c r="R1721" s="7">
        <f t="shared" si="104"/>
        <v>8.7500000000000008E-3</v>
      </c>
      <c r="S1721" s="8">
        <f t="shared" si="105"/>
        <v>11.666666666666666</v>
      </c>
    </row>
    <row r="1722" spans="1:19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8221</v>
      </c>
      <c r="G1722" t="s">
        <v>8224</v>
      </c>
      <c r="H1722" t="s">
        <v>8246</v>
      </c>
      <c r="I1722">
        <v>1415562471</v>
      </c>
      <c r="J1722" s="16">
        <f t="shared" si="106"/>
        <v>41952.824895833335</v>
      </c>
      <c r="K1722">
        <v>1412966871</v>
      </c>
      <c r="L1722" s="16">
        <f t="shared" si="107"/>
        <v>41922.783229166671</v>
      </c>
      <c r="M1722" t="b">
        <v>0</v>
      </c>
      <c r="N1722">
        <v>8</v>
      </c>
      <c r="O1722" t="b">
        <v>0</v>
      </c>
      <c r="P1722" s="9" t="s">
        <v>8283</v>
      </c>
      <c r="Q1722" s="9" t="s">
        <v>8305</v>
      </c>
      <c r="R1722" s="7">
        <f t="shared" si="104"/>
        <v>5.6250000000000001E-2</v>
      </c>
      <c r="S1722" s="8">
        <f t="shared" si="105"/>
        <v>28.125</v>
      </c>
    </row>
    <row r="1723" spans="1:19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8221</v>
      </c>
      <c r="G1723" t="s">
        <v>8224</v>
      </c>
      <c r="H1723" t="s">
        <v>8246</v>
      </c>
      <c r="I1723">
        <v>1449831863</v>
      </c>
      <c r="J1723" s="16">
        <f t="shared" si="106"/>
        <v>42349.461377314816</v>
      </c>
      <c r="K1723">
        <v>1447239863</v>
      </c>
      <c r="L1723" s="16">
        <f t="shared" si="107"/>
        <v>42319.461377314816</v>
      </c>
      <c r="M1723" t="b">
        <v>0</v>
      </c>
      <c r="N1723">
        <v>0</v>
      </c>
      <c r="O1723" t="b">
        <v>0</v>
      </c>
      <c r="P1723" s="9" t="s">
        <v>8283</v>
      </c>
      <c r="Q1723" s="9" t="s">
        <v>8305</v>
      </c>
      <c r="R1723" s="7">
        <f t="shared" si="104"/>
        <v>0</v>
      </c>
      <c r="S1723" s="8" t="e">
        <f t="shared" si="105"/>
        <v>#DIV/0!</v>
      </c>
    </row>
    <row r="1724" spans="1:19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8221</v>
      </c>
      <c r="G1724" t="s">
        <v>8224</v>
      </c>
      <c r="H1724" t="s">
        <v>8246</v>
      </c>
      <c r="I1724">
        <v>1459642200</v>
      </c>
      <c r="J1724" s="16">
        <f t="shared" si="106"/>
        <v>42463.006944444445</v>
      </c>
      <c r="K1724">
        <v>1456441429</v>
      </c>
      <c r="L1724" s="16">
        <f t="shared" si="107"/>
        <v>42425.960983796293</v>
      </c>
      <c r="M1724" t="b">
        <v>0</v>
      </c>
      <c r="N1724">
        <v>1</v>
      </c>
      <c r="O1724" t="b">
        <v>0</v>
      </c>
      <c r="P1724" s="9" t="s">
        <v>8283</v>
      </c>
      <c r="Q1724" s="9" t="s">
        <v>8305</v>
      </c>
      <c r="R1724" s="7">
        <f t="shared" si="104"/>
        <v>3.4722222222222224E-4</v>
      </c>
      <c r="S1724" s="8">
        <f t="shared" si="105"/>
        <v>1</v>
      </c>
    </row>
    <row r="1725" spans="1:19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8221</v>
      </c>
      <c r="G1725" t="s">
        <v>8224</v>
      </c>
      <c r="H1725" t="s">
        <v>8246</v>
      </c>
      <c r="I1725">
        <v>1435730400</v>
      </c>
      <c r="J1725" s="16">
        <f t="shared" si="106"/>
        <v>42186.25</v>
      </c>
      <c r="K1725">
        <v>1430855315</v>
      </c>
      <c r="L1725" s="16">
        <f t="shared" si="107"/>
        <v>42129.82540509259</v>
      </c>
      <c r="M1725" t="b">
        <v>0</v>
      </c>
      <c r="N1725">
        <v>3</v>
      </c>
      <c r="O1725" t="b">
        <v>0</v>
      </c>
      <c r="P1725" s="9" t="s">
        <v>8283</v>
      </c>
      <c r="Q1725" s="9" t="s">
        <v>8305</v>
      </c>
      <c r="R1725" s="7">
        <f t="shared" si="104"/>
        <v>6.5000000000000002E-2</v>
      </c>
      <c r="S1725" s="8">
        <f t="shared" si="105"/>
        <v>216.66666666666666</v>
      </c>
    </row>
    <row r="1726" spans="1:19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8221</v>
      </c>
      <c r="G1726" t="s">
        <v>8224</v>
      </c>
      <c r="H1726" t="s">
        <v>8246</v>
      </c>
      <c r="I1726">
        <v>1414707762</v>
      </c>
      <c r="J1726" s="16">
        <f t="shared" si="106"/>
        <v>41942.932430555556</v>
      </c>
      <c r="K1726">
        <v>1412115762</v>
      </c>
      <c r="L1726" s="16">
        <f t="shared" si="107"/>
        <v>41912.932430555556</v>
      </c>
      <c r="M1726" t="b">
        <v>0</v>
      </c>
      <c r="N1726">
        <v>4</v>
      </c>
      <c r="O1726" t="b">
        <v>0</v>
      </c>
      <c r="P1726" s="9" t="s">
        <v>8283</v>
      </c>
      <c r="Q1726" s="9" t="s">
        <v>8305</v>
      </c>
      <c r="R1726" s="7">
        <f t="shared" si="104"/>
        <v>5.8333333333333336E-3</v>
      </c>
      <c r="S1726" s="8">
        <f t="shared" si="105"/>
        <v>8.75</v>
      </c>
    </row>
    <row r="1727" spans="1:19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8221</v>
      </c>
      <c r="G1727" t="s">
        <v>8224</v>
      </c>
      <c r="H1727" t="s">
        <v>8246</v>
      </c>
      <c r="I1727">
        <v>1408922049</v>
      </c>
      <c r="J1727" s="16">
        <f t="shared" si="106"/>
        <v>41875.968159722222</v>
      </c>
      <c r="K1727">
        <v>1406330049</v>
      </c>
      <c r="L1727" s="16">
        <f t="shared" si="107"/>
        <v>41845.968159722222</v>
      </c>
      <c r="M1727" t="b">
        <v>0</v>
      </c>
      <c r="N1727">
        <v>9</v>
      </c>
      <c r="O1727" t="b">
        <v>0</v>
      </c>
      <c r="P1727" s="9" t="s">
        <v>8283</v>
      </c>
      <c r="Q1727" s="9" t="s">
        <v>8305</v>
      </c>
      <c r="R1727" s="7">
        <f t="shared" si="104"/>
        <v>0.10181818181818182</v>
      </c>
      <c r="S1727" s="8">
        <f t="shared" si="105"/>
        <v>62.222222222222221</v>
      </c>
    </row>
    <row r="1728" spans="1:19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8221</v>
      </c>
      <c r="G1728" t="s">
        <v>8224</v>
      </c>
      <c r="H1728" t="s">
        <v>8246</v>
      </c>
      <c r="I1728">
        <v>1403906664</v>
      </c>
      <c r="J1728" s="16">
        <f t="shared" si="106"/>
        <v>41817.919722222221</v>
      </c>
      <c r="K1728">
        <v>1401401064</v>
      </c>
      <c r="L1728" s="16">
        <f t="shared" si="107"/>
        <v>41788.919722222221</v>
      </c>
      <c r="M1728" t="b">
        <v>0</v>
      </c>
      <c r="N1728">
        <v>16</v>
      </c>
      <c r="O1728" t="b">
        <v>0</v>
      </c>
      <c r="P1728" s="9" t="s">
        <v>8283</v>
      </c>
      <c r="Q1728" s="9" t="s">
        <v>8305</v>
      </c>
      <c r="R1728" s="7">
        <f t="shared" si="104"/>
        <v>0.33784615384615385</v>
      </c>
      <c r="S1728" s="8">
        <f t="shared" si="105"/>
        <v>137.25</v>
      </c>
    </row>
    <row r="1729" spans="1:19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8221</v>
      </c>
      <c r="G1729" t="s">
        <v>8225</v>
      </c>
      <c r="H1729" t="s">
        <v>8247</v>
      </c>
      <c r="I1729">
        <v>1428231600</v>
      </c>
      <c r="J1729" s="16">
        <f t="shared" si="106"/>
        <v>42099.458333333328</v>
      </c>
      <c r="K1729">
        <v>1423520177</v>
      </c>
      <c r="L1729" s="16">
        <f t="shared" si="107"/>
        <v>42044.927974537044</v>
      </c>
      <c r="M1729" t="b">
        <v>0</v>
      </c>
      <c r="N1729">
        <v>1</v>
      </c>
      <c r="O1729" t="b">
        <v>0</v>
      </c>
      <c r="P1729" s="9" t="s">
        <v>8283</v>
      </c>
      <c r="Q1729" s="9" t="s">
        <v>8305</v>
      </c>
      <c r="R1729" s="7">
        <f t="shared" si="104"/>
        <v>3.3333333333333332E-4</v>
      </c>
      <c r="S1729" s="8">
        <f t="shared" si="105"/>
        <v>1</v>
      </c>
    </row>
    <row r="1730" spans="1:19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8221</v>
      </c>
      <c r="G1730" t="s">
        <v>8224</v>
      </c>
      <c r="H1730" t="s">
        <v>8246</v>
      </c>
      <c r="I1730">
        <v>1445439674</v>
      </c>
      <c r="J1730" s="16">
        <f t="shared" si="106"/>
        <v>42298.625856481478</v>
      </c>
      <c r="K1730">
        <v>1442847674</v>
      </c>
      <c r="L1730" s="16">
        <f t="shared" si="107"/>
        <v>42268.625856481478</v>
      </c>
      <c r="M1730" t="b">
        <v>0</v>
      </c>
      <c r="N1730">
        <v>7</v>
      </c>
      <c r="O1730" t="b">
        <v>0</v>
      </c>
      <c r="P1730" s="9" t="s">
        <v>8283</v>
      </c>
      <c r="Q1730" s="9" t="s">
        <v>8305</v>
      </c>
      <c r="R1730" s="7">
        <f t="shared" ref="R1730:R1793" si="108">E1730/D1730</f>
        <v>0.68400000000000005</v>
      </c>
      <c r="S1730" s="8">
        <f t="shared" ref="S1730:S1793" si="109">IF(E1730/N1730 &gt; 0, E1730/N1730, FALSE)</f>
        <v>122.14285714285714</v>
      </c>
    </row>
    <row r="1731" spans="1:19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8221</v>
      </c>
      <c r="G1731" t="s">
        <v>8224</v>
      </c>
      <c r="H1731" t="s">
        <v>8246</v>
      </c>
      <c r="I1731">
        <v>1465521306</v>
      </c>
      <c r="J1731" s="16">
        <f t="shared" ref="J1731:J1794" si="110">(((I1731/60)/60)/24)+DATE(1970,1,1)</f>
        <v>42531.052152777775</v>
      </c>
      <c r="K1731">
        <v>1460337306</v>
      </c>
      <c r="L1731" s="16">
        <f t="shared" ref="L1731:L1794" si="111">(((K1731/60)/60)/24)+DATE(1970,1,1)</f>
        <v>42471.052152777775</v>
      </c>
      <c r="M1731" t="b">
        <v>0</v>
      </c>
      <c r="N1731">
        <v>0</v>
      </c>
      <c r="O1731" t="b">
        <v>0</v>
      </c>
      <c r="P1731" s="9" t="s">
        <v>8283</v>
      </c>
      <c r="Q1731" s="9" t="s">
        <v>8305</v>
      </c>
      <c r="R1731" s="7">
        <f t="shared" si="108"/>
        <v>0</v>
      </c>
      <c r="S1731" s="8" t="e">
        <f t="shared" si="109"/>
        <v>#DIV/0!</v>
      </c>
    </row>
    <row r="1732" spans="1:19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8221</v>
      </c>
      <c r="G1732" t="s">
        <v>8224</v>
      </c>
      <c r="H1732" t="s">
        <v>8246</v>
      </c>
      <c r="I1732">
        <v>1445738783</v>
      </c>
      <c r="J1732" s="16">
        <f t="shared" si="110"/>
        <v>42302.087766203709</v>
      </c>
      <c r="K1732">
        <v>1443146783</v>
      </c>
      <c r="L1732" s="16">
        <f t="shared" si="111"/>
        <v>42272.087766203709</v>
      </c>
      <c r="M1732" t="b">
        <v>0</v>
      </c>
      <c r="N1732">
        <v>0</v>
      </c>
      <c r="O1732" t="b">
        <v>0</v>
      </c>
      <c r="P1732" s="9" t="s">
        <v>8283</v>
      </c>
      <c r="Q1732" s="9" t="s">
        <v>8305</v>
      </c>
      <c r="R1732" s="7">
        <f t="shared" si="108"/>
        <v>0</v>
      </c>
      <c r="S1732" s="8" t="e">
        <f t="shared" si="109"/>
        <v>#DIV/0!</v>
      </c>
    </row>
    <row r="1733" spans="1:19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8221</v>
      </c>
      <c r="G1733" t="s">
        <v>8224</v>
      </c>
      <c r="H1733" t="s">
        <v>8246</v>
      </c>
      <c r="I1733">
        <v>1434034800</v>
      </c>
      <c r="J1733" s="16">
        <f t="shared" si="110"/>
        <v>42166.625</v>
      </c>
      <c r="K1733">
        <v>1432849552</v>
      </c>
      <c r="L1733" s="16">
        <f t="shared" si="111"/>
        <v>42152.906851851847</v>
      </c>
      <c r="M1733" t="b">
        <v>0</v>
      </c>
      <c r="N1733">
        <v>0</v>
      </c>
      <c r="O1733" t="b">
        <v>0</v>
      </c>
      <c r="P1733" s="9" t="s">
        <v>8283</v>
      </c>
      <c r="Q1733" s="9" t="s">
        <v>8305</v>
      </c>
      <c r="R1733" s="7">
        <f t="shared" si="108"/>
        <v>0</v>
      </c>
      <c r="S1733" s="8" t="e">
        <f t="shared" si="109"/>
        <v>#DIV/0!</v>
      </c>
    </row>
    <row r="1734" spans="1:19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8221</v>
      </c>
      <c r="G1734" t="s">
        <v>8224</v>
      </c>
      <c r="H1734" t="s">
        <v>8246</v>
      </c>
      <c r="I1734">
        <v>1452920400</v>
      </c>
      <c r="J1734" s="16">
        <f t="shared" si="110"/>
        <v>42385.208333333328</v>
      </c>
      <c r="K1734">
        <v>1447777481</v>
      </c>
      <c r="L1734" s="16">
        <f t="shared" si="111"/>
        <v>42325.683807870373</v>
      </c>
      <c r="M1734" t="b">
        <v>0</v>
      </c>
      <c r="N1734">
        <v>0</v>
      </c>
      <c r="O1734" t="b">
        <v>0</v>
      </c>
      <c r="P1734" s="9" t="s">
        <v>8283</v>
      </c>
      <c r="Q1734" s="9" t="s">
        <v>8305</v>
      </c>
      <c r="R1734" s="7">
        <f t="shared" si="108"/>
        <v>0</v>
      </c>
      <c r="S1734" s="8" t="e">
        <f t="shared" si="109"/>
        <v>#DIV/0!</v>
      </c>
    </row>
    <row r="1735" spans="1:19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8221</v>
      </c>
      <c r="G1735" t="s">
        <v>8224</v>
      </c>
      <c r="H1735" t="s">
        <v>8246</v>
      </c>
      <c r="I1735">
        <v>1473802200</v>
      </c>
      <c r="J1735" s="16">
        <f t="shared" si="110"/>
        <v>42626.895833333328</v>
      </c>
      <c r="K1735">
        <v>1472746374</v>
      </c>
      <c r="L1735" s="16">
        <f t="shared" si="111"/>
        <v>42614.675625000003</v>
      </c>
      <c r="M1735" t="b">
        <v>0</v>
      </c>
      <c r="N1735">
        <v>0</v>
      </c>
      <c r="O1735" t="b">
        <v>0</v>
      </c>
      <c r="P1735" s="9" t="s">
        <v>8283</v>
      </c>
      <c r="Q1735" s="9" t="s">
        <v>8305</v>
      </c>
      <c r="R1735" s="7">
        <f t="shared" si="108"/>
        <v>0</v>
      </c>
      <c r="S1735" s="8" t="e">
        <f t="shared" si="109"/>
        <v>#DIV/0!</v>
      </c>
    </row>
    <row r="1736" spans="1:19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8221</v>
      </c>
      <c r="G1736" t="s">
        <v>8224</v>
      </c>
      <c r="H1736" t="s">
        <v>8246</v>
      </c>
      <c r="I1736">
        <v>1431046356</v>
      </c>
      <c r="J1736" s="16">
        <f t="shared" si="110"/>
        <v>42132.036527777775</v>
      </c>
      <c r="K1736">
        <v>1428454356</v>
      </c>
      <c r="L1736" s="16">
        <f t="shared" si="111"/>
        <v>42102.036527777775</v>
      </c>
      <c r="M1736" t="b">
        <v>0</v>
      </c>
      <c r="N1736">
        <v>1</v>
      </c>
      <c r="O1736" t="b">
        <v>0</v>
      </c>
      <c r="P1736" s="9" t="s">
        <v>8283</v>
      </c>
      <c r="Q1736" s="9" t="s">
        <v>8305</v>
      </c>
      <c r="R1736" s="7">
        <f t="shared" si="108"/>
        <v>2.2222222222222223E-4</v>
      </c>
      <c r="S1736" s="8">
        <f t="shared" si="109"/>
        <v>1</v>
      </c>
    </row>
    <row r="1737" spans="1:19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8221</v>
      </c>
      <c r="G1737" t="s">
        <v>8224</v>
      </c>
      <c r="H1737" t="s">
        <v>8246</v>
      </c>
      <c r="I1737">
        <v>1470598345</v>
      </c>
      <c r="J1737" s="16">
        <f t="shared" si="110"/>
        <v>42589.814178240747</v>
      </c>
      <c r="K1737">
        <v>1468006345</v>
      </c>
      <c r="L1737" s="16">
        <f t="shared" si="111"/>
        <v>42559.814178240747</v>
      </c>
      <c r="M1737" t="b">
        <v>0</v>
      </c>
      <c r="N1737">
        <v>2</v>
      </c>
      <c r="O1737" t="b">
        <v>0</v>
      </c>
      <c r="P1737" s="9" t="s">
        <v>8283</v>
      </c>
      <c r="Q1737" s="9" t="s">
        <v>8305</v>
      </c>
      <c r="R1737" s="7">
        <f t="shared" si="108"/>
        <v>0.11</v>
      </c>
      <c r="S1737" s="8">
        <f t="shared" si="109"/>
        <v>55</v>
      </c>
    </row>
    <row r="1738" spans="1:19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8221</v>
      </c>
      <c r="G1738" t="s">
        <v>8224</v>
      </c>
      <c r="H1738" t="s">
        <v>8246</v>
      </c>
      <c r="I1738">
        <v>1447018833</v>
      </c>
      <c r="J1738" s="16">
        <f t="shared" si="110"/>
        <v>42316.90315972222</v>
      </c>
      <c r="K1738">
        <v>1444423233</v>
      </c>
      <c r="L1738" s="16">
        <f t="shared" si="111"/>
        <v>42286.861493055556</v>
      </c>
      <c r="M1738" t="b">
        <v>0</v>
      </c>
      <c r="N1738">
        <v>1</v>
      </c>
      <c r="O1738" t="b">
        <v>0</v>
      </c>
      <c r="P1738" s="9" t="s">
        <v>8283</v>
      </c>
      <c r="Q1738" s="9" t="s">
        <v>8305</v>
      </c>
      <c r="R1738" s="7">
        <f t="shared" si="108"/>
        <v>7.3333333333333332E-3</v>
      </c>
      <c r="S1738" s="8">
        <f t="shared" si="109"/>
        <v>22</v>
      </c>
    </row>
    <row r="1739" spans="1:19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8221</v>
      </c>
      <c r="G1739" t="s">
        <v>8224</v>
      </c>
      <c r="H1739" t="s">
        <v>8246</v>
      </c>
      <c r="I1739">
        <v>1437432392</v>
      </c>
      <c r="J1739" s="16">
        <f t="shared" si="110"/>
        <v>42205.948981481488</v>
      </c>
      <c r="K1739">
        <v>1434840392</v>
      </c>
      <c r="L1739" s="16">
        <f t="shared" si="111"/>
        <v>42175.948981481488</v>
      </c>
      <c r="M1739" t="b">
        <v>0</v>
      </c>
      <c r="N1739">
        <v>15</v>
      </c>
      <c r="O1739" t="b">
        <v>0</v>
      </c>
      <c r="P1739" s="9" t="s">
        <v>8283</v>
      </c>
      <c r="Q1739" s="9" t="s">
        <v>8305</v>
      </c>
      <c r="R1739" s="7">
        <f t="shared" si="108"/>
        <v>0.21249999999999999</v>
      </c>
      <c r="S1739" s="8">
        <f t="shared" si="109"/>
        <v>56.666666666666664</v>
      </c>
    </row>
    <row r="1740" spans="1:19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8221</v>
      </c>
      <c r="G1740" t="s">
        <v>8224</v>
      </c>
      <c r="H1740" t="s">
        <v>8246</v>
      </c>
      <c r="I1740">
        <v>1412283542</v>
      </c>
      <c r="J1740" s="16">
        <f t="shared" si="110"/>
        <v>41914.874328703707</v>
      </c>
      <c r="K1740">
        <v>1409691542</v>
      </c>
      <c r="L1740" s="16">
        <f t="shared" si="111"/>
        <v>41884.874328703707</v>
      </c>
      <c r="M1740" t="b">
        <v>0</v>
      </c>
      <c r="N1740">
        <v>1</v>
      </c>
      <c r="O1740" t="b">
        <v>0</v>
      </c>
      <c r="P1740" s="9" t="s">
        <v>8283</v>
      </c>
      <c r="Q1740" s="9" t="s">
        <v>8305</v>
      </c>
      <c r="R1740" s="7">
        <f t="shared" si="108"/>
        <v>4.0000000000000001E-3</v>
      </c>
      <c r="S1740" s="8">
        <f t="shared" si="109"/>
        <v>20</v>
      </c>
    </row>
    <row r="1741" spans="1:19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8221</v>
      </c>
      <c r="G1741" t="s">
        <v>8224</v>
      </c>
      <c r="H1741" t="s">
        <v>8246</v>
      </c>
      <c r="I1741">
        <v>1462391932</v>
      </c>
      <c r="J1741" s="16">
        <f t="shared" si="110"/>
        <v>42494.832546296297</v>
      </c>
      <c r="K1741">
        <v>1457297932</v>
      </c>
      <c r="L1741" s="16">
        <f t="shared" si="111"/>
        <v>42435.874212962968</v>
      </c>
      <c r="M1741" t="b">
        <v>0</v>
      </c>
      <c r="N1741">
        <v>1</v>
      </c>
      <c r="O1741" t="b">
        <v>0</v>
      </c>
      <c r="P1741" s="9" t="s">
        <v>8283</v>
      </c>
      <c r="Q1741" s="9" t="s">
        <v>8305</v>
      </c>
      <c r="R1741" s="7">
        <f t="shared" si="108"/>
        <v>1E-3</v>
      </c>
      <c r="S1741" s="8">
        <f t="shared" si="109"/>
        <v>1</v>
      </c>
    </row>
    <row r="1742" spans="1:19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8221</v>
      </c>
      <c r="G1742" t="s">
        <v>8224</v>
      </c>
      <c r="H1742" t="s">
        <v>8246</v>
      </c>
      <c r="I1742">
        <v>1437075422</v>
      </c>
      <c r="J1742" s="16">
        <f t="shared" si="110"/>
        <v>42201.817384259266</v>
      </c>
      <c r="K1742">
        <v>1434483422</v>
      </c>
      <c r="L1742" s="16">
        <f t="shared" si="111"/>
        <v>42171.817384259266</v>
      </c>
      <c r="M1742" t="b">
        <v>0</v>
      </c>
      <c r="N1742">
        <v>0</v>
      </c>
      <c r="O1742" t="b">
        <v>0</v>
      </c>
      <c r="P1742" s="9" t="s">
        <v>8283</v>
      </c>
      <c r="Q1742" s="9" t="s">
        <v>8305</v>
      </c>
      <c r="R1742" s="7">
        <f t="shared" si="108"/>
        <v>0</v>
      </c>
      <c r="S1742" s="8" t="e">
        <f t="shared" si="109"/>
        <v>#DIV/0!</v>
      </c>
    </row>
    <row r="1743" spans="1:19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 s="16">
        <f t="shared" si="110"/>
        <v>42165.628136574072</v>
      </c>
      <c r="K1743">
        <v>1430060671</v>
      </c>
      <c r="L1743" s="16">
        <f t="shared" si="111"/>
        <v>42120.628136574072</v>
      </c>
      <c r="M1743" t="b">
        <v>0</v>
      </c>
      <c r="N1743">
        <v>52</v>
      </c>
      <c r="O1743" t="b">
        <v>1</v>
      </c>
      <c r="P1743" s="9" t="s">
        <v>8296</v>
      </c>
      <c r="Q1743" s="9" t="s">
        <v>8297</v>
      </c>
      <c r="R1743" s="7">
        <f t="shared" si="108"/>
        <v>1.1083333333333334</v>
      </c>
      <c r="S1743" s="8">
        <f t="shared" si="109"/>
        <v>25.576923076923077</v>
      </c>
    </row>
    <row r="1744" spans="1:19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 s="16">
        <f t="shared" si="110"/>
        <v>42742.875</v>
      </c>
      <c r="K1744">
        <v>1481058170</v>
      </c>
      <c r="L1744" s="16">
        <f t="shared" si="111"/>
        <v>42710.876967592587</v>
      </c>
      <c r="M1744" t="b">
        <v>0</v>
      </c>
      <c r="N1744">
        <v>34</v>
      </c>
      <c r="O1744" t="b">
        <v>1</v>
      </c>
      <c r="P1744" s="9" t="s">
        <v>8296</v>
      </c>
      <c r="Q1744" s="9" t="s">
        <v>8297</v>
      </c>
      <c r="R1744" s="7">
        <f t="shared" si="108"/>
        <v>1.0874999999999999</v>
      </c>
      <c r="S1744" s="8">
        <f t="shared" si="109"/>
        <v>63.970588235294116</v>
      </c>
    </row>
    <row r="1745" spans="1:19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 s="16">
        <f t="shared" si="110"/>
        <v>42609.165972222225</v>
      </c>
      <c r="K1745">
        <v>1470348775</v>
      </c>
      <c r="L1745" s="16">
        <f t="shared" si="111"/>
        <v>42586.925636574073</v>
      </c>
      <c r="M1745" t="b">
        <v>0</v>
      </c>
      <c r="N1745">
        <v>67</v>
      </c>
      <c r="O1745" t="b">
        <v>1</v>
      </c>
      <c r="P1745" s="9" t="s">
        <v>8296</v>
      </c>
      <c r="Q1745" s="9" t="s">
        <v>8297</v>
      </c>
      <c r="R1745" s="7">
        <f t="shared" si="108"/>
        <v>1.0041666666666667</v>
      </c>
      <c r="S1745" s="8">
        <f t="shared" si="109"/>
        <v>89.925373134328353</v>
      </c>
    </row>
    <row r="1746" spans="1:19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 s="16">
        <f t="shared" si="110"/>
        <v>42071.563391203701</v>
      </c>
      <c r="K1746">
        <v>1421937077</v>
      </c>
      <c r="L1746" s="16">
        <f t="shared" si="111"/>
        <v>42026.605057870373</v>
      </c>
      <c r="M1746" t="b">
        <v>0</v>
      </c>
      <c r="N1746">
        <v>70</v>
      </c>
      <c r="O1746" t="b">
        <v>1</v>
      </c>
      <c r="P1746" s="9" t="s">
        <v>8296</v>
      </c>
      <c r="Q1746" s="9" t="s">
        <v>8297</v>
      </c>
      <c r="R1746" s="7">
        <f t="shared" si="108"/>
        <v>1.1845454545454546</v>
      </c>
      <c r="S1746" s="8">
        <f t="shared" si="109"/>
        <v>93.071428571428569</v>
      </c>
    </row>
    <row r="1747" spans="1:19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 s="16">
        <f t="shared" si="110"/>
        <v>42726.083333333328</v>
      </c>
      <c r="K1747">
        <v>1479276838</v>
      </c>
      <c r="L1747" s="16">
        <f t="shared" si="111"/>
        <v>42690.259699074071</v>
      </c>
      <c r="M1747" t="b">
        <v>0</v>
      </c>
      <c r="N1747">
        <v>89</v>
      </c>
      <c r="O1747" t="b">
        <v>1</v>
      </c>
      <c r="P1747" s="9" t="s">
        <v>8296</v>
      </c>
      <c r="Q1747" s="9" t="s">
        <v>8297</v>
      </c>
      <c r="R1747" s="7">
        <f t="shared" si="108"/>
        <v>1.1401428571428571</v>
      </c>
      <c r="S1747" s="8">
        <f t="shared" si="109"/>
        <v>89.674157303370791</v>
      </c>
    </row>
    <row r="1748" spans="1:19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 s="16">
        <f t="shared" si="110"/>
        <v>42698.083333333328</v>
      </c>
      <c r="K1748">
        <v>1477368867</v>
      </c>
      <c r="L1748" s="16">
        <f t="shared" si="111"/>
        <v>42668.176701388889</v>
      </c>
      <c r="M1748" t="b">
        <v>0</v>
      </c>
      <c r="N1748">
        <v>107</v>
      </c>
      <c r="O1748" t="b">
        <v>1</v>
      </c>
      <c r="P1748" s="9" t="s">
        <v>8296</v>
      </c>
      <c r="Q1748" s="9" t="s">
        <v>8297</v>
      </c>
      <c r="R1748" s="7">
        <f t="shared" si="108"/>
        <v>1.4810000000000001</v>
      </c>
      <c r="S1748" s="8">
        <f t="shared" si="109"/>
        <v>207.61682242990653</v>
      </c>
    </row>
    <row r="1749" spans="1:19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 s="16">
        <f t="shared" si="110"/>
        <v>42321.625</v>
      </c>
      <c r="K1749">
        <v>1444904830</v>
      </c>
      <c r="L1749" s="16">
        <f t="shared" si="111"/>
        <v>42292.435532407413</v>
      </c>
      <c r="M1749" t="b">
        <v>0</v>
      </c>
      <c r="N1749">
        <v>159</v>
      </c>
      <c r="O1749" t="b">
        <v>1</v>
      </c>
      <c r="P1749" s="9" t="s">
        <v>8296</v>
      </c>
      <c r="Q1749" s="9" t="s">
        <v>8297</v>
      </c>
      <c r="R1749" s="7">
        <f t="shared" si="108"/>
        <v>1.0495555555555556</v>
      </c>
      <c r="S1749" s="8">
        <f t="shared" si="109"/>
        <v>59.408805031446541</v>
      </c>
    </row>
    <row r="1750" spans="1:19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 s="16">
        <f t="shared" si="110"/>
        <v>42249.950729166667</v>
      </c>
      <c r="K1750">
        <v>1438642143</v>
      </c>
      <c r="L1750" s="16">
        <f t="shared" si="111"/>
        <v>42219.950729166667</v>
      </c>
      <c r="M1750" t="b">
        <v>0</v>
      </c>
      <c r="N1750">
        <v>181</v>
      </c>
      <c r="O1750" t="b">
        <v>1</v>
      </c>
      <c r="P1750" s="9" t="s">
        <v>8296</v>
      </c>
      <c r="Q1750" s="9" t="s">
        <v>8297</v>
      </c>
      <c r="R1750" s="7">
        <f t="shared" si="108"/>
        <v>1.29948</v>
      </c>
      <c r="S1750" s="8">
        <f t="shared" si="109"/>
        <v>358.97237569060775</v>
      </c>
    </row>
    <row r="1751" spans="1:19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 s="16">
        <f t="shared" si="110"/>
        <v>42795.791666666672</v>
      </c>
      <c r="K1751">
        <v>1485213921</v>
      </c>
      <c r="L1751" s="16">
        <f t="shared" si="111"/>
        <v>42758.975937499999</v>
      </c>
      <c r="M1751" t="b">
        <v>0</v>
      </c>
      <c r="N1751">
        <v>131</v>
      </c>
      <c r="O1751" t="b">
        <v>1</v>
      </c>
      <c r="P1751" s="9" t="s">
        <v>8296</v>
      </c>
      <c r="Q1751" s="9" t="s">
        <v>8297</v>
      </c>
      <c r="R1751" s="7">
        <f t="shared" si="108"/>
        <v>1.2348756218905472</v>
      </c>
      <c r="S1751" s="8">
        <f t="shared" si="109"/>
        <v>94.736641221374043</v>
      </c>
    </row>
    <row r="1752" spans="1:19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 s="16">
        <f t="shared" si="110"/>
        <v>42479.836851851855</v>
      </c>
      <c r="K1752">
        <v>1458936304</v>
      </c>
      <c r="L1752" s="16">
        <f t="shared" si="111"/>
        <v>42454.836851851855</v>
      </c>
      <c r="M1752" t="b">
        <v>0</v>
      </c>
      <c r="N1752">
        <v>125</v>
      </c>
      <c r="O1752" t="b">
        <v>1</v>
      </c>
      <c r="P1752" s="9" t="s">
        <v>8296</v>
      </c>
      <c r="Q1752" s="9" t="s">
        <v>8297</v>
      </c>
      <c r="R1752" s="7">
        <f t="shared" si="108"/>
        <v>2.0162</v>
      </c>
      <c r="S1752" s="8">
        <f t="shared" si="109"/>
        <v>80.647999999999996</v>
      </c>
    </row>
    <row r="1753" spans="1:19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 s="16">
        <f t="shared" si="110"/>
        <v>42082.739849537036</v>
      </c>
      <c r="K1753">
        <v>1424198723</v>
      </c>
      <c r="L1753" s="16">
        <f t="shared" si="111"/>
        <v>42052.7815162037</v>
      </c>
      <c r="M1753" t="b">
        <v>0</v>
      </c>
      <c r="N1753">
        <v>61</v>
      </c>
      <c r="O1753" t="b">
        <v>1</v>
      </c>
      <c r="P1753" s="9" t="s">
        <v>8296</v>
      </c>
      <c r="Q1753" s="9" t="s">
        <v>8297</v>
      </c>
      <c r="R1753" s="7">
        <f t="shared" si="108"/>
        <v>1.0289999999999999</v>
      </c>
      <c r="S1753" s="8">
        <f t="shared" si="109"/>
        <v>168.68852459016392</v>
      </c>
    </row>
    <row r="1754" spans="1:19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 s="16">
        <f t="shared" si="110"/>
        <v>42657.253263888888</v>
      </c>
      <c r="K1754">
        <v>1473833082</v>
      </c>
      <c r="L1754" s="16">
        <f t="shared" si="111"/>
        <v>42627.253263888888</v>
      </c>
      <c r="M1754" t="b">
        <v>0</v>
      </c>
      <c r="N1754">
        <v>90</v>
      </c>
      <c r="O1754" t="b">
        <v>1</v>
      </c>
      <c r="P1754" s="9" t="s">
        <v>8296</v>
      </c>
      <c r="Q1754" s="9" t="s">
        <v>8297</v>
      </c>
      <c r="R1754" s="7">
        <f t="shared" si="108"/>
        <v>2.6016666666666666</v>
      </c>
      <c r="S1754" s="8">
        <f t="shared" si="109"/>
        <v>34.68888888888889</v>
      </c>
    </row>
    <row r="1755" spans="1:19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 s="16">
        <f t="shared" si="110"/>
        <v>42450.707962962959</v>
      </c>
      <c r="K1755">
        <v>1455991168</v>
      </c>
      <c r="L1755" s="16">
        <f t="shared" si="111"/>
        <v>42420.74962962963</v>
      </c>
      <c r="M1755" t="b">
        <v>0</v>
      </c>
      <c r="N1755">
        <v>35</v>
      </c>
      <c r="O1755" t="b">
        <v>1</v>
      </c>
      <c r="P1755" s="9" t="s">
        <v>8296</v>
      </c>
      <c r="Q1755" s="9" t="s">
        <v>8297</v>
      </c>
      <c r="R1755" s="7">
        <f t="shared" si="108"/>
        <v>1.08</v>
      </c>
      <c r="S1755" s="8">
        <f t="shared" si="109"/>
        <v>462.85714285714283</v>
      </c>
    </row>
    <row r="1756" spans="1:19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 s="16">
        <f t="shared" si="110"/>
        <v>42097.835104166668</v>
      </c>
      <c r="K1756">
        <v>1425502953</v>
      </c>
      <c r="L1756" s="16">
        <f t="shared" si="111"/>
        <v>42067.876770833333</v>
      </c>
      <c r="M1756" t="b">
        <v>0</v>
      </c>
      <c r="N1756">
        <v>90</v>
      </c>
      <c r="O1756" t="b">
        <v>1</v>
      </c>
      <c r="P1756" s="9" t="s">
        <v>8296</v>
      </c>
      <c r="Q1756" s="9" t="s">
        <v>8297</v>
      </c>
      <c r="R1756" s="7">
        <f t="shared" si="108"/>
        <v>1.1052941176470588</v>
      </c>
      <c r="S1756" s="8">
        <f t="shared" si="109"/>
        <v>104.38888888888889</v>
      </c>
    </row>
    <row r="1757" spans="1:19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 s="16">
        <f t="shared" si="110"/>
        <v>42282.788900462961</v>
      </c>
      <c r="K1757">
        <v>1441479361</v>
      </c>
      <c r="L1757" s="16">
        <f t="shared" si="111"/>
        <v>42252.788900462961</v>
      </c>
      <c r="M1757" t="b">
        <v>0</v>
      </c>
      <c r="N1757">
        <v>4</v>
      </c>
      <c r="O1757" t="b">
        <v>1</v>
      </c>
      <c r="P1757" s="9" t="s">
        <v>8296</v>
      </c>
      <c r="Q1757" s="9" t="s">
        <v>8297</v>
      </c>
      <c r="R1757" s="7">
        <f t="shared" si="108"/>
        <v>1.2</v>
      </c>
      <c r="S1757" s="8">
        <f t="shared" si="109"/>
        <v>7.5</v>
      </c>
    </row>
    <row r="1758" spans="1:19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 s="16">
        <f t="shared" si="110"/>
        <v>42611.167465277773</v>
      </c>
      <c r="K1758">
        <v>1468987269</v>
      </c>
      <c r="L1758" s="16">
        <f t="shared" si="111"/>
        <v>42571.167465277773</v>
      </c>
      <c r="M1758" t="b">
        <v>0</v>
      </c>
      <c r="N1758">
        <v>120</v>
      </c>
      <c r="O1758" t="b">
        <v>1</v>
      </c>
      <c r="P1758" s="9" t="s">
        <v>8296</v>
      </c>
      <c r="Q1758" s="9" t="s">
        <v>8297</v>
      </c>
      <c r="R1758" s="7">
        <f t="shared" si="108"/>
        <v>1.0282909090909091</v>
      </c>
      <c r="S1758" s="8">
        <f t="shared" si="109"/>
        <v>47.13</v>
      </c>
    </row>
    <row r="1759" spans="1:19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 s="16">
        <f t="shared" si="110"/>
        <v>42763.811805555553</v>
      </c>
      <c r="K1759">
        <v>1483041083</v>
      </c>
      <c r="L1759" s="16">
        <f t="shared" si="111"/>
        <v>42733.827349537038</v>
      </c>
      <c r="M1759" t="b">
        <v>0</v>
      </c>
      <c r="N1759">
        <v>14</v>
      </c>
      <c r="O1759" t="b">
        <v>1</v>
      </c>
      <c r="P1759" s="9" t="s">
        <v>8296</v>
      </c>
      <c r="Q1759" s="9" t="s">
        <v>8297</v>
      </c>
      <c r="R1759" s="7">
        <f t="shared" si="108"/>
        <v>1.1599999999999999</v>
      </c>
      <c r="S1759" s="8">
        <f t="shared" si="109"/>
        <v>414.28571428571428</v>
      </c>
    </row>
    <row r="1760" spans="1:19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 s="16">
        <f t="shared" si="110"/>
        <v>42565.955925925926</v>
      </c>
      <c r="K1760">
        <v>1463352992</v>
      </c>
      <c r="L1760" s="16">
        <f t="shared" si="111"/>
        <v>42505.955925925926</v>
      </c>
      <c r="M1760" t="b">
        <v>0</v>
      </c>
      <c r="N1760">
        <v>27</v>
      </c>
      <c r="O1760" t="b">
        <v>1</v>
      </c>
      <c r="P1760" s="9" t="s">
        <v>8296</v>
      </c>
      <c r="Q1760" s="9" t="s">
        <v>8297</v>
      </c>
      <c r="R1760" s="7">
        <f t="shared" si="108"/>
        <v>1.147</v>
      </c>
      <c r="S1760" s="8">
        <f t="shared" si="109"/>
        <v>42.481481481481481</v>
      </c>
    </row>
    <row r="1761" spans="1:19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 s="16">
        <f t="shared" si="110"/>
        <v>42088.787372685183</v>
      </c>
      <c r="K1761">
        <v>1425585229</v>
      </c>
      <c r="L1761" s="16">
        <f t="shared" si="111"/>
        <v>42068.829039351855</v>
      </c>
      <c r="M1761" t="b">
        <v>0</v>
      </c>
      <c r="N1761">
        <v>49</v>
      </c>
      <c r="O1761" t="b">
        <v>1</v>
      </c>
      <c r="P1761" s="9" t="s">
        <v>8296</v>
      </c>
      <c r="Q1761" s="9" t="s">
        <v>8297</v>
      </c>
      <c r="R1761" s="7">
        <f t="shared" si="108"/>
        <v>1.0660000000000001</v>
      </c>
      <c r="S1761" s="8">
        <f t="shared" si="109"/>
        <v>108.77551020408163</v>
      </c>
    </row>
    <row r="1762" spans="1:19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 s="16">
        <f t="shared" si="110"/>
        <v>42425.67260416667</v>
      </c>
      <c r="K1762">
        <v>1454688513</v>
      </c>
      <c r="L1762" s="16">
        <f t="shared" si="111"/>
        <v>42405.67260416667</v>
      </c>
      <c r="M1762" t="b">
        <v>0</v>
      </c>
      <c r="N1762">
        <v>102</v>
      </c>
      <c r="O1762" t="b">
        <v>1</v>
      </c>
      <c r="P1762" s="9" t="s">
        <v>8296</v>
      </c>
      <c r="Q1762" s="9" t="s">
        <v>8297</v>
      </c>
      <c r="R1762" s="7">
        <f t="shared" si="108"/>
        <v>1.6544000000000001</v>
      </c>
      <c r="S1762" s="8">
        <f t="shared" si="109"/>
        <v>81.098039215686271</v>
      </c>
    </row>
    <row r="1763" spans="1:19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 s="16">
        <f t="shared" si="110"/>
        <v>42259.567824074074</v>
      </c>
      <c r="K1763">
        <v>1437745060</v>
      </c>
      <c r="L1763" s="16">
        <f t="shared" si="111"/>
        <v>42209.567824074074</v>
      </c>
      <c r="M1763" t="b">
        <v>0</v>
      </c>
      <c r="N1763">
        <v>3</v>
      </c>
      <c r="O1763" t="b">
        <v>1</v>
      </c>
      <c r="P1763" s="9" t="s">
        <v>8296</v>
      </c>
      <c r="Q1763" s="9" t="s">
        <v>8297</v>
      </c>
      <c r="R1763" s="7">
        <f t="shared" si="108"/>
        <v>1.55</v>
      </c>
      <c r="S1763" s="8">
        <f t="shared" si="109"/>
        <v>51.666666666666664</v>
      </c>
    </row>
    <row r="1764" spans="1:19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 s="16">
        <f t="shared" si="110"/>
        <v>42440.982002314813</v>
      </c>
      <c r="K1764">
        <v>1455147245</v>
      </c>
      <c r="L1764" s="16">
        <f t="shared" si="111"/>
        <v>42410.982002314813</v>
      </c>
      <c r="M1764" t="b">
        <v>0</v>
      </c>
      <c r="N1764">
        <v>25</v>
      </c>
      <c r="O1764" t="b">
        <v>1</v>
      </c>
      <c r="P1764" s="9" t="s">
        <v>8296</v>
      </c>
      <c r="Q1764" s="9" t="s">
        <v>8297</v>
      </c>
      <c r="R1764" s="7">
        <f t="shared" si="108"/>
        <v>8.85</v>
      </c>
      <c r="S1764" s="8">
        <f t="shared" si="109"/>
        <v>35.4</v>
      </c>
    </row>
    <row r="1765" spans="1:19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 s="16">
        <f t="shared" si="110"/>
        <v>42666.868518518517</v>
      </c>
      <c r="K1765">
        <v>1474663840</v>
      </c>
      <c r="L1765" s="16">
        <f t="shared" si="111"/>
        <v>42636.868518518517</v>
      </c>
      <c r="M1765" t="b">
        <v>0</v>
      </c>
      <c r="N1765">
        <v>118</v>
      </c>
      <c r="O1765" t="b">
        <v>1</v>
      </c>
      <c r="P1765" s="9" t="s">
        <v>8296</v>
      </c>
      <c r="Q1765" s="9" t="s">
        <v>8297</v>
      </c>
      <c r="R1765" s="7">
        <f t="shared" si="108"/>
        <v>1.0190833333333333</v>
      </c>
      <c r="S1765" s="8">
        <f t="shared" si="109"/>
        <v>103.63559322033899</v>
      </c>
    </row>
    <row r="1766" spans="1:19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8221</v>
      </c>
      <c r="G1766" t="s">
        <v>8225</v>
      </c>
      <c r="H1766" t="s">
        <v>8247</v>
      </c>
      <c r="I1766">
        <v>1407065979</v>
      </c>
      <c r="J1766" s="16">
        <f t="shared" si="110"/>
        <v>41854.485868055555</v>
      </c>
      <c r="K1766">
        <v>1404560379</v>
      </c>
      <c r="L1766" s="16">
        <f t="shared" si="111"/>
        <v>41825.485868055555</v>
      </c>
      <c r="M1766" t="b">
        <v>1</v>
      </c>
      <c r="N1766">
        <v>39</v>
      </c>
      <c r="O1766" t="b">
        <v>0</v>
      </c>
      <c r="P1766" s="9" t="s">
        <v>8296</v>
      </c>
      <c r="Q1766" s="9" t="s">
        <v>8297</v>
      </c>
      <c r="R1766" s="7">
        <f t="shared" si="108"/>
        <v>0.19600000000000001</v>
      </c>
      <c r="S1766" s="8">
        <f t="shared" si="109"/>
        <v>55.282051282051285</v>
      </c>
    </row>
    <row r="1767" spans="1:19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8221</v>
      </c>
      <c r="G1767" t="s">
        <v>8224</v>
      </c>
      <c r="H1767" t="s">
        <v>8246</v>
      </c>
      <c r="I1767">
        <v>1407972712</v>
      </c>
      <c r="J1767" s="16">
        <f t="shared" si="110"/>
        <v>41864.980462962965</v>
      </c>
      <c r="K1767">
        <v>1405380712</v>
      </c>
      <c r="L1767" s="16">
        <f t="shared" si="111"/>
        <v>41834.980462962965</v>
      </c>
      <c r="M1767" t="b">
        <v>1</v>
      </c>
      <c r="N1767">
        <v>103</v>
      </c>
      <c r="O1767" t="b">
        <v>0</v>
      </c>
      <c r="P1767" s="9" t="s">
        <v>8296</v>
      </c>
      <c r="Q1767" s="9" t="s">
        <v>8297</v>
      </c>
      <c r="R1767" s="7">
        <f t="shared" si="108"/>
        <v>0.59467839999999994</v>
      </c>
      <c r="S1767" s="8">
        <f t="shared" si="109"/>
        <v>72.16970873786407</v>
      </c>
    </row>
    <row r="1768" spans="1:19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8221</v>
      </c>
      <c r="G1768" t="s">
        <v>8226</v>
      </c>
      <c r="H1768" t="s">
        <v>8248</v>
      </c>
      <c r="I1768">
        <v>1408999088</v>
      </c>
      <c r="J1768" s="16">
        <f t="shared" si="110"/>
        <v>41876.859814814816</v>
      </c>
      <c r="K1768">
        <v>1407184688</v>
      </c>
      <c r="L1768" s="16">
        <f t="shared" si="111"/>
        <v>41855.859814814816</v>
      </c>
      <c r="M1768" t="b">
        <v>1</v>
      </c>
      <c r="N1768">
        <v>0</v>
      </c>
      <c r="O1768" t="b">
        <v>0</v>
      </c>
      <c r="P1768" s="9" t="s">
        <v>8296</v>
      </c>
      <c r="Q1768" s="9" t="s">
        <v>8297</v>
      </c>
      <c r="R1768" s="7">
        <f t="shared" si="108"/>
        <v>0</v>
      </c>
      <c r="S1768" s="8" t="e">
        <f t="shared" si="109"/>
        <v>#DIV/0!</v>
      </c>
    </row>
    <row r="1769" spans="1:19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8221</v>
      </c>
      <c r="G1769" t="s">
        <v>8224</v>
      </c>
      <c r="H1769" t="s">
        <v>8246</v>
      </c>
      <c r="I1769">
        <v>1407080884</v>
      </c>
      <c r="J1769" s="16">
        <f t="shared" si="110"/>
        <v>41854.658379629633</v>
      </c>
      <c r="K1769">
        <v>1404488884</v>
      </c>
      <c r="L1769" s="16">
        <f t="shared" si="111"/>
        <v>41824.658379629633</v>
      </c>
      <c r="M1769" t="b">
        <v>1</v>
      </c>
      <c r="N1769">
        <v>39</v>
      </c>
      <c r="O1769" t="b">
        <v>0</v>
      </c>
      <c r="P1769" s="9" t="s">
        <v>8296</v>
      </c>
      <c r="Q1769" s="9" t="s">
        <v>8297</v>
      </c>
      <c r="R1769" s="7">
        <f t="shared" si="108"/>
        <v>0.4572</v>
      </c>
      <c r="S1769" s="8">
        <f t="shared" si="109"/>
        <v>58.615384615384613</v>
      </c>
    </row>
    <row r="1770" spans="1:19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8221</v>
      </c>
      <c r="G1770" t="s">
        <v>8224</v>
      </c>
      <c r="H1770" t="s">
        <v>8246</v>
      </c>
      <c r="I1770">
        <v>1411824444</v>
      </c>
      <c r="J1770" s="16">
        <f t="shared" si="110"/>
        <v>41909.560694444444</v>
      </c>
      <c r="K1770">
        <v>1406640444</v>
      </c>
      <c r="L1770" s="16">
        <f t="shared" si="111"/>
        <v>41849.560694444444</v>
      </c>
      <c r="M1770" t="b">
        <v>1</v>
      </c>
      <c r="N1770">
        <v>15</v>
      </c>
      <c r="O1770" t="b">
        <v>0</v>
      </c>
      <c r="P1770" s="9" t="s">
        <v>8296</v>
      </c>
      <c r="Q1770" s="9" t="s">
        <v>8297</v>
      </c>
      <c r="R1770" s="7">
        <f t="shared" si="108"/>
        <v>3.7400000000000003E-2</v>
      </c>
      <c r="S1770" s="8">
        <f t="shared" si="109"/>
        <v>12.466666666666667</v>
      </c>
    </row>
    <row r="1771" spans="1:19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8221</v>
      </c>
      <c r="G1771" t="s">
        <v>8224</v>
      </c>
      <c r="H1771" t="s">
        <v>8246</v>
      </c>
      <c r="I1771">
        <v>1421177959</v>
      </c>
      <c r="J1771" s="16">
        <f t="shared" si="110"/>
        <v>42017.818969907406</v>
      </c>
      <c r="K1771">
        <v>1418585959</v>
      </c>
      <c r="L1771" s="16">
        <f t="shared" si="111"/>
        <v>41987.818969907406</v>
      </c>
      <c r="M1771" t="b">
        <v>1</v>
      </c>
      <c r="N1771">
        <v>22</v>
      </c>
      <c r="O1771" t="b">
        <v>0</v>
      </c>
      <c r="P1771" s="9" t="s">
        <v>8296</v>
      </c>
      <c r="Q1771" s="9" t="s">
        <v>8297</v>
      </c>
      <c r="R1771" s="7">
        <f t="shared" si="108"/>
        <v>2.7025E-2</v>
      </c>
      <c r="S1771" s="8">
        <f t="shared" si="109"/>
        <v>49.136363636363633</v>
      </c>
    </row>
    <row r="1772" spans="1:19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8221</v>
      </c>
      <c r="G1772" t="s">
        <v>8224</v>
      </c>
      <c r="H1772" t="s">
        <v>8246</v>
      </c>
      <c r="I1772">
        <v>1413312194</v>
      </c>
      <c r="J1772" s="16">
        <f t="shared" si="110"/>
        <v>41926.780023148152</v>
      </c>
      <c r="K1772">
        <v>1410288194</v>
      </c>
      <c r="L1772" s="16">
        <f t="shared" si="111"/>
        <v>41891.780023148152</v>
      </c>
      <c r="M1772" t="b">
        <v>1</v>
      </c>
      <c r="N1772">
        <v>92</v>
      </c>
      <c r="O1772" t="b">
        <v>0</v>
      </c>
      <c r="P1772" s="9" t="s">
        <v>8296</v>
      </c>
      <c r="Q1772" s="9" t="s">
        <v>8297</v>
      </c>
      <c r="R1772" s="7">
        <f t="shared" si="108"/>
        <v>0.56514285714285717</v>
      </c>
      <c r="S1772" s="8">
        <f t="shared" si="109"/>
        <v>150.5</v>
      </c>
    </row>
    <row r="1773" spans="1:19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8221</v>
      </c>
      <c r="G1773" t="s">
        <v>8225</v>
      </c>
      <c r="H1773" t="s">
        <v>8247</v>
      </c>
      <c r="I1773">
        <v>1414107040</v>
      </c>
      <c r="J1773" s="16">
        <f t="shared" si="110"/>
        <v>41935.979629629634</v>
      </c>
      <c r="K1773">
        <v>1411515040</v>
      </c>
      <c r="L1773" s="16">
        <f t="shared" si="111"/>
        <v>41905.979629629634</v>
      </c>
      <c r="M1773" t="b">
        <v>1</v>
      </c>
      <c r="N1773">
        <v>25</v>
      </c>
      <c r="O1773" t="b">
        <v>0</v>
      </c>
      <c r="P1773" s="9" t="s">
        <v>8296</v>
      </c>
      <c r="Q1773" s="9" t="s">
        <v>8297</v>
      </c>
      <c r="R1773" s="7">
        <f t="shared" si="108"/>
        <v>0.21309523809523809</v>
      </c>
      <c r="S1773" s="8">
        <f t="shared" si="109"/>
        <v>35.799999999999997</v>
      </c>
    </row>
    <row r="1774" spans="1:19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8221</v>
      </c>
      <c r="G1774" t="s">
        <v>8225</v>
      </c>
      <c r="H1774" t="s">
        <v>8247</v>
      </c>
      <c r="I1774">
        <v>1404666836</v>
      </c>
      <c r="J1774" s="16">
        <f t="shared" si="110"/>
        <v>41826.718009259261</v>
      </c>
      <c r="K1774">
        <v>1399482836</v>
      </c>
      <c r="L1774" s="16">
        <f t="shared" si="111"/>
        <v>41766.718009259261</v>
      </c>
      <c r="M1774" t="b">
        <v>1</v>
      </c>
      <c r="N1774">
        <v>19</v>
      </c>
      <c r="O1774" t="b">
        <v>0</v>
      </c>
      <c r="P1774" s="9" t="s">
        <v>8296</v>
      </c>
      <c r="Q1774" s="9" t="s">
        <v>8297</v>
      </c>
      <c r="R1774" s="7">
        <f t="shared" si="108"/>
        <v>0.156</v>
      </c>
      <c r="S1774" s="8">
        <f t="shared" si="109"/>
        <v>45.157894736842103</v>
      </c>
    </row>
    <row r="1775" spans="1:19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8221</v>
      </c>
      <c r="G1775" t="s">
        <v>8224</v>
      </c>
      <c r="H1775" t="s">
        <v>8246</v>
      </c>
      <c r="I1775">
        <v>1421691298</v>
      </c>
      <c r="J1775" s="16">
        <f t="shared" si="110"/>
        <v>42023.760393518518</v>
      </c>
      <c r="K1775">
        <v>1417803298</v>
      </c>
      <c r="L1775" s="16">
        <f t="shared" si="111"/>
        <v>41978.760393518518</v>
      </c>
      <c r="M1775" t="b">
        <v>1</v>
      </c>
      <c r="N1775">
        <v>19</v>
      </c>
      <c r="O1775" t="b">
        <v>0</v>
      </c>
      <c r="P1775" s="9" t="s">
        <v>8296</v>
      </c>
      <c r="Q1775" s="9" t="s">
        <v>8297</v>
      </c>
      <c r="R1775" s="7">
        <f t="shared" si="108"/>
        <v>6.2566666666666673E-2</v>
      </c>
      <c r="S1775" s="8">
        <f t="shared" si="109"/>
        <v>98.78947368421052</v>
      </c>
    </row>
    <row r="1776" spans="1:19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8221</v>
      </c>
      <c r="G1776" t="s">
        <v>8224</v>
      </c>
      <c r="H1776" t="s">
        <v>8246</v>
      </c>
      <c r="I1776">
        <v>1417273140</v>
      </c>
      <c r="J1776" s="16">
        <f t="shared" si="110"/>
        <v>41972.624305555553</v>
      </c>
      <c r="K1776">
        <v>1413609292</v>
      </c>
      <c r="L1776" s="16">
        <f t="shared" si="111"/>
        <v>41930.218657407408</v>
      </c>
      <c r="M1776" t="b">
        <v>1</v>
      </c>
      <c r="N1776">
        <v>13</v>
      </c>
      <c r="O1776" t="b">
        <v>0</v>
      </c>
      <c r="P1776" s="9" t="s">
        <v>8296</v>
      </c>
      <c r="Q1776" s="9" t="s">
        <v>8297</v>
      </c>
      <c r="R1776" s="7">
        <f t="shared" si="108"/>
        <v>0.4592</v>
      </c>
      <c r="S1776" s="8">
        <f t="shared" si="109"/>
        <v>88.307692307692307</v>
      </c>
    </row>
    <row r="1777" spans="1:19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8221</v>
      </c>
      <c r="G1777" t="s">
        <v>8224</v>
      </c>
      <c r="H1777" t="s">
        <v>8246</v>
      </c>
      <c r="I1777">
        <v>1414193160</v>
      </c>
      <c r="J1777" s="16">
        <f t="shared" si="110"/>
        <v>41936.976388888892</v>
      </c>
      <c r="K1777">
        <v>1410305160</v>
      </c>
      <c r="L1777" s="16">
        <f t="shared" si="111"/>
        <v>41891.976388888892</v>
      </c>
      <c r="M1777" t="b">
        <v>1</v>
      </c>
      <c r="N1777">
        <v>124</v>
      </c>
      <c r="O1777" t="b">
        <v>0</v>
      </c>
      <c r="P1777" s="9" t="s">
        <v>8296</v>
      </c>
      <c r="Q1777" s="9" t="s">
        <v>8297</v>
      </c>
      <c r="R1777" s="7">
        <f t="shared" si="108"/>
        <v>0.65101538461538466</v>
      </c>
      <c r="S1777" s="8">
        <f t="shared" si="109"/>
        <v>170.62903225806451</v>
      </c>
    </row>
    <row r="1778" spans="1:19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8221</v>
      </c>
      <c r="G1778" t="s">
        <v>8225</v>
      </c>
      <c r="H1778" t="s">
        <v>8247</v>
      </c>
      <c r="I1778">
        <v>1414623471</v>
      </c>
      <c r="J1778" s="16">
        <f t="shared" si="110"/>
        <v>41941.95684027778</v>
      </c>
      <c r="K1778">
        <v>1411513071</v>
      </c>
      <c r="L1778" s="16">
        <f t="shared" si="111"/>
        <v>41905.95684027778</v>
      </c>
      <c r="M1778" t="b">
        <v>1</v>
      </c>
      <c r="N1778">
        <v>4</v>
      </c>
      <c r="O1778" t="b">
        <v>0</v>
      </c>
      <c r="P1778" s="9" t="s">
        <v>8296</v>
      </c>
      <c r="Q1778" s="9" t="s">
        <v>8297</v>
      </c>
      <c r="R1778" s="7">
        <f t="shared" si="108"/>
        <v>6.7000000000000004E-2</v>
      </c>
      <c r="S1778" s="8">
        <f t="shared" si="109"/>
        <v>83.75</v>
      </c>
    </row>
    <row r="1779" spans="1:19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8221</v>
      </c>
      <c r="G1779" t="s">
        <v>8233</v>
      </c>
      <c r="H1779" t="s">
        <v>8249</v>
      </c>
      <c r="I1779">
        <v>1424421253</v>
      </c>
      <c r="J1779" s="16">
        <f t="shared" si="110"/>
        <v>42055.357094907406</v>
      </c>
      <c r="K1779">
        <v>1421829253</v>
      </c>
      <c r="L1779" s="16">
        <f t="shared" si="111"/>
        <v>42025.357094907406</v>
      </c>
      <c r="M1779" t="b">
        <v>1</v>
      </c>
      <c r="N1779">
        <v>10</v>
      </c>
      <c r="O1779" t="b">
        <v>0</v>
      </c>
      <c r="P1779" s="9" t="s">
        <v>8296</v>
      </c>
      <c r="Q1779" s="9" t="s">
        <v>8297</v>
      </c>
      <c r="R1779" s="7">
        <f t="shared" si="108"/>
        <v>0.135625</v>
      </c>
      <c r="S1779" s="8">
        <f t="shared" si="109"/>
        <v>65.099999999999994</v>
      </c>
    </row>
    <row r="1780" spans="1:19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8221</v>
      </c>
      <c r="G1780" t="s">
        <v>8224</v>
      </c>
      <c r="H1780" t="s">
        <v>8246</v>
      </c>
      <c r="I1780">
        <v>1427485395</v>
      </c>
      <c r="J1780" s="16">
        <f t="shared" si="110"/>
        <v>42090.821701388893</v>
      </c>
      <c r="K1780">
        <v>1423600995</v>
      </c>
      <c r="L1780" s="16">
        <f t="shared" si="111"/>
        <v>42045.86336805555</v>
      </c>
      <c r="M1780" t="b">
        <v>1</v>
      </c>
      <c r="N1780">
        <v>15</v>
      </c>
      <c r="O1780" t="b">
        <v>0</v>
      </c>
      <c r="P1780" s="9" t="s">
        <v>8296</v>
      </c>
      <c r="Q1780" s="9" t="s">
        <v>8297</v>
      </c>
      <c r="R1780" s="7">
        <f t="shared" si="108"/>
        <v>1.9900000000000001E-2</v>
      </c>
      <c r="S1780" s="8">
        <f t="shared" si="109"/>
        <v>66.333333333333329</v>
      </c>
    </row>
    <row r="1781" spans="1:19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8221</v>
      </c>
      <c r="G1781" t="s">
        <v>8224</v>
      </c>
      <c r="H1781" t="s">
        <v>8246</v>
      </c>
      <c r="I1781">
        <v>1472834180</v>
      </c>
      <c r="J1781" s="16">
        <f t="shared" si="110"/>
        <v>42615.691898148143</v>
      </c>
      <c r="K1781">
        <v>1470242180</v>
      </c>
      <c r="L1781" s="16">
        <f t="shared" si="111"/>
        <v>42585.691898148143</v>
      </c>
      <c r="M1781" t="b">
        <v>1</v>
      </c>
      <c r="N1781">
        <v>38</v>
      </c>
      <c r="O1781" t="b">
        <v>0</v>
      </c>
      <c r="P1781" s="9" t="s">
        <v>8296</v>
      </c>
      <c r="Q1781" s="9" t="s">
        <v>8297</v>
      </c>
      <c r="R1781" s="7">
        <f t="shared" si="108"/>
        <v>0.36236363636363639</v>
      </c>
      <c r="S1781" s="8">
        <f t="shared" si="109"/>
        <v>104.89473684210526</v>
      </c>
    </row>
    <row r="1782" spans="1:19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8221</v>
      </c>
      <c r="G1782" t="s">
        <v>8224</v>
      </c>
      <c r="H1782" t="s">
        <v>8246</v>
      </c>
      <c r="I1782">
        <v>1467469510</v>
      </c>
      <c r="J1782" s="16">
        <f t="shared" si="110"/>
        <v>42553.600810185191</v>
      </c>
      <c r="K1782">
        <v>1462285510</v>
      </c>
      <c r="L1782" s="16">
        <f t="shared" si="111"/>
        <v>42493.600810185191</v>
      </c>
      <c r="M1782" t="b">
        <v>1</v>
      </c>
      <c r="N1782">
        <v>152</v>
      </c>
      <c r="O1782" t="b">
        <v>0</v>
      </c>
      <c r="P1782" s="9" t="s">
        <v>8296</v>
      </c>
      <c r="Q1782" s="9" t="s">
        <v>8297</v>
      </c>
      <c r="R1782" s="7">
        <f t="shared" si="108"/>
        <v>0.39743333333333336</v>
      </c>
      <c r="S1782" s="8">
        <f t="shared" si="109"/>
        <v>78.440789473684205</v>
      </c>
    </row>
    <row r="1783" spans="1:19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8221</v>
      </c>
      <c r="G1783" t="s">
        <v>8224</v>
      </c>
      <c r="H1783" t="s">
        <v>8246</v>
      </c>
      <c r="I1783">
        <v>1473950945</v>
      </c>
      <c r="J1783" s="16">
        <f t="shared" si="110"/>
        <v>42628.617418981477</v>
      </c>
      <c r="K1783">
        <v>1471272545</v>
      </c>
      <c r="L1783" s="16">
        <f t="shared" si="111"/>
        <v>42597.617418981477</v>
      </c>
      <c r="M1783" t="b">
        <v>1</v>
      </c>
      <c r="N1783">
        <v>24</v>
      </c>
      <c r="O1783" t="b">
        <v>0</v>
      </c>
      <c r="P1783" s="9" t="s">
        <v>8296</v>
      </c>
      <c r="Q1783" s="9" t="s">
        <v>8297</v>
      </c>
      <c r="R1783" s="7">
        <f t="shared" si="108"/>
        <v>0.25763636363636366</v>
      </c>
      <c r="S1783" s="8">
        <f t="shared" si="109"/>
        <v>59.041666666666664</v>
      </c>
    </row>
    <row r="1784" spans="1:19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8221</v>
      </c>
      <c r="G1784" t="s">
        <v>8224</v>
      </c>
      <c r="H1784" t="s">
        <v>8246</v>
      </c>
      <c r="I1784">
        <v>1456062489</v>
      </c>
      <c r="J1784" s="16">
        <f t="shared" si="110"/>
        <v>42421.575104166666</v>
      </c>
      <c r="K1784">
        <v>1453211289</v>
      </c>
      <c r="L1784" s="16">
        <f t="shared" si="111"/>
        <v>42388.575104166666</v>
      </c>
      <c r="M1784" t="b">
        <v>1</v>
      </c>
      <c r="N1784">
        <v>76</v>
      </c>
      <c r="O1784" t="b">
        <v>0</v>
      </c>
      <c r="P1784" s="9" t="s">
        <v>8296</v>
      </c>
      <c r="Q1784" s="9" t="s">
        <v>8297</v>
      </c>
      <c r="R1784" s="7">
        <f t="shared" si="108"/>
        <v>0.15491428571428573</v>
      </c>
      <c r="S1784" s="8">
        <f t="shared" si="109"/>
        <v>71.34210526315789</v>
      </c>
    </row>
    <row r="1785" spans="1:19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8221</v>
      </c>
      <c r="G1785" t="s">
        <v>8224</v>
      </c>
      <c r="H1785" t="s">
        <v>8246</v>
      </c>
      <c r="I1785">
        <v>1432248478</v>
      </c>
      <c r="J1785" s="16">
        <f t="shared" si="110"/>
        <v>42145.949976851851</v>
      </c>
      <c r="K1785">
        <v>1429656478</v>
      </c>
      <c r="L1785" s="16">
        <f t="shared" si="111"/>
        <v>42115.949976851851</v>
      </c>
      <c r="M1785" t="b">
        <v>1</v>
      </c>
      <c r="N1785">
        <v>185</v>
      </c>
      <c r="O1785" t="b">
        <v>0</v>
      </c>
      <c r="P1785" s="9" t="s">
        <v>8296</v>
      </c>
      <c r="Q1785" s="9" t="s">
        <v>8297</v>
      </c>
      <c r="R1785" s="7">
        <f t="shared" si="108"/>
        <v>0.236925</v>
      </c>
      <c r="S1785" s="8">
        <f t="shared" si="109"/>
        <v>51.227027027027027</v>
      </c>
    </row>
    <row r="1786" spans="1:19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8221</v>
      </c>
      <c r="G1786" t="s">
        <v>8224</v>
      </c>
      <c r="H1786" t="s">
        <v>8246</v>
      </c>
      <c r="I1786">
        <v>1422674700</v>
      </c>
      <c r="J1786" s="16">
        <f t="shared" si="110"/>
        <v>42035.142361111109</v>
      </c>
      <c r="K1786">
        <v>1419954240</v>
      </c>
      <c r="L1786" s="16">
        <f t="shared" si="111"/>
        <v>42003.655555555553</v>
      </c>
      <c r="M1786" t="b">
        <v>1</v>
      </c>
      <c r="N1786">
        <v>33</v>
      </c>
      <c r="O1786" t="b">
        <v>0</v>
      </c>
      <c r="P1786" s="9" t="s">
        <v>8296</v>
      </c>
      <c r="Q1786" s="9" t="s">
        <v>8297</v>
      </c>
      <c r="R1786" s="7">
        <f t="shared" si="108"/>
        <v>0.39760000000000001</v>
      </c>
      <c r="S1786" s="8">
        <f t="shared" si="109"/>
        <v>60.242424242424242</v>
      </c>
    </row>
    <row r="1787" spans="1:19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8221</v>
      </c>
      <c r="G1787" t="s">
        <v>8224</v>
      </c>
      <c r="H1787" t="s">
        <v>8246</v>
      </c>
      <c r="I1787">
        <v>1413417600</v>
      </c>
      <c r="J1787" s="16">
        <f t="shared" si="110"/>
        <v>41928</v>
      </c>
      <c r="K1787">
        <v>1410750855</v>
      </c>
      <c r="L1787" s="16">
        <f t="shared" si="111"/>
        <v>41897.134895833333</v>
      </c>
      <c r="M1787" t="b">
        <v>1</v>
      </c>
      <c r="N1787">
        <v>108</v>
      </c>
      <c r="O1787" t="b">
        <v>0</v>
      </c>
      <c r="P1787" s="9" t="s">
        <v>8296</v>
      </c>
      <c r="Q1787" s="9" t="s">
        <v>8297</v>
      </c>
      <c r="R1787" s="7">
        <f t="shared" si="108"/>
        <v>0.20220833333333332</v>
      </c>
      <c r="S1787" s="8">
        <f t="shared" si="109"/>
        <v>44.935185185185183</v>
      </c>
    </row>
    <row r="1788" spans="1:19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8221</v>
      </c>
      <c r="G1788" t="s">
        <v>8233</v>
      </c>
      <c r="H1788" t="s">
        <v>8249</v>
      </c>
      <c r="I1788">
        <v>1418649177</v>
      </c>
      <c r="J1788" s="16">
        <f t="shared" si="110"/>
        <v>41988.550659722227</v>
      </c>
      <c r="K1788">
        <v>1416057177</v>
      </c>
      <c r="L1788" s="16">
        <f t="shared" si="111"/>
        <v>41958.550659722227</v>
      </c>
      <c r="M1788" t="b">
        <v>1</v>
      </c>
      <c r="N1788">
        <v>29</v>
      </c>
      <c r="O1788" t="b">
        <v>0</v>
      </c>
      <c r="P1788" s="9" t="s">
        <v>8296</v>
      </c>
      <c r="Q1788" s="9" t="s">
        <v>8297</v>
      </c>
      <c r="R1788" s="7">
        <f t="shared" si="108"/>
        <v>0.47631578947368419</v>
      </c>
      <c r="S1788" s="8">
        <f t="shared" si="109"/>
        <v>31.206896551724139</v>
      </c>
    </row>
    <row r="1789" spans="1:19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8221</v>
      </c>
      <c r="G1789" t="s">
        <v>8224</v>
      </c>
      <c r="H1789" t="s">
        <v>8246</v>
      </c>
      <c r="I1789">
        <v>1428158637</v>
      </c>
      <c r="J1789" s="16">
        <f t="shared" si="110"/>
        <v>42098.613854166666</v>
      </c>
      <c r="K1789">
        <v>1425570237</v>
      </c>
      <c r="L1789" s="16">
        <f t="shared" si="111"/>
        <v>42068.65552083333</v>
      </c>
      <c r="M1789" t="b">
        <v>1</v>
      </c>
      <c r="N1789">
        <v>24</v>
      </c>
      <c r="O1789" t="b">
        <v>0</v>
      </c>
      <c r="P1789" s="9" t="s">
        <v>8296</v>
      </c>
      <c r="Q1789" s="9" t="s">
        <v>8297</v>
      </c>
      <c r="R1789" s="7">
        <f t="shared" si="108"/>
        <v>0.15329999999999999</v>
      </c>
      <c r="S1789" s="8">
        <f t="shared" si="109"/>
        <v>63.875</v>
      </c>
    </row>
    <row r="1790" spans="1:19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8221</v>
      </c>
      <c r="G1790" t="s">
        <v>8225</v>
      </c>
      <c r="H1790" t="s">
        <v>8247</v>
      </c>
      <c r="I1790">
        <v>1414795542</v>
      </c>
      <c r="J1790" s="16">
        <f t="shared" si="110"/>
        <v>41943.94840277778</v>
      </c>
      <c r="K1790">
        <v>1412203542</v>
      </c>
      <c r="L1790" s="16">
        <f t="shared" si="111"/>
        <v>41913.94840277778</v>
      </c>
      <c r="M1790" t="b">
        <v>1</v>
      </c>
      <c r="N1790">
        <v>4</v>
      </c>
      <c r="O1790" t="b">
        <v>0</v>
      </c>
      <c r="P1790" s="9" t="s">
        <v>8296</v>
      </c>
      <c r="Q1790" s="9" t="s">
        <v>8297</v>
      </c>
      <c r="R1790" s="7">
        <f t="shared" si="108"/>
        <v>1.3818181818181818E-2</v>
      </c>
      <c r="S1790" s="8">
        <f t="shared" si="109"/>
        <v>19</v>
      </c>
    </row>
    <row r="1791" spans="1:19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8221</v>
      </c>
      <c r="G1791" t="s">
        <v>8224</v>
      </c>
      <c r="H1791" t="s">
        <v>8246</v>
      </c>
      <c r="I1791">
        <v>1421042403</v>
      </c>
      <c r="J1791" s="16">
        <f t="shared" si="110"/>
        <v>42016.250034722223</v>
      </c>
      <c r="K1791">
        <v>1415858403</v>
      </c>
      <c r="L1791" s="16">
        <f t="shared" si="111"/>
        <v>41956.250034722223</v>
      </c>
      <c r="M1791" t="b">
        <v>1</v>
      </c>
      <c r="N1791">
        <v>4</v>
      </c>
      <c r="O1791" t="b">
        <v>0</v>
      </c>
      <c r="P1791" s="9" t="s">
        <v>8296</v>
      </c>
      <c r="Q1791" s="9" t="s">
        <v>8297</v>
      </c>
      <c r="R1791" s="7">
        <f t="shared" si="108"/>
        <v>5.0000000000000001E-3</v>
      </c>
      <c r="S1791" s="8">
        <f t="shared" si="109"/>
        <v>10</v>
      </c>
    </row>
    <row r="1792" spans="1:19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8221</v>
      </c>
      <c r="G1792" t="s">
        <v>8224</v>
      </c>
      <c r="H1792" t="s">
        <v>8246</v>
      </c>
      <c r="I1792">
        <v>1423152678</v>
      </c>
      <c r="J1792" s="16">
        <f t="shared" si="110"/>
        <v>42040.674513888895</v>
      </c>
      <c r="K1792">
        <v>1420560678</v>
      </c>
      <c r="L1792" s="16">
        <f t="shared" si="111"/>
        <v>42010.674513888895</v>
      </c>
      <c r="M1792" t="b">
        <v>1</v>
      </c>
      <c r="N1792">
        <v>15</v>
      </c>
      <c r="O1792" t="b">
        <v>0</v>
      </c>
      <c r="P1792" s="9" t="s">
        <v>8296</v>
      </c>
      <c r="Q1792" s="9" t="s">
        <v>8297</v>
      </c>
      <c r="R1792" s="7">
        <f t="shared" si="108"/>
        <v>4.9575757575757579E-2</v>
      </c>
      <c r="S1792" s="8">
        <f t="shared" si="109"/>
        <v>109.06666666666666</v>
      </c>
    </row>
    <row r="1793" spans="1:19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8221</v>
      </c>
      <c r="G1793" t="s">
        <v>8225</v>
      </c>
      <c r="H1793" t="s">
        <v>8247</v>
      </c>
      <c r="I1793">
        <v>1422553565</v>
      </c>
      <c r="J1793" s="16">
        <f t="shared" si="110"/>
        <v>42033.740335648152</v>
      </c>
      <c r="K1793">
        <v>1417369565</v>
      </c>
      <c r="L1793" s="16">
        <f t="shared" si="111"/>
        <v>41973.740335648152</v>
      </c>
      <c r="M1793" t="b">
        <v>1</v>
      </c>
      <c r="N1793">
        <v>4</v>
      </c>
      <c r="O1793" t="b">
        <v>0</v>
      </c>
      <c r="P1793" s="9" t="s">
        <v>8296</v>
      </c>
      <c r="Q1793" s="9" t="s">
        <v>8297</v>
      </c>
      <c r="R1793" s="7">
        <f t="shared" si="108"/>
        <v>3.5666666666666666E-2</v>
      </c>
      <c r="S1793" s="8">
        <f t="shared" si="109"/>
        <v>26.75</v>
      </c>
    </row>
    <row r="1794" spans="1:19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8221</v>
      </c>
      <c r="G1794" t="s">
        <v>8224</v>
      </c>
      <c r="H1794" t="s">
        <v>8246</v>
      </c>
      <c r="I1794">
        <v>1439189940</v>
      </c>
      <c r="J1794" s="16">
        <f t="shared" si="110"/>
        <v>42226.290972222225</v>
      </c>
      <c r="K1794">
        <v>1435970682</v>
      </c>
      <c r="L1794" s="16">
        <f t="shared" si="111"/>
        <v>42189.031041666662</v>
      </c>
      <c r="M1794" t="b">
        <v>1</v>
      </c>
      <c r="N1794">
        <v>139</v>
      </c>
      <c r="O1794" t="b">
        <v>0</v>
      </c>
      <c r="P1794" s="9" t="s">
        <v>8296</v>
      </c>
      <c r="Q1794" s="9" t="s">
        <v>8297</v>
      </c>
      <c r="R1794" s="7">
        <f t="shared" ref="R1794:R1857" si="112">E1794/D1794</f>
        <v>0.61124000000000001</v>
      </c>
      <c r="S1794" s="8">
        <f t="shared" ref="S1794:S1857" si="113">IF(E1794/N1794 &gt; 0, E1794/N1794, FALSE)</f>
        <v>109.93525179856115</v>
      </c>
    </row>
    <row r="1795" spans="1:19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8221</v>
      </c>
      <c r="G1795" t="s">
        <v>8226</v>
      </c>
      <c r="H1795" t="s">
        <v>8248</v>
      </c>
      <c r="I1795">
        <v>1417127040</v>
      </c>
      <c r="J1795" s="16">
        <f t="shared" ref="J1795:J1858" si="114">(((I1795/60)/60)/24)+DATE(1970,1,1)</f>
        <v>41970.933333333334</v>
      </c>
      <c r="K1795">
        <v>1414531440</v>
      </c>
      <c r="L1795" s="16">
        <f t="shared" ref="L1795:L1858" si="115">(((K1795/60)/60)/24)+DATE(1970,1,1)</f>
        <v>41940.89166666667</v>
      </c>
      <c r="M1795" t="b">
        <v>1</v>
      </c>
      <c r="N1795">
        <v>2</v>
      </c>
      <c r="O1795" t="b">
        <v>0</v>
      </c>
      <c r="P1795" s="9" t="s">
        <v>8296</v>
      </c>
      <c r="Q1795" s="9" t="s">
        <v>8297</v>
      </c>
      <c r="R1795" s="7">
        <f t="shared" si="112"/>
        <v>1.3333333333333334E-2</v>
      </c>
      <c r="S1795" s="8">
        <f t="shared" si="113"/>
        <v>20</v>
      </c>
    </row>
    <row r="1796" spans="1:19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8221</v>
      </c>
      <c r="G1796" t="s">
        <v>8224</v>
      </c>
      <c r="H1796" t="s">
        <v>8246</v>
      </c>
      <c r="I1796">
        <v>1423660422</v>
      </c>
      <c r="J1796" s="16">
        <f t="shared" si="114"/>
        <v>42046.551180555558</v>
      </c>
      <c r="K1796">
        <v>1420636422</v>
      </c>
      <c r="L1796" s="16">
        <f t="shared" si="115"/>
        <v>42011.551180555558</v>
      </c>
      <c r="M1796" t="b">
        <v>1</v>
      </c>
      <c r="N1796">
        <v>18</v>
      </c>
      <c r="O1796" t="b">
        <v>0</v>
      </c>
      <c r="P1796" s="9" t="s">
        <v>8296</v>
      </c>
      <c r="Q1796" s="9" t="s">
        <v>8297</v>
      </c>
      <c r="R1796" s="7">
        <f t="shared" si="112"/>
        <v>0.11077777777777778</v>
      </c>
      <c r="S1796" s="8">
        <f t="shared" si="113"/>
        <v>55.388888888888886</v>
      </c>
    </row>
    <row r="1797" spans="1:19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8221</v>
      </c>
      <c r="G1797" t="s">
        <v>8236</v>
      </c>
      <c r="H1797" t="s">
        <v>8249</v>
      </c>
      <c r="I1797">
        <v>1476460800</v>
      </c>
      <c r="J1797" s="16">
        <f t="shared" si="114"/>
        <v>42657.666666666672</v>
      </c>
      <c r="K1797">
        <v>1473922541</v>
      </c>
      <c r="L1797" s="16">
        <f t="shared" si="115"/>
        <v>42628.288668981477</v>
      </c>
      <c r="M1797" t="b">
        <v>1</v>
      </c>
      <c r="N1797">
        <v>81</v>
      </c>
      <c r="O1797" t="b">
        <v>0</v>
      </c>
      <c r="P1797" s="9" t="s">
        <v>8296</v>
      </c>
      <c r="Q1797" s="9" t="s">
        <v>8297</v>
      </c>
      <c r="R1797" s="7">
        <f t="shared" si="112"/>
        <v>0.38735714285714284</v>
      </c>
      <c r="S1797" s="8">
        <f t="shared" si="113"/>
        <v>133.90123456790124</v>
      </c>
    </row>
    <row r="1798" spans="1:19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8221</v>
      </c>
      <c r="G1798" t="s">
        <v>8225</v>
      </c>
      <c r="H1798" t="s">
        <v>8247</v>
      </c>
      <c r="I1798">
        <v>1469356366</v>
      </c>
      <c r="J1798" s="16">
        <f t="shared" si="114"/>
        <v>42575.439421296294</v>
      </c>
      <c r="K1798">
        <v>1464172366</v>
      </c>
      <c r="L1798" s="16">
        <f t="shared" si="115"/>
        <v>42515.439421296294</v>
      </c>
      <c r="M1798" t="b">
        <v>1</v>
      </c>
      <c r="N1798">
        <v>86</v>
      </c>
      <c r="O1798" t="b">
        <v>0</v>
      </c>
      <c r="P1798" s="9" t="s">
        <v>8296</v>
      </c>
      <c r="Q1798" s="9" t="s">
        <v>8297</v>
      </c>
      <c r="R1798" s="7">
        <f t="shared" si="112"/>
        <v>0.22052631578947368</v>
      </c>
      <c r="S1798" s="8">
        <f t="shared" si="113"/>
        <v>48.720930232558139</v>
      </c>
    </row>
    <row r="1799" spans="1:19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8221</v>
      </c>
      <c r="G1799" t="s">
        <v>8224</v>
      </c>
      <c r="H1799" t="s">
        <v>8246</v>
      </c>
      <c r="I1799">
        <v>1481809189</v>
      </c>
      <c r="J1799" s="16">
        <f t="shared" si="114"/>
        <v>42719.56931712963</v>
      </c>
      <c r="K1799">
        <v>1479217189</v>
      </c>
      <c r="L1799" s="16">
        <f t="shared" si="115"/>
        <v>42689.56931712963</v>
      </c>
      <c r="M1799" t="b">
        <v>1</v>
      </c>
      <c r="N1799">
        <v>140</v>
      </c>
      <c r="O1799" t="b">
        <v>0</v>
      </c>
      <c r="P1799" s="9" t="s">
        <v>8296</v>
      </c>
      <c r="Q1799" s="9" t="s">
        <v>8297</v>
      </c>
      <c r="R1799" s="7">
        <f t="shared" si="112"/>
        <v>0.67549999999999999</v>
      </c>
      <c r="S1799" s="8">
        <f t="shared" si="113"/>
        <v>48.25</v>
      </c>
    </row>
    <row r="1800" spans="1:19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8221</v>
      </c>
      <c r="G1800" t="s">
        <v>8224</v>
      </c>
      <c r="H1800" t="s">
        <v>8246</v>
      </c>
      <c r="I1800">
        <v>1454572233</v>
      </c>
      <c r="J1800" s="16">
        <f t="shared" si="114"/>
        <v>42404.32677083333</v>
      </c>
      <c r="K1800">
        <v>1449388233</v>
      </c>
      <c r="L1800" s="16">
        <f t="shared" si="115"/>
        <v>42344.32677083333</v>
      </c>
      <c r="M1800" t="b">
        <v>1</v>
      </c>
      <c r="N1800">
        <v>37</v>
      </c>
      <c r="O1800" t="b">
        <v>0</v>
      </c>
      <c r="P1800" s="9" t="s">
        <v>8296</v>
      </c>
      <c r="Q1800" s="9" t="s">
        <v>8297</v>
      </c>
      <c r="R1800" s="7">
        <f t="shared" si="112"/>
        <v>0.136375</v>
      </c>
      <c r="S1800" s="8">
        <f t="shared" si="113"/>
        <v>58.972972972972975</v>
      </c>
    </row>
    <row r="1801" spans="1:19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8221</v>
      </c>
      <c r="G1801" t="s">
        <v>8225</v>
      </c>
      <c r="H1801" t="s">
        <v>8247</v>
      </c>
      <c r="I1801">
        <v>1415740408</v>
      </c>
      <c r="J1801" s="16">
        <f t="shared" si="114"/>
        <v>41954.884351851855</v>
      </c>
      <c r="K1801">
        <v>1414008808</v>
      </c>
      <c r="L1801" s="16">
        <f t="shared" si="115"/>
        <v>41934.842685185184</v>
      </c>
      <c r="M1801" t="b">
        <v>1</v>
      </c>
      <c r="N1801">
        <v>6</v>
      </c>
      <c r="O1801" t="b">
        <v>0</v>
      </c>
      <c r="P1801" s="9" t="s">
        <v>8296</v>
      </c>
      <c r="Q1801" s="9" t="s">
        <v>8297</v>
      </c>
      <c r="R1801" s="7">
        <f t="shared" si="112"/>
        <v>1.7457500000000001E-2</v>
      </c>
      <c r="S1801" s="8">
        <f t="shared" si="113"/>
        <v>11.638333333333334</v>
      </c>
    </row>
    <row r="1802" spans="1:19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8221</v>
      </c>
      <c r="G1802" t="s">
        <v>8225</v>
      </c>
      <c r="H1802" t="s">
        <v>8247</v>
      </c>
      <c r="I1802">
        <v>1476109970</v>
      </c>
      <c r="J1802" s="16">
        <f t="shared" si="114"/>
        <v>42653.606134259258</v>
      </c>
      <c r="K1802">
        <v>1473517970</v>
      </c>
      <c r="L1802" s="16">
        <f t="shared" si="115"/>
        <v>42623.606134259258</v>
      </c>
      <c r="M1802" t="b">
        <v>1</v>
      </c>
      <c r="N1802">
        <v>113</v>
      </c>
      <c r="O1802" t="b">
        <v>0</v>
      </c>
      <c r="P1802" s="9" t="s">
        <v>8296</v>
      </c>
      <c r="Q1802" s="9" t="s">
        <v>8297</v>
      </c>
      <c r="R1802" s="7">
        <f t="shared" si="112"/>
        <v>0.20449632511889321</v>
      </c>
      <c r="S1802" s="8">
        <f t="shared" si="113"/>
        <v>83.716814159292042</v>
      </c>
    </row>
    <row r="1803" spans="1:19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8221</v>
      </c>
      <c r="G1803" t="s">
        <v>8225</v>
      </c>
      <c r="H1803" t="s">
        <v>8247</v>
      </c>
      <c r="I1803">
        <v>1450181400</v>
      </c>
      <c r="J1803" s="16">
        <f t="shared" si="114"/>
        <v>42353.506944444445</v>
      </c>
      <c r="K1803">
        <v>1447429868</v>
      </c>
      <c r="L1803" s="16">
        <f t="shared" si="115"/>
        <v>42321.660509259258</v>
      </c>
      <c r="M1803" t="b">
        <v>1</v>
      </c>
      <c r="N1803">
        <v>37</v>
      </c>
      <c r="O1803" t="b">
        <v>0</v>
      </c>
      <c r="P1803" s="9" t="s">
        <v>8296</v>
      </c>
      <c r="Q1803" s="9" t="s">
        <v>8297</v>
      </c>
      <c r="R1803" s="7">
        <f t="shared" si="112"/>
        <v>0.13852941176470587</v>
      </c>
      <c r="S1803" s="8">
        <f t="shared" si="113"/>
        <v>63.648648648648646</v>
      </c>
    </row>
    <row r="1804" spans="1:19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8221</v>
      </c>
      <c r="G1804" t="s">
        <v>8236</v>
      </c>
      <c r="H1804" t="s">
        <v>8249</v>
      </c>
      <c r="I1804">
        <v>1435442340</v>
      </c>
      <c r="J1804" s="16">
        <f t="shared" si="114"/>
        <v>42182.915972222225</v>
      </c>
      <c r="K1804">
        <v>1433416830</v>
      </c>
      <c r="L1804" s="16">
        <f t="shared" si="115"/>
        <v>42159.47256944445</v>
      </c>
      <c r="M1804" t="b">
        <v>1</v>
      </c>
      <c r="N1804">
        <v>18</v>
      </c>
      <c r="O1804" t="b">
        <v>0</v>
      </c>
      <c r="P1804" s="9" t="s">
        <v>8296</v>
      </c>
      <c r="Q1804" s="9" t="s">
        <v>8297</v>
      </c>
      <c r="R1804" s="7">
        <f t="shared" si="112"/>
        <v>0.48485714285714288</v>
      </c>
      <c r="S1804" s="8">
        <f t="shared" si="113"/>
        <v>94.277777777777771</v>
      </c>
    </row>
    <row r="1805" spans="1:19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8221</v>
      </c>
      <c r="G1805" t="s">
        <v>8224</v>
      </c>
      <c r="H1805" t="s">
        <v>8246</v>
      </c>
      <c r="I1805">
        <v>1423878182</v>
      </c>
      <c r="J1805" s="16">
        <f t="shared" si="114"/>
        <v>42049.071550925932</v>
      </c>
      <c r="K1805">
        <v>1421199782</v>
      </c>
      <c r="L1805" s="16">
        <f t="shared" si="115"/>
        <v>42018.071550925932</v>
      </c>
      <c r="M1805" t="b">
        <v>1</v>
      </c>
      <c r="N1805">
        <v>75</v>
      </c>
      <c r="O1805" t="b">
        <v>0</v>
      </c>
      <c r="P1805" s="9" t="s">
        <v>8296</v>
      </c>
      <c r="Q1805" s="9" t="s">
        <v>8297</v>
      </c>
      <c r="R1805" s="7">
        <f t="shared" si="112"/>
        <v>0.308</v>
      </c>
      <c r="S1805" s="8">
        <f t="shared" si="113"/>
        <v>71.86666666666666</v>
      </c>
    </row>
    <row r="1806" spans="1:19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8221</v>
      </c>
      <c r="G1806" t="s">
        <v>8224</v>
      </c>
      <c r="H1806" t="s">
        <v>8246</v>
      </c>
      <c r="I1806">
        <v>1447521404</v>
      </c>
      <c r="J1806" s="16">
        <f t="shared" si="114"/>
        <v>42322.719953703709</v>
      </c>
      <c r="K1806">
        <v>1444061804</v>
      </c>
      <c r="L1806" s="16">
        <f t="shared" si="115"/>
        <v>42282.678287037037</v>
      </c>
      <c r="M1806" t="b">
        <v>1</v>
      </c>
      <c r="N1806">
        <v>52</v>
      </c>
      <c r="O1806" t="b">
        <v>0</v>
      </c>
      <c r="P1806" s="9" t="s">
        <v>8296</v>
      </c>
      <c r="Q1806" s="9" t="s">
        <v>8297</v>
      </c>
      <c r="R1806" s="7">
        <f t="shared" si="112"/>
        <v>0.35174193548387095</v>
      </c>
      <c r="S1806" s="8">
        <f t="shared" si="113"/>
        <v>104.84615384615384</v>
      </c>
    </row>
    <row r="1807" spans="1:19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8221</v>
      </c>
      <c r="G1807" t="s">
        <v>8236</v>
      </c>
      <c r="H1807" t="s">
        <v>8249</v>
      </c>
      <c r="I1807">
        <v>1443808800</v>
      </c>
      <c r="J1807" s="16">
        <f t="shared" si="114"/>
        <v>42279.75</v>
      </c>
      <c r="K1807">
        <v>1441048658</v>
      </c>
      <c r="L1807" s="16">
        <f t="shared" si="115"/>
        <v>42247.803912037038</v>
      </c>
      <c r="M1807" t="b">
        <v>1</v>
      </c>
      <c r="N1807">
        <v>122</v>
      </c>
      <c r="O1807" t="b">
        <v>0</v>
      </c>
      <c r="P1807" s="9" t="s">
        <v>8296</v>
      </c>
      <c r="Q1807" s="9" t="s">
        <v>8297</v>
      </c>
      <c r="R1807" s="7">
        <f t="shared" si="112"/>
        <v>0.36404444444444445</v>
      </c>
      <c r="S1807" s="8">
        <f t="shared" si="113"/>
        <v>67.139344262295083</v>
      </c>
    </row>
    <row r="1808" spans="1:19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8221</v>
      </c>
      <c r="G1808" t="s">
        <v>8225</v>
      </c>
      <c r="H1808" t="s">
        <v>8247</v>
      </c>
      <c r="I1808">
        <v>1412090349</v>
      </c>
      <c r="J1808" s="16">
        <f t="shared" si="114"/>
        <v>41912.638298611113</v>
      </c>
      <c r="K1808">
        <v>1409066349</v>
      </c>
      <c r="L1808" s="16">
        <f t="shared" si="115"/>
        <v>41877.638298611113</v>
      </c>
      <c r="M1808" t="b">
        <v>1</v>
      </c>
      <c r="N1808">
        <v>8</v>
      </c>
      <c r="O1808" t="b">
        <v>0</v>
      </c>
      <c r="P1808" s="9" t="s">
        <v>8296</v>
      </c>
      <c r="Q1808" s="9" t="s">
        <v>8297</v>
      </c>
      <c r="R1808" s="7">
        <f t="shared" si="112"/>
        <v>2.955E-2</v>
      </c>
      <c r="S1808" s="8">
        <f t="shared" si="113"/>
        <v>73.875</v>
      </c>
    </row>
    <row r="1809" spans="1:19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8221</v>
      </c>
      <c r="G1809" t="s">
        <v>8224</v>
      </c>
      <c r="H1809" t="s">
        <v>8246</v>
      </c>
      <c r="I1809">
        <v>1411868313</v>
      </c>
      <c r="J1809" s="16">
        <f t="shared" si="114"/>
        <v>41910.068437499998</v>
      </c>
      <c r="K1809">
        <v>1409276313</v>
      </c>
      <c r="L1809" s="16">
        <f t="shared" si="115"/>
        <v>41880.068437499998</v>
      </c>
      <c r="M1809" t="b">
        <v>1</v>
      </c>
      <c r="N1809">
        <v>8</v>
      </c>
      <c r="O1809" t="b">
        <v>0</v>
      </c>
      <c r="P1809" s="9" t="s">
        <v>8296</v>
      </c>
      <c r="Q1809" s="9" t="s">
        <v>8297</v>
      </c>
      <c r="R1809" s="7">
        <f t="shared" si="112"/>
        <v>0.1106</v>
      </c>
      <c r="S1809" s="8">
        <f t="shared" si="113"/>
        <v>69.125</v>
      </c>
    </row>
    <row r="1810" spans="1:19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 s="16">
        <f t="shared" si="114"/>
        <v>42777.680902777778</v>
      </c>
      <c r="K1810">
        <v>1483806030</v>
      </c>
      <c r="L1810" s="16">
        <f t="shared" si="115"/>
        <v>42742.680902777778</v>
      </c>
      <c r="M1810" t="b">
        <v>1</v>
      </c>
      <c r="N1810">
        <v>96</v>
      </c>
      <c r="O1810" t="b">
        <v>0</v>
      </c>
      <c r="P1810" s="9" t="s">
        <v>8296</v>
      </c>
      <c r="Q1810" s="9" t="s">
        <v>8297</v>
      </c>
      <c r="R1810" s="7">
        <f t="shared" si="112"/>
        <v>0.41407142857142859</v>
      </c>
      <c r="S1810" s="8">
        <f t="shared" si="113"/>
        <v>120.77083333333333</v>
      </c>
    </row>
    <row r="1811" spans="1:19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8221</v>
      </c>
      <c r="G1811" t="s">
        <v>8229</v>
      </c>
      <c r="H1811" t="s">
        <v>8251</v>
      </c>
      <c r="I1811">
        <v>1425246439</v>
      </c>
      <c r="J1811" s="16">
        <f t="shared" si="114"/>
        <v>42064.907858796301</v>
      </c>
      <c r="K1811">
        <v>1422222439</v>
      </c>
      <c r="L1811" s="16">
        <f t="shared" si="115"/>
        <v>42029.907858796301</v>
      </c>
      <c r="M1811" t="b">
        <v>1</v>
      </c>
      <c r="N1811">
        <v>9</v>
      </c>
      <c r="O1811" t="b">
        <v>0</v>
      </c>
      <c r="P1811" s="9" t="s">
        <v>8296</v>
      </c>
      <c r="Q1811" s="9" t="s">
        <v>8297</v>
      </c>
      <c r="R1811" s="7">
        <f t="shared" si="112"/>
        <v>0.10857142857142857</v>
      </c>
      <c r="S1811" s="8">
        <f t="shared" si="113"/>
        <v>42.222222222222221</v>
      </c>
    </row>
    <row r="1812" spans="1:19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8221</v>
      </c>
      <c r="G1812" t="s">
        <v>8224</v>
      </c>
      <c r="H1812" t="s">
        <v>8246</v>
      </c>
      <c r="I1812">
        <v>1408657826</v>
      </c>
      <c r="J1812" s="16">
        <f t="shared" si="114"/>
        <v>41872.91002314815</v>
      </c>
      <c r="K1812">
        <v>1407621026</v>
      </c>
      <c r="L1812" s="16">
        <f t="shared" si="115"/>
        <v>41860.91002314815</v>
      </c>
      <c r="M1812" t="b">
        <v>0</v>
      </c>
      <c r="N1812">
        <v>2</v>
      </c>
      <c r="O1812" t="b">
        <v>0</v>
      </c>
      <c r="P1812" s="9" t="s">
        <v>8296</v>
      </c>
      <c r="Q1812" s="9" t="s">
        <v>8297</v>
      </c>
      <c r="R1812" s="7">
        <f t="shared" si="112"/>
        <v>3.3333333333333333E-2</v>
      </c>
      <c r="S1812" s="8">
        <f t="shared" si="113"/>
        <v>7.5</v>
      </c>
    </row>
    <row r="1813" spans="1:19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8221</v>
      </c>
      <c r="G1813" t="s">
        <v>8224</v>
      </c>
      <c r="H1813" t="s">
        <v>8246</v>
      </c>
      <c r="I1813">
        <v>1414123200</v>
      </c>
      <c r="J1813" s="16">
        <f t="shared" si="114"/>
        <v>41936.166666666664</v>
      </c>
      <c r="K1813">
        <v>1408962270</v>
      </c>
      <c r="L1813" s="16">
        <f t="shared" si="115"/>
        <v>41876.433680555558</v>
      </c>
      <c r="M1813" t="b">
        <v>0</v>
      </c>
      <c r="N1813">
        <v>26</v>
      </c>
      <c r="O1813" t="b">
        <v>0</v>
      </c>
      <c r="P1813" s="9" t="s">
        <v>8296</v>
      </c>
      <c r="Q1813" s="9" t="s">
        <v>8297</v>
      </c>
      <c r="R1813" s="7">
        <f t="shared" si="112"/>
        <v>7.407407407407407E-4</v>
      </c>
      <c r="S1813" s="8">
        <f t="shared" si="113"/>
        <v>1.5384615384615385</v>
      </c>
    </row>
    <row r="1814" spans="1:19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8221</v>
      </c>
      <c r="G1814" t="s">
        <v>8225</v>
      </c>
      <c r="H1814" t="s">
        <v>8247</v>
      </c>
      <c r="I1814">
        <v>1467531536</v>
      </c>
      <c r="J1814" s="16">
        <f t="shared" si="114"/>
        <v>42554.318703703699</v>
      </c>
      <c r="K1814">
        <v>1464939536</v>
      </c>
      <c r="L1814" s="16">
        <f t="shared" si="115"/>
        <v>42524.318703703699</v>
      </c>
      <c r="M1814" t="b">
        <v>0</v>
      </c>
      <c r="N1814">
        <v>23</v>
      </c>
      <c r="O1814" t="b">
        <v>0</v>
      </c>
      <c r="P1814" s="9" t="s">
        <v>8296</v>
      </c>
      <c r="Q1814" s="9" t="s">
        <v>8297</v>
      </c>
      <c r="R1814" s="7">
        <f t="shared" si="112"/>
        <v>0.13307692307692306</v>
      </c>
      <c r="S1814" s="8">
        <f t="shared" si="113"/>
        <v>37.608695652173914</v>
      </c>
    </row>
    <row r="1815" spans="1:19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8221</v>
      </c>
      <c r="G1815" t="s">
        <v>8225</v>
      </c>
      <c r="H1815" t="s">
        <v>8247</v>
      </c>
      <c r="I1815">
        <v>1407532812</v>
      </c>
      <c r="J1815" s="16">
        <f t="shared" si="114"/>
        <v>41859.889027777775</v>
      </c>
      <c r="K1815">
        <v>1404940812</v>
      </c>
      <c r="L1815" s="16">
        <f t="shared" si="115"/>
        <v>41829.889027777775</v>
      </c>
      <c r="M1815" t="b">
        <v>0</v>
      </c>
      <c r="N1815">
        <v>0</v>
      </c>
      <c r="O1815" t="b">
        <v>0</v>
      </c>
      <c r="P1815" s="9" t="s">
        <v>8296</v>
      </c>
      <c r="Q1815" s="9" t="s">
        <v>8297</v>
      </c>
      <c r="R1815" s="7">
        <f t="shared" si="112"/>
        <v>0</v>
      </c>
      <c r="S1815" s="8" t="e">
        <f t="shared" si="113"/>
        <v>#DIV/0!</v>
      </c>
    </row>
    <row r="1816" spans="1:19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8221</v>
      </c>
      <c r="G1816" t="s">
        <v>8225</v>
      </c>
      <c r="H1816" t="s">
        <v>8247</v>
      </c>
      <c r="I1816">
        <v>1425108736</v>
      </c>
      <c r="J1816" s="16">
        <f t="shared" si="114"/>
        <v>42063.314074074078</v>
      </c>
      <c r="K1816">
        <v>1422516736</v>
      </c>
      <c r="L1816" s="16">
        <f t="shared" si="115"/>
        <v>42033.314074074078</v>
      </c>
      <c r="M1816" t="b">
        <v>0</v>
      </c>
      <c r="N1816">
        <v>140</v>
      </c>
      <c r="O1816" t="b">
        <v>0</v>
      </c>
      <c r="P1816" s="9" t="s">
        <v>8296</v>
      </c>
      <c r="Q1816" s="9" t="s">
        <v>8297</v>
      </c>
      <c r="R1816" s="7">
        <f t="shared" si="112"/>
        <v>0.49183333333333334</v>
      </c>
      <c r="S1816" s="8">
        <f t="shared" si="113"/>
        <v>42.157142857142858</v>
      </c>
    </row>
    <row r="1817" spans="1:19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8221</v>
      </c>
      <c r="G1817" t="s">
        <v>8224</v>
      </c>
      <c r="H1817" t="s">
        <v>8246</v>
      </c>
      <c r="I1817">
        <v>1435787137</v>
      </c>
      <c r="J1817" s="16">
        <f t="shared" si="114"/>
        <v>42186.906678240746</v>
      </c>
      <c r="K1817">
        <v>1434577537</v>
      </c>
      <c r="L1817" s="16">
        <f t="shared" si="115"/>
        <v>42172.906678240746</v>
      </c>
      <c r="M1817" t="b">
        <v>0</v>
      </c>
      <c r="N1817">
        <v>0</v>
      </c>
      <c r="O1817" t="b">
        <v>0</v>
      </c>
      <c r="P1817" s="9" t="s">
        <v>8296</v>
      </c>
      <c r="Q1817" s="9" t="s">
        <v>8297</v>
      </c>
      <c r="R1817" s="7">
        <f t="shared" si="112"/>
        <v>0</v>
      </c>
      <c r="S1817" s="8" t="e">
        <f t="shared" si="113"/>
        <v>#DIV/0!</v>
      </c>
    </row>
    <row r="1818" spans="1:19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8221</v>
      </c>
      <c r="G1818" t="s">
        <v>8240</v>
      </c>
      <c r="H1818" t="s">
        <v>8257</v>
      </c>
      <c r="I1818">
        <v>1469473200</v>
      </c>
      <c r="J1818" s="16">
        <f t="shared" si="114"/>
        <v>42576.791666666672</v>
      </c>
      <c r="K1818">
        <v>1467061303</v>
      </c>
      <c r="L1818" s="16">
        <f t="shared" si="115"/>
        <v>42548.876192129625</v>
      </c>
      <c r="M1818" t="b">
        <v>0</v>
      </c>
      <c r="N1818">
        <v>6</v>
      </c>
      <c r="O1818" t="b">
        <v>0</v>
      </c>
      <c r="P1818" s="9" t="s">
        <v>8296</v>
      </c>
      <c r="Q1818" s="9" t="s">
        <v>8297</v>
      </c>
      <c r="R1818" s="7">
        <f t="shared" si="112"/>
        <v>2.036E-2</v>
      </c>
      <c r="S1818" s="8">
        <f t="shared" si="113"/>
        <v>84.833333333333329</v>
      </c>
    </row>
    <row r="1819" spans="1:19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8221</v>
      </c>
      <c r="G1819" t="s">
        <v>8224</v>
      </c>
      <c r="H1819" t="s">
        <v>8246</v>
      </c>
      <c r="I1819">
        <v>1485759540</v>
      </c>
      <c r="J1819" s="16">
        <f t="shared" si="114"/>
        <v>42765.290972222225</v>
      </c>
      <c r="K1819">
        <v>1480607607</v>
      </c>
      <c r="L1819" s="16">
        <f t="shared" si="115"/>
        <v>42705.662118055552</v>
      </c>
      <c r="M1819" t="b">
        <v>0</v>
      </c>
      <c r="N1819">
        <v>100</v>
      </c>
      <c r="O1819" t="b">
        <v>0</v>
      </c>
      <c r="P1819" s="9" t="s">
        <v>8296</v>
      </c>
      <c r="Q1819" s="9" t="s">
        <v>8297</v>
      </c>
      <c r="R1819" s="7">
        <f t="shared" si="112"/>
        <v>0.52327777777777773</v>
      </c>
      <c r="S1819" s="8">
        <f t="shared" si="113"/>
        <v>94.19</v>
      </c>
    </row>
    <row r="1820" spans="1:19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8221</v>
      </c>
      <c r="G1820" t="s">
        <v>8224</v>
      </c>
      <c r="H1820" t="s">
        <v>8246</v>
      </c>
      <c r="I1820">
        <v>1428035850</v>
      </c>
      <c r="J1820" s="16">
        <f t="shared" si="114"/>
        <v>42097.192708333328</v>
      </c>
      <c r="K1820">
        <v>1425447450</v>
      </c>
      <c r="L1820" s="16">
        <f t="shared" si="115"/>
        <v>42067.234375</v>
      </c>
      <c r="M1820" t="b">
        <v>0</v>
      </c>
      <c r="N1820">
        <v>0</v>
      </c>
      <c r="O1820" t="b">
        <v>0</v>
      </c>
      <c r="P1820" s="9" t="s">
        <v>8296</v>
      </c>
      <c r="Q1820" s="9" t="s">
        <v>8297</v>
      </c>
      <c r="R1820" s="7">
        <f t="shared" si="112"/>
        <v>0</v>
      </c>
      <c r="S1820" s="8" t="e">
        <f t="shared" si="113"/>
        <v>#DIV/0!</v>
      </c>
    </row>
    <row r="1821" spans="1:19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8221</v>
      </c>
      <c r="G1821" t="s">
        <v>8224</v>
      </c>
      <c r="H1821" t="s">
        <v>8246</v>
      </c>
      <c r="I1821">
        <v>1406743396</v>
      </c>
      <c r="J1821" s="16">
        <f t="shared" si="114"/>
        <v>41850.752268518518</v>
      </c>
      <c r="K1821">
        <v>1404151396</v>
      </c>
      <c r="L1821" s="16">
        <f t="shared" si="115"/>
        <v>41820.752268518518</v>
      </c>
      <c r="M1821" t="b">
        <v>0</v>
      </c>
      <c r="N1821">
        <v>4</v>
      </c>
      <c r="O1821" t="b">
        <v>0</v>
      </c>
      <c r="P1821" s="9" t="s">
        <v>8296</v>
      </c>
      <c r="Q1821" s="9" t="s">
        <v>8297</v>
      </c>
      <c r="R1821" s="7">
        <f t="shared" si="112"/>
        <v>2.0833333333333332E-2</v>
      </c>
      <c r="S1821" s="8">
        <f t="shared" si="113"/>
        <v>6.25</v>
      </c>
    </row>
    <row r="1822" spans="1:19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8221</v>
      </c>
      <c r="G1822" t="s">
        <v>8224</v>
      </c>
      <c r="H1822" t="s">
        <v>8246</v>
      </c>
      <c r="I1822">
        <v>1427850090</v>
      </c>
      <c r="J1822" s="16">
        <f t="shared" si="114"/>
        <v>42095.042708333334</v>
      </c>
      <c r="K1822">
        <v>1425261690</v>
      </c>
      <c r="L1822" s="16">
        <f t="shared" si="115"/>
        <v>42065.084375000006</v>
      </c>
      <c r="M1822" t="b">
        <v>0</v>
      </c>
      <c r="N1822">
        <v>8</v>
      </c>
      <c r="O1822" t="b">
        <v>0</v>
      </c>
      <c r="P1822" s="9" t="s">
        <v>8296</v>
      </c>
      <c r="Q1822" s="9" t="s">
        <v>8297</v>
      </c>
      <c r="R1822" s="7">
        <f t="shared" si="112"/>
        <v>6.565384615384616E-2</v>
      </c>
      <c r="S1822" s="8">
        <f t="shared" si="113"/>
        <v>213.375</v>
      </c>
    </row>
    <row r="1823" spans="1:19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 s="16">
        <f t="shared" si="114"/>
        <v>40971.319062499999</v>
      </c>
      <c r="K1823">
        <v>1326872367</v>
      </c>
      <c r="L1823" s="16">
        <f t="shared" si="115"/>
        <v>40926.319062499999</v>
      </c>
      <c r="M1823" t="b">
        <v>0</v>
      </c>
      <c r="N1823">
        <v>57</v>
      </c>
      <c r="O1823" t="b">
        <v>1</v>
      </c>
      <c r="P1823" s="9" t="s">
        <v>8283</v>
      </c>
      <c r="Q1823" s="9" t="s">
        <v>8284</v>
      </c>
      <c r="R1823" s="7">
        <f t="shared" si="112"/>
        <v>1.3489</v>
      </c>
      <c r="S1823" s="8">
        <f t="shared" si="113"/>
        <v>59.162280701754383</v>
      </c>
    </row>
    <row r="1824" spans="1:19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 s="16">
        <f t="shared" si="114"/>
        <v>41670.792361111111</v>
      </c>
      <c r="K1824">
        <v>1388084862</v>
      </c>
      <c r="L1824" s="16">
        <f t="shared" si="115"/>
        <v>41634.797013888885</v>
      </c>
      <c r="M1824" t="b">
        <v>0</v>
      </c>
      <c r="N1824">
        <v>11</v>
      </c>
      <c r="O1824" t="b">
        <v>1</v>
      </c>
      <c r="P1824" s="9" t="s">
        <v>8283</v>
      </c>
      <c r="Q1824" s="9" t="s">
        <v>8284</v>
      </c>
      <c r="R1824" s="7">
        <f t="shared" si="112"/>
        <v>1</v>
      </c>
      <c r="S1824" s="8">
        <f t="shared" si="113"/>
        <v>27.272727272727273</v>
      </c>
    </row>
    <row r="1825" spans="1:19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 s="16">
        <f t="shared" si="114"/>
        <v>41206.684907407405</v>
      </c>
      <c r="K1825">
        <v>1348503976</v>
      </c>
      <c r="L1825" s="16">
        <f t="shared" si="115"/>
        <v>41176.684907407405</v>
      </c>
      <c r="M1825" t="b">
        <v>0</v>
      </c>
      <c r="N1825">
        <v>33</v>
      </c>
      <c r="O1825" t="b">
        <v>1</v>
      </c>
      <c r="P1825" s="9" t="s">
        <v>8283</v>
      </c>
      <c r="Q1825" s="9" t="s">
        <v>8284</v>
      </c>
      <c r="R1825" s="7">
        <f t="shared" si="112"/>
        <v>1.1585714285714286</v>
      </c>
      <c r="S1825" s="8">
        <f t="shared" si="113"/>
        <v>24.575757575757574</v>
      </c>
    </row>
    <row r="1826" spans="1:19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 s="16">
        <f t="shared" si="114"/>
        <v>41647.088888888888</v>
      </c>
      <c r="K1826">
        <v>1387403967</v>
      </c>
      <c r="L1826" s="16">
        <f t="shared" si="115"/>
        <v>41626.916284722225</v>
      </c>
      <c r="M1826" t="b">
        <v>0</v>
      </c>
      <c r="N1826">
        <v>40</v>
      </c>
      <c r="O1826" t="b">
        <v>1</v>
      </c>
      <c r="P1826" s="9" t="s">
        <v>8283</v>
      </c>
      <c r="Q1826" s="9" t="s">
        <v>8284</v>
      </c>
      <c r="R1826" s="7">
        <f t="shared" si="112"/>
        <v>1.0006666666666666</v>
      </c>
      <c r="S1826" s="8">
        <f t="shared" si="113"/>
        <v>75.05</v>
      </c>
    </row>
    <row r="1827" spans="1:19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 s="16">
        <f t="shared" si="114"/>
        <v>41466.83452546296</v>
      </c>
      <c r="K1827">
        <v>1371585703</v>
      </c>
      <c r="L1827" s="16">
        <f t="shared" si="115"/>
        <v>41443.83452546296</v>
      </c>
      <c r="M1827" t="b">
        <v>0</v>
      </c>
      <c r="N1827">
        <v>50</v>
      </c>
      <c r="O1827" t="b">
        <v>1</v>
      </c>
      <c r="P1827" s="9" t="s">
        <v>8283</v>
      </c>
      <c r="Q1827" s="9" t="s">
        <v>8284</v>
      </c>
      <c r="R1827" s="7">
        <f t="shared" si="112"/>
        <v>1.0505</v>
      </c>
      <c r="S1827" s="8">
        <f t="shared" si="113"/>
        <v>42.02</v>
      </c>
    </row>
    <row r="1828" spans="1:19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 s="16">
        <f t="shared" si="114"/>
        <v>41687.923807870371</v>
      </c>
      <c r="K1828">
        <v>1390083017</v>
      </c>
      <c r="L1828" s="16">
        <f t="shared" si="115"/>
        <v>41657.923807870371</v>
      </c>
      <c r="M1828" t="b">
        <v>0</v>
      </c>
      <c r="N1828">
        <v>38</v>
      </c>
      <c r="O1828" t="b">
        <v>1</v>
      </c>
      <c r="P1828" s="9" t="s">
        <v>8283</v>
      </c>
      <c r="Q1828" s="9" t="s">
        <v>8284</v>
      </c>
      <c r="R1828" s="7">
        <f t="shared" si="112"/>
        <v>1.01</v>
      </c>
      <c r="S1828" s="8">
        <f t="shared" si="113"/>
        <v>53.157894736842103</v>
      </c>
    </row>
    <row r="1829" spans="1:19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 s="16">
        <f t="shared" si="114"/>
        <v>40605.325937499998</v>
      </c>
      <c r="K1829">
        <v>1294818561</v>
      </c>
      <c r="L1829" s="16">
        <f t="shared" si="115"/>
        <v>40555.325937499998</v>
      </c>
      <c r="M1829" t="b">
        <v>0</v>
      </c>
      <c r="N1829">
        <v>96</v>
      </c>
      <c r="O1829" t="b">
        <v>1</v>
      </c>
      <c r="P1829" s="9" t="s">
        <v>8283</v>
      </c>
      <c r="Q1829" s="9" t="s">
        <v>8284</v>
      </c>
      <c r="R1829" s="7">
        <f t="shared" si="112"/>
        <v>1.0066250000000001</v>
      </c>
      <c r="S1829" s="8">
        <f t="shared" si="113"/>
        <v>83.885416666666671</v>
      </c>
    </row>
    <row r="1830" spans="1:19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 s="16">
        <f t="shared" si="114"/>
        <v>41768.916666666664</v>
      </c>
      <c r="K1830">
        <v>1396906530</v>
      </c>
      <c r="L1830" s="16">
        <f t="shared" si="115"/>
        <v>41736.899652777778</v>
      </c>
      <c r="M1830" t="b">
        <v>0</v>
      </c>
      <c r="N1830">
        <v>48</v>
      </c>
      <c r="O1830" t="b">
        <v>1</v>
      </c>
      <c r="P1830" s="9" t="s">
        <v>8283</v>
      </c>
      <c r="Q1830" s="9" t="s">
        <v>8284</v>
      </c>
      <c r="R1830" s="7">
        <f t="shared" si="112"/>
        <v>1.0016</v>
      </c>
      <c r="S1830" s="8">
        <f t="shared" si="113"/>
        <v>417.33333333333331</v>
      </c>
    </row>
    <row r="1831" spans="1:19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 s="16">
        <f t="shared" si="114"/>
        <v>40564.916666666664</v>
      </c>
      <c r="K1831">
        <v>1291428371</v>
      </c>
      <c r="L1831" s="16">
        <f t="shared" si="115"/>
        <v>40516.087627314817</v>
      </c>
      <c r="M1831" t="b">
        <v>0</v>
      </c>
      <c r="N1831">
        <v>33</v>
      </c>
      <c r="O1831" t="b">
        <v>1</v>
      </c>
      <c r="P1831" s="9" t="s">
        <v>8283</v>
      </c>
      <c r="Q1831" s="9" t="s">
        <v>8284</v>
      </c>
      <c r="R1831" s="7">
        <f t="shared" si="112"/>
        <v>1.6668333333333334</v>
      </c>
      <c r="S1831" s="8">
        <f t="shared" si="113"/>
        <v>75.765151515151516</v>
      </c>
    </row>
    <row r="1832" spans="1:19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 s="16">
        <f t="shared" si="114"/>
        <v>41694.684108796297</v>
      </c>
      <c r="K1832">
        <v>1390667107</v>
      </c>
      <c r="L1832" s="16">
        <f t="shared" si="115"/>
        <v>41664.684108796297</v>
      </c>
      <c r="M1832" t="b">
        <v>0</v>
      </c>
      <c r="N1832">
        <v>226</v>
      </c>
      <c r="O1832" t="b">
        <v>1</v>
      </c>
      <c r="P1832" s="9" t="s">
        <v>8283</v>
      </c>
      <c r="Q1832" s="9" t="s">
        <v>8284</v>
      </c>
      <c r="R1832" s="7">
        <f t="shared" si="112"/>
        <v>1.0153333333333334</v>
      </c>
      <c r="S1832" s="8">
        <f t="shared" si="113"/>
        <v>67.389380530973455</v>
      </c>
    </row>
    <row r="1833" spans="1:19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 s="16">
        <f t="shared" si="114"/>
        <v>41041.996099537035</v>
      </c>
      <c r="K1833">
        <v>1335570863</v>
      </c>
      <c r="L1833" s="16">
        <f t="shared" si="115"/>
        <v>41026.996099537035</v>
      </c>
      <c r="M1833" t="b">
        <v>0</v>
      </c>
      <c r="N1833">
        <v>14</v>
      </c>
      <c r="O1833" t="b">
        <v>1</v>
      </c>
      <c r="P1833" s="9" t="s">
        <v>8283</v>
      </c>
      <c r="Q1833" s="9" t="s">
        <v>8284</v>
      </c>
      <c r="R1833" s="7">
        <f t="shared" si="112"/>
        <v>1.03</v>
      </c>
      <c r="S1833" s="8">
        <f t="shared" si="113"/>
        <v>73.571428571428569</v>
      </c>
    </row>
    <row r="1834" spans="1:19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 s="16">
        <f t="shared" si="114"/>
        <v>40606.539664351854</v>
      </c>
      <c r="K1834">
        <v>1296651427</v>
      </c>
      <c r="L1834" s="16">
        <f t="shared" si="115"/>
        <v>40576.539664351854</v>
      </c>
      <c r="M1834" t="b">
        <v>0</v>
      </c>
      <c r="N1834">
        <v>20</v>
      </c>
      <c r="O1834" t="b">
        <v>1</v>
      </c>
      <c r="P1834" s="9" t="s">
        <v>8283</v>
      </c>
      <c r="Q1834" s="9" t="s">
        <v>8284</v>
      </c>
      <c r="R1834" s="7">
        <f t="shared" si="112"/>
        <v>1.4285714285714286</v>
      </c>
      <c r="S1834" s="8">
        <f t="shared" si="113"/>
        <v>25</v>
      </c>
    </row>
    <row r="1835" spans="1:19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 s="16">
        <f t="shared" si="114"/>
        <v>41335.332638888889</v>
      </c>
      <c r="K1835">
        <v>1359421403</v>
      </c>
      <c r="L1835" s="16">
        <f t="shared" si="115"/>
        <v>41303.044016203705</v>
      </c>
      <c r="M1835" t="b">
        <v>0</v>
      </c>
      <c r="N1835">
        <v>25</v>
      </c>
      <c r="O1835" t="b">
        <v>1</v>
      </c>
      <c r="P1835" s="9" t="s">
        <v>8283</v>
      </c>
      <c r="Q1835" s="9" t="s">
        <v>8284</v>
      </c>
      <c r="R1835" s="7">
        <f t="shared" si="112"/>
        <v>2.625</v>
      </c>
      <c r="S1835" s="8">
        <f t="shared" si="113"/>
        <v>42</v>
      </c>
    </row>
    <row r="1836" spans="1:19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 s="16">
        <f t="shared" si="114"/>
        <v>42028.964062500003</v>
      </c>
      <c r="K1836">
        <v>1418684895</v>
      </c>
      <c r="L1836" s="16">
        <f t="shared" si="115"/>
        <v>41988.964062500003</v>
      </c>
      <c r="M1836" t="b">
        <v>0</v>
      </c>
      <c r="N1836">
        <v>90</v>
      </c>
      <c r="O1836" t="b">
        <v>1</v>
      </c>
      <c r="P1836" s="9" t="s">
        <v>8283</v>
      </c>
      <c r="Q1836" s="9" t="s">
        <v>8284</v>
      </c>
      <c r="R1836" s="7">
        <f t="shared" si="112"/>
        <v>1.1805000000000001</v>
      </c>
      <c r="S1836" s="8">
        <f t="shared" si="113"/>
        <v>131.16666666666666</v>
      </c>
    </row>
    <row r="1837" spans="1:19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 s="16">
        <f t="shared" si="114"/>
        <v>42460.660543981481</v>
      </c>
      <c r="K1837">
        <v>1456851071</v>
      </c>
      <c r="L1837" s="16">
        <f t="shared" si="115"/>
        <v>42430.702210648145</v>
      </c>
      <c r="M1837" t="b">
        <v>0</v>
      </c>
      <c r="N1837">
        <v>11</v>
      </c>
      <c r="O1837" t="b">
        <v>1</v>
      </c>
      <c r="P1837" s="9" t="s">
        <v>8283</v>
      </c>
      <c r="Q1837" s="9" t="s">
        <v>8284</v>
      </c>
      <c r="R1837" s="7">
        <f t="shared" si="112"/>
        <v>1.04</v>
      </c>
      <c r="S1837" s="8">
        <f t="shared" si="113"/>
        <v>47.272727272727273</v>
      </c>
    </row>
    <row r="1838" spans="1:19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 s="16">
        <f t="shared" si="114"/>
        <v>41322.809363425928</v>
      </c>
      <c r="K1838">
        <v>1359660329</v>
      </c>
      <c r="L1838" s="16">
        <f t="shared" si="115"/>
        <v>41305.809363425928</v>
      </c>
      <c r="M1838" t="b">
        <v>0</v>
      </c>
      <c r="N1838">
        <v>55</v>
      </c>
      <c r="O1838" t="b">
        <v>1</v>
      </c>
      <c r="P1838" s="9" t="s">
        <v>8283</v>
      </c>
      <c r="Q1838" s="9" t="s">
        <v>8284</v>
      </c>
      <c r="R1838" s="7">
        <f t="shared" si="112"/>
        <v>2.0034000000000001</v>
      </c>
      <c r="S1838" s="8">
        <f t="shared" si="113"/>
        <v>182.12727272727273</v>
      </c>
    </row>
    <row r="1839" spans="1:19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 s="16">
        <f t="shared" si="114"/>
        <v>40986.006192129629</v>
      </c>
      <c r="K1839">
        <v>1326848935</v>
      </c>
      <c r="L1839" s="16">
        <f t="shared" si="115"/>
        <v>40926.047858796301</v>
      </c>
      <c r="M1839" t="b">
        <v>0</v>
      </c>
      <c r="N1839">
        <v>30</v>
      </c>
      <c r="O1839" t="b">
        <v>1</v>
      </c>
      <c r="P1839" s="9" t="s">
        <v>8283</v>
      </c>
      <c r="Q1839" s="9" t="s">
        <v>8284</v>
      </c>
      <c r="R1839" s="7">
        <f t="shared" si="112"/>
        <v>3.0683333333333334</v>
      </c>
      <c r="S1839" s="8">
        <f t="shared" si="113"/>
        <v>61.366666666666667</v>
      </c>
    </row>
    <row r="1840" spans="1:19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 s="16">
        <f t="shared" si="114"/>
        <v>40817.125</v>
      </c>
      <c r="K1840">
        <v>1314989557</v>
      </c>
      <c r="L1840" s="16">
        <f t="shared" si="115"/>
        <v>40788.786539351851</v>
      </c>
      <c r="M1840" t="b">
        <v>0</v>
      </c>
      <c r="N1840">
        <v>28</v>
      </c>
      <c r="O1840" t="b">
        <v>1</v>
      </c>
      <c r="P1840" s="9" t="s">
        <v>8283</v>
      </c>
      <c r="Q1840" s="9" t="s">
        <v>8284</v>
      </c>
      <c r="R1840" s="7">
        <f t="shared" si="112"/>
        <v>1.00149</v>
      </c>
      <c r="S1840" s="8">
        <f t="shared" si="113"/>
        <v>35.767499999999998</v>
      </c>
    </row>
    <row r="1841" spans="1:19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 s="16">
        <f t="shared" si="114"/>
        <v>42644.722013888888</v>
      </c>
      <c r="K1841">
        <v>1472750382</v>
      </c>
      <c r="L1841" s="16">
        <f t="shared" si="115"/>
        <v>42614.722013888888</v>
      </c>
      <c r="M1841" t="b">
        <v>0</v>
      </c>
      <c r="N1841">
        <v>45</v>
      </c>
      <c r="O1841" t="b">
        <v>1</v>
      </c>
      <c r="P1841" s="9" t="s">
        <v>8283</v>
      </c>
      <c r="Q1841" s="9" t="s">
        <v>8284</v>
      </c>
      <c r="R1841" s="7">
        <f t="shared" si="112"/>
        <v>2.0529999999999999</v>
      </c>
      <c r="S1841" s="8">
        <f t="shared" si="113"/>
        <v>45.62222222222222</v>
      </c>
    </row>
    <row r="1842" spans="1:19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 s="16">
        <f t="shared" si="114"/>
        <v>41401.207638888889</v>
      </c>
      <c r="K1842">
        <v>1366251510</v>
      </c>
      <c r="L1842" s="16">
        <f t="shared" si="115"/>
        <v>41382.096180555556</v>
      </c>
      <c r="M1842" t="b">
        <v>0</v>
      </c>
      <c r="N1842">
        <v>13</v>
      </c>
      <c r="O1842" t="b">
        <v>1</v>
      </c>
      <c r="P1842" s="9" t="s">
        <v>8283</v>
      </c>
      <c r="Q1842" s="9" t="s">
        <v>8284</v>
      </c>
      <c r="R1842" s="7">
        <f t="shared" si="112"/>
        <v>1.0888888888888888</v>
      </c>
      <c r="S1842" s="8">
        <f t="shared" si="113"/>
        <v>75.384615384615387</v>
      </c>
    </row>
    <row r="1843" spans="1:19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 s="16">
        <f t="shared" si="114"/>
        <v>41779.207638888889</v>
      </c>
      <c r="K1843">
        <v>1397679445</v>
      </c>
      <c r="L1843" s="16">
        <f t="shared" si="115"/>
        <v>41745.84542824074</v>
      </c>
      <c r="M1843" t="b">
        <v>0</v>
      </c>
      <c r="N1843">
        <v>40</v>
      </c>
      <c r="O1843" t="b">
        <v>1</v>
      </c>
      <c r="P1843" s="9" t="s">
        <v>8283</v>
      </c>
      <c r="Q1843" s="9" t="s">
        <v>8284</v>
      </c>
      <c r="R1843" s="7">
        <f t="shared" si="112"/>
        <v>1.0175000000000001</v>
      </c>
      <c r="S1843" s="8">
        <f t="shared" si="113"/>
        <v>50.875</v>
      </c>
    </row>
    <row r="1844" spans="1:19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 s="16">
        <f t="shared" si="114"/>
        <v>42065.249305555553</v>
      </c>
      <c r="K1844">
        <v>1422371381</v>
      </c>
      <c r="L1844" s="16">
        <f t="shared" si="115"/>
        <v>42031.631724537037</v>
      </c>
      <c r="M1844" t="b">
        <v>0</v>
      </c>
      <c r="N1844">
        <v>21</v>
      </c>
      <c r="O1844" t="b">
        <v>1</v>
      </c>
      <c r="P1844" s="9" t="s">
        <v>8283</v>
      </c>
      <c r="Q1844" s="9" t="s">
        <v>8284</v>
      </c>
      <c r="R1844" s="7">
        <f t="shared" si="112"/>
        <v>1.2524999999999999</v>
      </c>
      <c r="S1844" s="8">
        <f t="shared" si="113"/>
        <v>119.28571428571429</v>
      </c>
    </row>
    <row r="1845" spans="1:19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 s="16">
        <f t="shared" si="114"/>
        <v>40594.994837962964</v>
      </c>
      <c r="K1845">
        <v>1295653954</v>
      </c>
      <c r="L1845" s="16">
        <f t="shared" si="115"/>
        <v>40564.994837962964</v>
      </c>
      <c r="M1845" t="b">
        <v>0</v>
      </c>
      <c r="N1845">
        <v>134</v>
      </c>
      <c r="O1845" t="b">
        <v>1</v>
      </c>
      <c r="P1845" s="9" t="s">
        <v>8283</v>
      </c>
      <c r="Q1845" s="9" t="s">
        <v>8284</v>
      </c>
      <c r="R1845" s="7">
        <f t="shared" si="112"/>
        <v>1.2400610000000001</v>
      </c>
      <c r="S1845" s="8">
        <f t="shared" si="113"/>
        <v>92.541865671641801</v>
      </c>
    </row>
    <row r="1846" spans="1:19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 s="16">
        <f t="shared" si="114"/>
        <v>40705.125</v>
      </c>
      <c r="K1846">
        <v>1304464914</v>
      </c>
      <c r="L1846" s="16">
        <f t="shared" si="115"/>
        <v>40666.973541666666</v>
      </c>
      <c r="M1846" t="b">
        <v>0</v>
      </c>
      <c r="N1846">
        <v>20</v>
      </c>
      <c r="O1846" t="b">
        <v>1</v>
      </c>
      <c r="P1846" s="9" t="s">
        <v>8283</v>
      </c>
      <c r="Q1846" s="9" t="s">
        <v>8284</v>
      </c>
      <c r="R1846" s="7">
        <f t="shared" si="112"/>
        <v>1.014</v>
      </c>
      <c r="S1846" s="8">
        <f t="shared" si="113"/>
        <v>76.05</v>
      </c>
    </row>
    <row r="1847" spans="1:19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 s="16">
        <f t="shared" si="114"/>
        <v>42538.204861111109</v>
      </c>
      <c r="K1847">
        <v>1464854398</v>
      </c>
      <c r="L1847" s="16">
        <f t="shared" si="115"/>
        <v>42523.333310185189</v>
      </c>
      <c r="M1847" t="b">
        <v>0</v>
      </c>
      <c r="N1847">
        <v>19</v>
      </c>
      <c r="O1847" t="b">
        <v>1</v>
      </c>
      <c r="P1847" s="9" t="s">
        <v>8283</v>
      </c>
      <c r="Q1847" s="9" t="s">
        <v>8284</v>
      </c>
      <c r="R1847" s="7">
        <f t="shared" si="112"/>
        <v>1</v>
      </c>
      <c r="S1847" s="8">
        <f t="shared" si="113"/>
        <v>52.631578947368418</v>
      </c>
    </row>
    <row r="1848" spans="1:19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 s="16">
        <f t="shared" si="114"/>
        <v>41258.650196759263</v>
      </c>
      <c r="K1848">
        <v>1352993777</v>
      </c>
      <c r="L1848" s="16">
        <f t="shared" si="115"/>
        <v>41228.650196759263</v>
      </c>
      <c r="M1848" t="b">
        <v>0</v>
      </c>
      <c r="N1848">
        <v>209</v>
      </c>
      <c r="O1848" t="b">
        <v>1</v>
      </c>
      <c r="P1848" s="9" t="s">
        <v>8283</v>
      </c>
      <c r="Q1848" s="9" t="s">
        <v>8284</v>
      </c>
      <c r="R1848" s="7">
        <f t="shared" si="112"/>
        <v>1.3792666666666666</v>
      </c>
      <c r="S1848" s="8">
        <f t="shared" si="113"/>
        <v>98.990430622009569</v>
      </c>
    </row>
    <row r="1849" spans="1:19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 s="16">
        <f t="shared" si="114"/>
        <v>42115.236481481479</v>
      </c>
      <c r="K1849">
        <v>1427780432</v>
      </c>
      <c r="L1849" s="16">
        <f t="shared" si="115"/>
        <v>42094.236481481479</v>
      </c>
      <c r="M1849" t="b">
        <v>0</v>
      </c>
      <c r="N1849">
        <v>38</v>
      </c>
      <c r="O1849" t="b">
        <v>1</v>
      </c>
      <c r="P1849" s="9" t="s">
        <v>8283</v>
      </c>
      <c r="Q1849" s="9" t="s">
        <v>8284</v>
      </c>
      <c r="R1849" s="7">
        <f t="shared" si="112"/>
        <v>1.2088000000000001</v>
      </c>
      <c r="S1849" s="8">
        <f t="shared" si="113"/>
        <v>79.526315789473685</v>
      </c>
    </row>
    <row r="1850" spans="1:19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 s="16">
        <f t="shared" si="114"/>
        <v>40755.290972222225</v>
      </c>
      <c r="K1850">
        <v>1306608888</v>
      </c>
      <c r="L1850" s="16">
        <f t="shared" si="115"/>
        <v>40691.788055555553</v>
      </c>
      <c r="M1850" t="b">
        <v>0</v>
      </c>
      <c r="N1850">
        <v>24</v>
      </c>
      <c r="O1850" t="b">
        <v>1</v>
      </c>
      <c r="P1850" s="9" t="s">
        <v>8283</v>
      </c>
      <c r="Q1850" s="9" t="s">
        <v>8284</v>
      </c>
      <c r="R1850" s="7">
        <f t="shared" si="112"/>
        <v>1.0736666666666668</v>
      </c>
      <c r="S1850" s="8">
        <f t="shared" si="113"/>
        <v>134.20833333333334</v>
      </c>
    </row>
    <row r="1851" spans="1:19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 s="16">
        <f t="shared" si="114"/>
        <v>41199.845590277779</v>
      </c>
      <c r="K1851">
        <v>1347913059</v>
      </c>
      <c r="L1851" s="16">
        <f t="shared" si="115"/>
        <v>41169.845590277779</v>
      </c>
      <c r="M1851" t="b">
        <v>0</v>
      </c>
      <c r="N1851">
        <v>8</v>
      </c>
      <c r="O1851" t="b">
        <v>1</v>
      </c>
      <c r="P1851" s="9" t="s">
        <v>8283</v>
      </c>
      <c r="Q1851" s="9" t="s">
        <v>8284</v>
      </c>
      <c r="R1851" s="7">
        <f t="shared" si="112"/>
        <v>1.0033333333333334</v>
      </c>
      <c r="S1851" s="8">
        <f t="shared" si="113"/>
        <v>37.625</v>
      </c>
    </row>
    <row r="1852" spans="1:19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 s="16">
        <f t="shared" si="114"/>
        <v>41830.959490740745</v>
      </c>
      <c r="K1852">
        <v>1402441300</v>
      </c>
      <c r="L1852" s="16">
        <f t="shared" si="115"/>
        <v>41800.959490740745</v>
      </c>
      <c r="M1852" t="b">
        <v>0</v>
      </c>
      <c r="N1852">
        <v>179</v>
      </c>
      <c r="O1852" t="b">
        <v>1</v>
      </c>
      <c r="P1852" s="9" t="s">
        <v>8283</v>
      </c>
      <c r="Q1852" s="9" t="s">
        <v>8284</v>
      </c>
      <c r="R1852" s="7">
        <f t="shared" si="112"/>
        <v>1.0152222222222222</v>
      </c>
      <c r="S1852" s="8">
        <f t="shared" si="113"/>
        <v>51.044692737430168</v>
      </c>
    </row>
    <row r="1853" spans="1:19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 s="16">
        <f t="shared" si="114"/>
        <v>41848.041666666664</v>
      </c>
      <c r="K1853">
        <v>1404769538</v>
      </c>
      <c r="L1853" s="16">
        <f t="shared" si="115"/>
        <v>41827.906689814816</v>
      </c>
      <c r="M1853" t="b">
        <v>0</v>
      </c>
      <c r="N1853">
        <v>26</v>
      </c>
      <c r="O1853" t="b">
        <v>1</v>
      </c>
      <c r="P1853" s="9" t="s">
        <v>8283</v>
      </c>
      <c r="Q1853" s="9" t="s">
        <v>8284</v>
      </c>
      <c r="R1853" s="7">
        <f t="shared" si="112"/>
        <v>1.0007692307692309</v>
      </c>
      <c r="S1853" s="8">
        <f t="shared" si="113"/>
        <v>50.03846153846154</v>
      </c>
    </row>
    <row r="1854" spans="1:19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 s="16">
        <f t="shared" si="114"/>
        <v>42119</v>
      </c>
      <c r="K1854">
        <v>1426703452</v>
      </c>
      <c r="L1854" s="16">
        <f t="shared" si="115"/>
        <v>42081.77143518519</v>
      </c>
      <c r="M1854" t="b">
        <v>0</v>
      </c>
      <c r="N1854">
        <v>131</v>
      </c>
      <c r="O1854" t="b">
        <v>1</v>
      </c>
      <c r="P1854" s="9" t="s">
        <v>8283</v>
      </c>
      <c r="Q1854" s="9" t="s">
        <v>8284</v>
      </c>
      <c r="R1854" s="7">
        <f t="shared" si="112"/>
        <v>1.1696666666666666</v>
      </c>
      <c r="S1854" s="8">
        <f t="shared" si="113"/>
        <v>133.93129770992365</v>
      </c>
    </row>
    <row r="1855" spans="1:19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 s="16">
        <f t="shared" si="114"/>
        <v>41227.102048611108</v>
      </c>
      <c r="K1855">
        <v>1348536417</v>
      </c>
      <c r="L1855" s="16">
        <f t="shared" si="115"/>
        <v>41177.060381944444</v>
      </c>
      <c r="M1855" t="b">
        <v>0</v>
      </c>
      <c r="N1855">
        <v>14</v>
      </c>
      <c r="O1855" t="b">
        <v>1</v>
      </c>
      <c r="P1855" s="9" t="s">
        <v>8283</v>
      </c>
      <c r="Q1855" s="9" t="s">
        <v>8284</v>
      </c>
      <c r="R1855" s="7">
        <f t="shared" si="112"/>
        <v>1.01875</v>
      </c>
      <c r="S1855" s="8">
        <f t="shared" si="113"/>
        <v>58.214285714285715</v>
      </c>
    </row>
    <row r="1856" spans="1:19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 s="16">
        <f t="shared" si="114"/>
        <v>41418.021261574075</v>
      </c>
      <c r="K1856">
        <v>1366763437</v>
      </c>
      <c r="L1856" s="16">
        <f t="shared" si="115"/>
        <v>41388.021261574075</v>
      </c>
      <c r="M1856" t="b">
        <v>0</v>
      </c>
      <c r="N1856">
        <v>174</v>
      </c>
      <c r="O1856" t="b">
        <v>1</v>
      </c>
      <c r="P1856" s="9" t="s">
        <v>8283</v>
      </c>
      <c r="Q1856" s="9" t="s">
        <v>8284</v>
      </c>
      <c r="R1856" s="7">
        <f t="shared" si="112"/>
        <v>1.0212366666666666</v>
      </c>
      <c r="S1856" s="8">
        <f t="shared" si="113"/>
        <v>88.037643678160919</v>
      </c>
    </row>
    <row r="1857" spans="1:19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 s="16">
        <f t="shared" si="114"/>
        <v>41645.538657407407</v>
      </c>
      <c r="K1857">
        <v>1385124940</v>
      </c>
      <c r="L1857" s="16">
        <f t="shared" si="115"/>
        <v>41600.538657407407</v>
      </c>
      <c r="M1857" t="b">
        <v>0</v>
      </c>
      <c r="N1857">
        <v>191</v>
      </c>
      <c r="O1857" t="b">
        <v>1</v>
      </c>
      <c r="P1857" s="9" t="s">
        <v>8283</v>
      </c>
      <c r="Q1857" s="9" t="s">
        <v>8284</v>
      </c>
      <c r="R1857" s="7">
        <f t="shared" si="112"/>
        <v>1.5405897142857143</v>
      </c>
      <c r="S1857" s="8">
        <f t="shared" si="113"/>
        <v>70.576753926701571</v>
      </c>
    </row>
    <row r="1858" spans="1:19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 s="16">
        <f t="shared" si="114"/>
        <v>41838.854999999996</v>
      </c>
      <c r="K1858">
        <v>1403901072</v>
      </c>
      <c r="L1858" s="16">
        <f t="shared" si="115"/>
        <v>41817.854999999996</v>
      </c>
      <c r="M1858" t="b">
        <v>0</v>
      </c>
      <c r="N1858">
        <v>38</v>
      </c>
      <c r="O1858" t="b">
        <v>1</v>
      </c>
      <c r="P1858" s="9" t="s">
        <v>8283</v>
      </c>
      <c r="Q1858" s="9" t="s">
        <v>8284</v>
      </c>
      <c r="R1858" s="7">
        <f t="shared" ref="R1858:R1921" si="116">E1858/D1858</f>
        <v>1.0125</v>
      </c>
      <c r="S1858" s="8">
        <f t="shared" ref="S1858:S1921" si="117">IF(E1858/N1858 &gt; 0, E1858/N1858, FALSE)</f>
        <v>53.289473684210527</v>
      </c>
    </row>
    <row r="1859" spans="1:19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 s="16">
        <f t="shared" ref="J1859:J1922" si="118">(((I1859/60)/60)/24)+DATE(1970,1,1)</f>
        <v>41894.76866898148</v>
      </c>
      <c r="K1859">
        <v>1407954413</v>
      </c>
      <c r="L1859" s="16">
        <f t="shared" ref="L1859:L1922" si="119">(((K1859/60)/60)/24)+DATE(1970,1,1)</f>
        <v>41864.76866898148</v>
      </c>
      <c r="M1859" t="b">
        <v>0</v>
      </c>
      <c r="N1859">
        <v>22</v>
      </c>
      <c r="O1859" t="b">
        <v>1</v>
      </c>
      <c r="P1859" s="9" t="s">
        <v>8283</v>
      </c>
      <c r="Q1859" s="9" t="s">
        <v>8284</v>
      </c>
      <c r="R1859" s="7">
        <f t="shared" si="116"/>
        <v>1</v>
      </c>
      <c r="S1859" s="8">
        <f t="shared" si="117"/>
        <v>136.36363636363637</v>
      </c>
    </row>
    <row r="1860" spans="1:19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 s="16">
        <f t="shared" si="118"/>
        <v>40893.242141203707</v>
      </c>
      <c r="K1860">
        <v>1318826921</v>
      </c>
      <c r="L1860" s="16">
        <f t="shared" si="119"/>
        <v>40833.200474537036</v>
      </c>
      <c r="M1860" t="b">
        <v>0</v>
      </c>
      <c r="N1860">
        <v>149</v>
      </c>
      <c r="O1860" t="b">
        <v>1</v>
      </c>
      <c r="P1860" s="9" t="s">
        <v>8283</v>
      </c>
      <c r="Q1860" s="9" t="s">
        <v>8284</v>
      </c>
      <c r="R1860" s="7">
        <f t="shared" si="116"/>
        <v>1.0874800874800874</v>
      </c>
      <c r="S1860" s="8">
        <f t="shared" si="117"/>
        <v>40.547315436241611</v>
      </c>
    </row>
    <row r="1861" spans="1:19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 s="16">
        <f t="shared" si="118"/>
        <v>40808.770011574074</v>
      </c>
      <c r="K1861">
        <v>1314124129</v>
      </c>
      <c r="L1861" s="16">
        <f t="shared" si="119"/>
        <v>40778.770011574074</v>
      </c>
      <c r="M1861" t="b">
        <v>0</v>
      </c>
      <c r="N1861">
        <v>56</v>
      </c>
      <c r="O1861" t="b">
        <v>1</v>
      </c>
      <c r="P1861" s="9" t="s">
        <v>8283</v>
      </c>
      <c r="Q1861" s="9" t="s">
        <v>8284</v>
      </c>
      <c r="R1861" s="7">
        <f t="shared" si="116"/>
        <v>1.3183333333333334</v>
      </c>
      <c r="S1861" s="8">
        <f t="shared" si="117"/>
        <v>70.625</v>
      </c>
    </row>
    <row r="1862" spans="1:19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 s="16">
        <f t="shared" si="118"/>
        <v>41676.709305555552</v>
      </c>
      <c r="K1862">
        <v>1389891684</v>
      </c>
      <c r="L1862" s="16">
        <f t="shared" si="119"/>
        <v>41655.709305555552</v>
      </c>
      <c r="M1862" t="b">
        <v>0</v>
      </c>
      <c r="N1862">
        <v>19</v>
      </c>
      <c r="O1862" t="b">
        <v>1</v>
      </c>
      <c r="P1862" s="9" t="s">
        <v>8283</v>
      </c>
      <c r="Q1862" s="9" t="s">
        <v>8284</v>
      </c>
      <c r="R1862" s="7">
        <f t="shared" si="116"/>
        <v>1.3346666666666667</v>
      </c>
      <c r="S1862" s="8">
        <f t="shared" si="117"/>
        <v>52.684210526315788</v>
      </c>
    </row>
    <row r="1863" spans="1:19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8221</v>
      </c>
      <c r="G1863" t="s">
        <v>8225</v>
      </c>
      <c r="H1863" t="s">
        <v>8247</v>
      </c>
      <c r="I1863">
        <v>1422256341</v>
      </c>
      <c r="J1863" s="16">
        <f t="shared" si="118"/>
        <v>42030.300243055557</v>
      </c>
      <c r="K1863">
        <v>1419664341</v>
      </c>
      <c r="L1863" s="16">
        <f t="shared" si="119"/>
        <v>42000.300243055557</v>
      </c>
      <c r="M1863" t="b">
        <v>0</v>
      </c>
      <c r="N1863">
        <v>0</v>
      </c>
      <c r="O1863" t="b">
        <v>0</v>
      </c>
      <c r="P1863" s="9" t="s">
        <v>8291</v>
      </c>
      <c r="Q1863" s="9" t="s">
        <v>8293</v>
      </c>
      <c r="R1863" s="7">
        <f t="shared" si="116"/>
        <v>0</v>
      </c>
      <c r="S1863" s="8" t="e">
        <f t="shared" si="117"/>
        <v>#DIV/0!</v>
      </c>
    </row>
    <row r="1864" spans="1:19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8221</v>
      </c>
      <c r="G1864" t="s">
        <v>8224</v>
      </c>
      <c r="H1864" t="s">
        <v>8246</v>
      </c>
      <c r="I1864">
        <v>1488958200</v>
      </c>
      <c r="J1864" s="16">
        <f t="shared" si="118"/>
        <v>42802.3125</v>
      </c>
      <c r="K1864">
        <v>1484912974</v>
      </c>
      <c r="L1864" s="16">
        <f t="shared" si="119"/>
        <v>42755.492754629624</v>
      </c>
      <c r="M1864" t="b">
        <v>0</v>
      </c>
      <c r="N1864">
        <v>16</v>
      </c>
      <c r="O1864" t="b">
        <v>0</v>
      </c>
      <c r="P1864" s="9" t="s">
        <v>8291</v>
      </c>
      <c r="Q1864" s="9" t="s">
        <v>8293</v>
      </c>
      <c r="R1864" s="7">
        <f t="shared" si="116"/>
        <v>8.0833333333333326E-2</v>
      </c>
      <c r="S1864" s="8">
        <f t="shared" si="117"/>
        <v>90.9375</v>
      </c>
    </row>
    <row r="1865" spans="1:19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8221</v>
      </c>
      <c r="G1865" t="s">
        <v>8224</v>
      </c>
      <c r="H1865" t="s">
        <v>8246</v>
      </c>
      <c r="I1865">
        <v>1402600085</v>
      </c>
      <c r="J1865" s="16">
        <f t="shared" si="118"/>
        <v>41802.797280092593</v>
      </c>
      <c r="K1865">
        <v>1400008085</v>
      </c>
      <c r="L1865" s="16">
        <f t="shared" si="119"/>
        <v>41772.797280092593</v>
      </c>
      <c r="M1865" t="b">
        <v>0</v>
      </c>
      <c r="N1865">
        <v>2</v>
      </c>
      <c r="O1865" t="b">
        <v>0</v>
      </c>
      <c r="P1865" s="9" t="s">
        <v>8291</v>
      </c>
      <c r="Q1865" s="9" t="s">
        <v>8293</v>
      </c>
      <c r="R1865" s="7">
        <f t="shared" si="116"/>
        <v>4.0000000000000001E-3</v>
      </c>
      <c r="S1865" s="8">
        <f t="shared" si="117"/>
        <v>5</v>
      </c>
    </row>
    <row r="1866" spans="1:19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8221</v>
      </c>
      <c r="G1866" t="s">
        <v>8224</v>
      </c>
      <c r="H1866" t="s">
        <v>8246</v>
      </c>
      <c r="I1866">
        <v>1399223500</v>
      </c>
      <c r="J1866" s="16">
        <f t="shared" si="118"/>
        <v>41763.716435185182</v>
      </c>
      <c r="K1866">
        <v>1396631500</v>
      </c>
      <c r="L1866" s="16">
        <f t="shared" si="119"/>
        <v>41733.716435185182</v>
      </c>
      <c r="M1866" t="b">
        <v>0</v>
      </c>
      <c r="N1866">
        <v>48</v>
      </c>
      <c r="O1866" t="b">
        <v>0</v>
      </c>
      <c r="P1866" s="9" t="s">
        <v>8291</v>
      </c>
      <c r="Q1866" s="9" t="s">
        <v>8293</v>
      </c>
      <c r="R1866" s="7">
        <f t="shared" si="116"/>
        <v>0.42892307692307691</v>
      </c>
      <c r="S1866" s="8">
        <f t="shared" si="117"/>
        <v>58.083333333333336</v>
      </c>
    </row>
    <row r="1867" spans="1:19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8221</v>
      </c>
      <c r="G1867" t="s">
        <v>8225</v>
      </c>
      <c r="H1867" t="s">
        <v>8247</v>
      </c>
      <c r="I1867">
        <v>1478425747</v>
      </c>
      <c r="J1867" s="16">
        <f t="shared" si="118"/>
        <v>42680.409108796302</v>
      </c>
      <c r="K1867">
        <v>1475398147</v>
      </c>
      <c r="L1867" s="16">
        <f t="shared" si="119"/>
        <v>42645.367442129631</v>
      </c>
      <c r="M1867" t="b">
        <v>0</v>
      </c>
      <c r="N1867">
        <v>2</v>
      </c>
      <c r="O1867" t="b">
        <v>0</v>
      </c>
      <c r="P1867" s="9" t="s">
        <v>8291</v>
      </c>
      <c r="Q1867" s="9" t="s">
        <v>8293</v>
      </c>
      <c r="R1867" s="7">
        <f t="shared" si="116"/>
        <v>3.6363636363636364E-5</v>
      </c>
      <c r="S1867" s="8">
        <f t="shared" si="117"/>
        <v>2</v>
      </c>
    </row>
    <row r="1868" spans="1:19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8221</v>
      </c>
      <c r="G1868" t="s">
        <v>8224</v>
      </c>
      <c r="H1868" t="s">
        <v>8246</v>
      </c>
      <c r="I1868">
        <v>1488340800</v>
      </c>
      <c r="J1868" s="16">
        <f t="shared" si="118"/>
        <v>42795.166666666672</v>
      </c>
      <c r="K1868">
        <v>1483768497</v>
      </c>
      <c r="L1868" s="16">
        <f t="shared" si="119"/>
        <v>42742.246493055558</v>
      </c>
      <c r="M1868" t="b">
        <v>0</v>
      </c>
      <c r="N1868">
        <v>2</v>
      </c>
      <c r="O1868" t="b">
        <v>0</v>
      </c>
      <c r="P1868" s="9" t="s">
        <v>8291</v>
      </c>
      <c r="Q1868" s="9" t="s">
        <v>8293</v>
      </c>
      <c r="R1868" s="7">
        <f t="shared" si="116"/>
        <v>5.0000000000000001E-3</v>
      </c>
      <c r="S1868" s="8">
        <f t="shared" si="117"/>
        <v>62.5</v>
      </c>
    </row>
    <row r="1869" spans="1:19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8221</v>
      </c>
      <c r="G1869" t="s">
        <v>8224</v>
      </c>
      <c r="H1869" t="s">
        <v>8246</v>
      </c>
      <c r="I1869">
        <v>1478383912</v>
      </c>
      <c r="J1869" s="16">
        <f t="shared" si="118"/>
        <v>42679.924907407403</v>
      </c>
      <c r="K1869">
        <v>1475791912</v>
      </c>
      <c r="L1869" s="16">
        <f t="shared" si="119"/>
        <v>42649.924907407403</v>
      </c>
      <c r="M1869" t="b">
        <v>0</v>
      </c>
      <c r="N1869">
        <v>1</v>
      </c>
      <c r="O1869" t="b">
        <v>0</v>
      </c>
      <c r="P1869" s="9" t="s">
        <v>8291</v>
      </c>
      <c r="Q1869" s="9" t="s">
        <v>8293</v>
      </c>
      <c r="R1869" s="7">
        <f t="shared" si="116"/>
        <v>5.0000000000000001E-4</v>
      </c>
      <c r="S1869" s="8">
        <f t="shared" si="117"/>
        <v>10</v>
      </c>
    </row>
    <row r="1870" spans="1:19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8221</v>
      </c>
      <c r="G1870" t="s">
        <v>8224</v>
      </c>
      <c r="H1870" t="s">
        <v>8246</v>
      </c>
      <c r="I1870">
        <v>1450166340</v>
      </c>
      <c r="J1870" s="16">
        <f t="shared" si="118"/>
        <v>42353.332638888889</v>
      </c>
      <c r="K1870">
        <v>1448044925</v>
      </c>
      <c r="L1870" s="16">
        <f t="shared" si="119"/>
        <v>42328.779224537036</v>
      </c>
      <c r="M1870" t="b">
        <v>0</v>
      </c>
      <c r="N1870">
        <v>17</v>
      </c>
      <c r="O1870" t="b">
        <v>0</v>
      </c>
      <c r="P1870" s="9" t="s">
        <v>8291</v>
      </c>
      <c r="Q1870" s="9" t="s">
        <v>8293</v>
      </c>
      <c r="R1870" s="7">
        <f t="shared" si="116"/>
        <v>4.8680000000000001E-2</v>
      </c>
      <c r="S1870" s="8">
        <f t="shared" si="117"/>
        <v>71.588235294117652</v>
      </c>
    </row>
    <row r="1871" spans="1:19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8221</v>
      </c>
      <c r="G1871" t="s">
        <v>8224</v>
      </c>
      <c r="H1871" t="s">
        <v>8246</v>
      </c>
      <c r="I1871">
        <v>1483488249</v>
      </c>
      <c r="J1871" s="16">
        <f t="shared" si="118"/>
        <v>42739.002881944441</v>
      </c>
      <c r="K1871">
        <v>1480896249</v>
      </c>
      <c r="L1871" s="16">
        <f t="shared" si="119"/>
        <v>42709.002881944441</v>
      </c>
      <c r="M1871" t="b">
        <v>0</v>
      </c>
      <c r="N1871">
        <v>0</v>
      </c>
      <c r="O1871" t="b">
        <v>0</v>
      </c>
      <c r="P1871" s="9" t="s">
        <v>8291</v>
      </c>
      <c r="Q1871" s="9" t="s">
        <v>8293</v>
      </c>
      <c r="R1871" s="7">
        <f t="shared" si="116"/>
        <v>0</v>
      </c>
      <c r="S1871" s="8" t="e">
        <f t="shared" si="117"/>
        <v>#DIV/0!</v>
      </c>
    </row>
    <row r="1872" spans="1:19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8221</v>
      </c>
      <c r="G1872" t="s">
        <v>8224</v>
      </c>
      <c r="H1872" t="s">
        <v>8246</v>
      </c>
      <c r="I1872">
        <v>1454213820</v>
      </c>
      <c r="J1872" s="16">
        <f t="shared" si="118"/>
        <v>42400.178472222222</v>
      </c>
      <c r="K1872">
        <v>1451723535</v>
      </c>
      <c r="L1872" s="16">
        <f t="shared" si="119"/>
        <v>42371.355729166666</v>
      </c>
      <c r="M1872" t="b">
        <v>0</v>
      </c>
      <c r="N1872">
        <v>11</v>
      </c>
      <c r="O1872" t="b">
        <v>0</v>
      </c>
      <c r="P1872" s="9" t="s">
        <v>8291</v>
      </c>
      <c r="Q1872" s="9" t="s">
        <v>8293</v>
      </c>
      <c r="R1872" s="7">
        <f t="shared" si="116"/>
        <v>0.10314285714285715</v>
      </c>
      <c r="S1872" s="8">
        <f t="shared" si="117"/>
        <v>32.81818181818182</v>
      </c>
    </row>
    <row r="1873" spans="1:19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8221</v>
      </c>
      <c r="G1873" t="s">
        <v>8224</v>
      </c>
      <c r="H1873" t="s">
        <v>8246</v>
      </c>
      <c r="I1873">
        <v>1416512901</v>
      </c>
      <c r="J1873" s="16">
        <f t="shared" si="118"/>
        <v>41963.825243055559</v>
      </c>
      <c r="K1873">
        <v>1413053301</v>
      </c>
      <c r="L1873" s="16">
        <f t="shared" si="119"/>
        <v>41923.783576388887</v>
      </c>
      <c r="M1873" t="b">
        <v>0</v>
      </c>
      <c r="N1873">
        <v>95</v>
      </c>
      <c r="O1873" t="b">
        <v>0</v>
      </c>
      <c r="P1873" s="9" t="s">
        <v>8291</v>
      </c>
      <c r="Q1873" s="9" t="s">
        <v>8293</v>
      </c>
      <c r="R1873" s="7">
        <f t="shared" si="116"/>
        <v>0.7178461538461538</v>
      </c>
      <c r="S1873" s="8">
        <f t="shared" si="117"/>
        <v>49.11578947368421</v>
      </c>
    </row>
    <row r="1874" spans="1:19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8221</v>
      </c>
      <c r="G1874" t="s">
        <v>8224</v>
      </c>
      <c r="H1874" t="s">
        <v>8246</v>
      </c>
      <c r="I1874">
        <v>1435633602</v>
      </c>
      <c r="J1874" s="16">
        <f t="shared" si="118"/>
        <v>42185.129652777774</v>
      </c>
      <c r="K1874">
        <v>1433041602</v>
      </c>
      <c r="L1874" s="16">
        <f t="shared" si="119"/>
        <v>42155.129652777774</v>
      </c>
      <c r="M1874" t="b">
        <v>0</v>
      </c>
      <c r="N1874">
        <v>13</v>
      </c>
      <c r="O1874" t="b">
        <v>0</v>
      </c>
      <c r="P1874" s="9" t="s">
        <v>8291</v>
      </c>
      <c r="Q1874" s="9" t="s">
        <v>8293</v>
      </c>
      <c r="R1874" s="7">
        <f t="shared" si="116"/>
        <v>1.06E-2</v>
      </c>
      <c r="S1874" s="8">
        <f t="shared" si="117"/>
        <v>16.307692307692307</v>
      </c>
    </row>
    <row r="1875" spans="1:19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8221</v>
      </c>
      <c r="G1875" t="s">
        <v>8229</v>
      </c>
      <c r="H1875" t="s">
        <v>8251</v>
      </c>
      <c r="I1875">
        <v>1436373900</v>
      </c>
      <c r="J1875" s="16">
        <f t="shared" si="118"/>
        <v>42193.697916666672</v>
      </c>
      <c r="K1875">
        <v>1433861210</v>
      </c>
      <c r="L1875" s="16">
        <f t="shared" si="119"/>
        <v>42164.615856481483</v>
      </c>
      <c r="M1875" t="b">
        <v>0</v>
      </c>
      <c r="N1875">
        <v>2</v>
      </c>
      <c r="O1875" t="b">
        <v>0</v>
      </c>
      <c r="P1875" s="9" t="s">
        <v>8291</v>
      </c>
      <c r="Q1875" s="9" t="s">
        <v>8293</v>
      </c>
      <c r="R1875" s="7">
        <f t="shared" si="116"/>
        <v>4.4999999999999997E-3</v>
      </c>
      <c r="S1875" s="8">
        <f t="shared" si="117"/>
        <v>18</v>
      </c>
    </row>
    <row r="1876" spans="1:19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8221</v>
      </c>
      <c r="G1876" t="s">
        <v>8224</v>
      </c>
      <c r="H1876" t="s">
        <v>8246</v>
      </c>
      <c r="I1876">
        <v>1467155733</v>
      </c>
      <c r="J1876" s="16">
        <f t="shared" si="118"/>
        <v>42549.969131944439</v>
      </c>
      <c r="K1876">
        <v>1465427733</v>
      </c>
      <c r="L1876" s="16">
        <f t="shared" si="119"/>
        <v>42529.969131944439</v>
      </c>
      <c r="M1876" t="b">
        <v>0</v>
      </c>
      <c r="N1876">
        <v>2</v>
      </c>
      <c r="O1876" t="b">
        <v>0</v>
      </c>
      <c r="P1876" s="9" t="s">
        <v>8291</v>
      </c>
      <c r="Q1876" s="9" t="s">
        <v>8293</v>
      </c>
      <c r="R1876" s="7">
        <f t="shared" si="116"/>
        <v>1.6249999999999999E-4</v>
      </c>
      <c r="S1876" s="8">
        <f t="shared" si="117"/>
        <v>13</v>
      </c>
    </row>
    <row r="1877" spans="1:19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8221</v>
      </c>
      <c r="G1877" t="s">
        <v>8224</v>
      </c>
      <c r="H1877" t="s">
        <v>8246</v>
      </c>
      <c r="I1877">
        <v>1470519308</v>
      </c>
      <c r="J1877" s="16">
        <f t="shared" si="118"/>
        <v>42588.899398148147</v>
      </c>
      <c r="K1877">
        <v>1465335308</v>
      </c>
      <c r="L1877" s="16">
        <f t="shared" si="119"/>
        <v>42528.899398148147</v>
      </c>
      <c r="M1877" t="b">
        <v>0</v>
      </c>
      <c r="N1877">
        <v>3</v>
      </c>
      <c r="O1877" t="b">
        <v>0</v>
      </c>
      <c r="P1877" s="9" t="s">
        <v>8291</v>
      </c>
      <c r="Q1877" s="9" t="s">
        <v>8293</v>
      </c>
      <c r="R1877" s="7">
        <f t="shared" si="116"/>
        <v>5.1000000000000004E-3</v>
      </c>
      <c r="S1877" s="8">
        <f t="shared" si="117"/>
        <v>17</v>
      </c>
    </row>
    <row r="1878" spans="1:19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8221</v>
      </c>
      <c r="G1878" t="s">
        <v>8226</v>
      </c>
      <c r="H1878" t="s">
        <v>8248</v>
      </c>
      <c r="I1878">
        <v>1402901405</v>
      </c>
      <c r="J1878" s="16">
        <f t="shared" si="118"/>
        <v>41806.284780092588</v>
      </c>
      <c r="K1878">
        <v>1400309405</v>
      </c>
      <c r="L1878" s="16">
        <f t="shared" si="119"/>
        <v>41776.284780092588</v>
      </c>
      <c r="M1878" t="b">
        <v>0</v>
      </c>
      <c r="N1878">
        <v>0</v>
      </c>
      <c r="O1878" t="b">
        <v>0</v>
      </c>
      <c r="P1878" s="9" t="s">
        <v>8291</v>
      </c>
      <c r="Q1878" s="9" t="s">
        <v>8293</v>
      </c>
      <c r="R1878" s="7">
        <f t="shared" si="116"/>
        <v>0</v>
      </c>
      <c r="S1878" s="8" t="e">
        <f t="shared" si="117"/>
        <v>#DIV/0!</v>
      </c>
    </row>
    <row r="1879" spans="1:19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8221</v>
      </c>
      <c r="G1879" t="s">
        <v>8224</v>
      </c>
      <c r="H1879" t="s">
        <v>8246</v>
      </c>
      <c r="I1879">
        <v>1425170525</v>
      </c>
      <c r="J1879" s="16">
        <f t="shared" si="118"/>
        <v>42064.029224537036</v>
      </c>
      <c r="K1879">
        <v>1422664925</v>
      </c>
      <c r="L1879" s="16">
        <f t="shared" si="119"/>
        <v>42035.029224537036</v>
      </c>
      <c r="M1879" t="b">
        <v>0</v>
      </c>
      <c r="N1879">
        <v>0</v>
      </c>
      <c r="O1879" t="b">
        <v>0</v>
      </c>
      <c r="P1879" s="9" t="s">
        <v>8291</v>
      </c>
      <c r="Q1879" s="9" t="s">
        <v>8293</v>
      </c>
      <c r="R1879" s="7">
        <f t="shared" si="116"/>
        <v>0</v>
      </c>
      <c r="S1879" s="8" t="e">
        <f t="shared" si="117"/>
        <v>#DIV/0!</v>
      </c>
    </row>
    <row r="1880" spans="1:19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8221</v>
      </c>
      <c r="G1880" t="s">
        <v>8226</v>
      </c>
      <c r="H1880" t="s">
        <v>8248</v>
      </c>
      <c r="I1880">
        <v>1402618355</v>
      </c>
      <c r="J1880" s="16">
        <f t="shared" si="118"/>
        <v>41803.008738425924</v>
      </c>
      <c r="K1880">
        <v>1400026355</v>
      </c>
      <c r="L1880" s="16">
        <f t="shared" si="119"/>
        <v>41773.008738425924</v>
      </c>
      <c r="M1880" t="b">
        <v>0</v>
      </c>
      <c r="N1880">
        <v>0</v>
      </c>
      <c r="O1880" t="b">
        <v>0</v>
      </c>
      <c r="P1880" s="9" t="s">
        <v>8291</v>
      </c>
      <c r="Q1880" s="9" t="s">
        <v>8293</v>
      </c>
      <c r="R1880" s="7">
        <f t="shared" si="116"/>
        <v>0</v>
      </c>
      <c r="S1880" s="8" t="e">
        <f t="shared" si="117"/>
        <v>#DIV/0!</v>
      </c>
    </row>
    <row r="1881" spans="1:19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8221</v>
      </c>
      <c r="G1881" t="s">
        <v>8227</v>
      </c>
      <c r="H1881" t="s">
        <v>8249</v>
      </c>
      <c r="I1881">
        <v>1457966129</v>
      </c>
      <c r="J1881" s="16">
        <f t="shared" si="118"/>
        <v>42443.607974537037</v>
      </c>
      <c r="K1881">
        <v>1455377729</v>
      </c>
      <c r="L1881" s="16">
        <f t="shared" si="119"/>
        <v>42413.649641203709</v>
      </c>
      <c r="M1881" t="b">
        <v>0</v>
      </c>
      <c r="N1881">
        <v>2</v>
      </c>
      <c r="O1881" t="b">
        <v>0</v>
      </c>
      <c r="P1881" s="9" t="s">
        <v>8291</v>
      </c>
      <c r="Q1881" s="9" t="s">
        <v>8293</v>
      </c>
      <c r="R1881" s="7">
        <f t="shared" si="116"/>
        <v>1.1999999999999999E-3</v>
      </c>
      <c r="S1881" s="8">
        <f t="shared" si="117"/>
        <v>3</v>
      </c>
    </row>
    <row r="1882" spans="1:19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8221</v>
      </c>
      <c r="G1882" t="s">
        <v>8225</v>
      </c>
      <c r="H1882" t="s">
        <v>8247</v>
      </c>
      <c r="I1882">
        <v>1459341380</v>
      </c>
      <c r="J1882" s="16">
        <f t="shared" si="118"/>
        <v>42459.525231481486</v>
      </c>
      <c r="K1882">
        <v>1456839380</v>
      </c>
      <c r="L1882" s="16">
        <f t="shared" si="119"/>
        <v>42430.566898148143</v>
      </c>
      <c r="M1882" t="b">
        <v>0</v>
      </c>
      <c r="N1882">
        <v>24</v>
      </c>
      <c r="O1882" t="b">
        <v>0</v>
      </c>
      <c r="P1882" s="9" t="s">
        <v>8291</v>
      </c>
      <c r="Q1882" s="9" t="s">
        <v>8293</v>
      </c>
      <c r="R1882" s="7">
        <f t="shared" si="116"/>
        <v>0.20080000000000001</v>
      </c>
      <c r="S1882" s="8">
        <f t="shared" si="117"/>
        <v>41.833333333333336</v>
      </c>
    </row>
    <row r="1883" spans="1:19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 s="16">
        <f t="shared" si="118"/>
        <v>42073.110983796301</v>
      </c>
      <c r="K1883">
        <v>1423366789</v>
      </c>
      <c r="L1883" s="16">
        <f t="shared" si="119"/>
        <v>42043.152650462958</v>
      </c>
      <c r="M1883" t="b">
        <v>0</v>
      </c>
      <c r="N1883">
        <v>70</v>
      </c>
      <c r="O1883" t="b">
        <v>1</v>
      </c>
      <c r="P1883" s="9" t="s">
        <v>8283</v>
      </c>
      <c r="Q1883" s="9" t="s">
        <v>8287</v>
      </c>
      <c r="R1883" s="7">
        <f t="shared" si="116"/>
        <v>1.726845</v>
      </c>
      <c r="S1883" s="8">
        <f t="shared" si="117"/>
        <v>49.338428571428572</v>
      </c>
    </row>
    <row r="1884" spans="1:19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 s="16">
        <f t="shared" si="118"/>
        <v>41100.991666666669</v>
      </c>
      <c r="K1884">
        <v>1339109212</v>
      </c>
      <c r="L1884" s="16">
        <f t="shared" si="119"/>
        <v>41067.949212962965</v>
      </c>
      <c r="M1884" t="b">
        <v>0</v>
      </c>
      <c r="N1884">
        <v>81</v>
      </c>
      <c r="O1884" t="b">
        <v>1</v>
      </c>
      <c r="P1884" s="9" t="s">
        <v>8283</v>
      </c>
      <c r="Q1884" s="9" t="s">
        <v>8287</v>
      </c>
      <c r="R1884" s="7">
        <f t="shared" si="116"/>
        <v>1.008955223880597</v>
      </c>
      <c r="S1884" s="8">
        <f t="shared" si="117"/>
        <v>41.728395061728392</v>
      </c>
    </row>
    <row r="1885" spans="1:19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 s="16">
        <f t="shared" si="118"/>
        <v>41007.906342592592</v>
      </c>
      <c r="K1885">
        <v>1331333108</v>
      </c>
      <c r="L1885" s="16">
        <f t="shared" si="119"/>
        <v>40977.948009259257</v>
      </c>
      <c r="M1885" t="b">
        <v>0</v>
      </c>
      <c r="N1885">
        <v>32</v>
      </c>
      <c r="O1885" t="b">
        <v>1</v>
      </c>
      <c r="P1885" s="9" t="s">
        <v>8283</v>
      </c>
      <c r="Q1885" s="9" t="s">
        <v>8287</v>
      </c>
      <c r="R1885" s="7">
        <f t="shared" si="116"/>
        <v>1.0480480480480481</v>
      </c>
      <c r="S1885" s="8">
        <f t="shared" si="117"/>
        <v>32.71875</v>
      </c>
    </row>
    <row r="1886" spans="1:19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 s="16">
        <f t="shared" si="118"/>
        <v>41240.5</v>
      </c>
      <c r="K1886">
        <v>1350967535</v>
      </c>
      <c r="L1886" s="16">
        <f t="shared" si="119"/>
        <v>41205.198321759257</v>
      </c>
      <c r="M1886" t="b">
        <v>0</v>
      </c>
      <c r="N1886">
        <v>26</v>
      </c>
      <c r="O1886" t="b">
        <v>1</v>
      </c>
      <c r="P1886" s="9" t="s">
        <v>8283</v>
      </c>
      <c r="Q1886" s="9" t="s">
        <v>8287</v>
      </c>
      <c r="R1886" s="7">
        <f t="shared" si="116"/>
        <v>1.351</v>
      </c>
      <c r="S1886" s="8">
        <f t="shared" si="117"/>
        <v>51.96153846153846</v>
      </c>
    </row>
    <row r="1887" spans="1:19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 s="16">
        <f t="shared" si="118"/>
        <v>41131.916666666664</v>
      </c>
      <c r="K1887">
        <v>1341800110</v>
      </c>
      <c r="L1887" s="16">
        <f t="shared" si="119"/>
        <v>41099.093865740739</v>
      </c>
      <c r="M1887" t="b">
        <v>0</v>
      </c>
      <c r="N1887">
        <v>105</v>
      </c>
      <c r="O1887" t="b">
        <v>1</v>
      </c>
      <c r="P1887" s="9" t="s">
        <v>8283</v>
      </c>
      <c r="Q1887" s="9" t="s">
        <v>8287</v>
      </c>
      <c r="R1887" s="7">
        <f t="shared" si="116"/>
        <v>1.1632786885245903</v>
      </c>
      <c r="S1887" s="8">
        <f t="shared" si="117"/>
        <v>50.685714285714283</v>
      </c>
    </row>
    <row r="1888" spans="1:19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 s="16">
        <f t="shared" si="118"/>
        <v>41955.94835648148</v>
      </c>
      <c r="K1888">
        <v>1413236738</v>
      </c>
      <c r="L1888" s="16">
        <f t="shared" si="119"/>
        <v>41925.906689814816</v>
      </c>
      <c r="M1888" t="b">
        <v>0</v>
      </c>
      <c r="N1888">
        <v>29</v>
      </c>
      <c r="O1888" t="b">
        <v>1</v>
      </c>
      <c r="P1888" s="9" t="s">
        <v>8283</v>
      </c>
      <c r="Q1888" s="9" t="s">
        <v>8287</v>
      </c>
      <c r="R1888" s="7">
        <f t="shared" si="116"/>
        <v>1.0208333333333333</v>
      </c>
      <c r="S1888" s="8">
        <f t="shared" si="117"/>
        <v>42.241379310344826</v>
      </c>
    </row>
    <row r="1889" spans="1:19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 s="16">
        <f t="shared" si="118"/>
        <v>42341.895833333328</v>
      </c>
      <c r="K1889">
        <v>1447614732</v>
      </c>
      <c r="L1889" s="16">
        <f t="shared" si="119"/>
        <v>42323.800138888888</v>
      </c>
      <c r="M1889" t="b">
        <v>0</v>
      </c>
      <c r="N1889">
        <v>8</v>
      </c>
      <c r="O1889" t="b">
        <v>1</v>
      </c>
      <c r="P1889" s="9" t="s">
        <v>8283</v>
      </c>
      <c r="Q1889" s="9" t="s">
        <v>8287</v>
      </c>
      <c r="R1889" s="7">
        <f t="shared" si="116"/>
        <v>1.1116666666666666</v>
      </c>
      <c r="S1889" s="8">
        <f t="shared" si="117"/>
        <v>416.875</v>
      </c>
    </row>
    <row r="1890" spans="1:19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 s="16">
        <f t="shared" si="118"/>
        <v>40330.207638888889</v>
      </c>
      <c r="K1890">
        <v>1272692732</v>
      </c>
      <c r="L1890" s="16">
        <f t="shared" si="119"/>
        <v>40299.239953703705</v>
      </c>
      <c r="M1890" t="b">
        <v>0</v>
      </c>
      <c r="N1890">
        <v>89</v>
      </c>
      <c r="O1890" t="b">
        <v>1</v>
      </c>
      <c r="P1890" s="9" t="s">
        <v>8283</v>
      </c>
      <c r="Q1890" s="9" t="s">
        <v>8287</v>
      </c>
      <c r="R1890" s="7">
        <f t="shared" si="116"/>
        <v>1.6608000000000001</v>
      </c>
      <c r="S1890" s="8">
        <f t="shared" si="117"/>
        <v>46.651685393258425</v>
      </c>
    </row>
    <row r="1891" spans="1:19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 s="16">
        <f t="shared" si="118"/>
        <v>41344.751689814817</v>
      </c>
      <c r="K1891">
        <v>1359140546</v>
      </c>
      <c r="L1891" s="16">
        <f t="shared" si="119"/>
        <v>41299.793356481481</v>
      </c>
      <c r="M1891" t="b">
        <v>0</v>
      </c>
      <c r="N1891">
        <v>44</v>
      </c>
      <c r="O1891" t="b">
        <v>1</v>
      </c>
      <c r="P1891" s="9" t="s">
        <v>8283</v>
      </c>
      <c r="Q1891" s="9" t="s">
        <v>8287</v>
      </c>
      <c r="R1891" s="7">
        <f t="shared" si="116"/>
        <v>1.0660000000000001</v>
      </c>
      <c r="S1891" s="8">
        <f t="shared" si="117"/>
        <v>48.454545454545453</v>
      </c>
    </row>
    <row r="1892" spans="1:19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 s="16">
        <f t="shared" si="118"/>
        <v>41258.786203703705</v>
      </c>
      <c r="K1892">
        <v>1353005528</v>
      </c>
      <c r="L1892" s="16">
        <f t="shared" si="119"/>
        <v>41228.786203703705</v>
      </c>
      <c r="M1892" t="b">
        <v>0</v>
      </c>
      <c r="N1892">
        <v>246</v>
      </c>
      <c r="O1892" t="b">
        <v>1</v>
      </c>
      <c r="P1892" s="9" t="s">
        <v>8283</v>
      </c>
      <c r="Q1892" s="9" t="s">
        <v>8287</v>
      </c>
      <c r="R1892" s="7">
        <f t="shared" si="116"/>
        <v>1.4458441666666668</v>
      </c>
      <c r="S1892" s="8">
        <f t="shared" si="117"/>
        <v>70.5289837398374</v>
      </c>
    </row>
    <row r="1893" spans="1:19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 s="16">
        <f t="shared" si="118"/>
        <v>40381.25</v>
      </c>
      <c r="K1893">
        <v>1275851354</v>
      </c>
      <c r="L1893" s="16">
        <f t="shared" si="119"/>
        <v>40335.798078703701</v>
      </c>
      <c r="M1893" t="b">
        <v>0</v>
      </c>
      <c r="N1893">
        <v>120</v>
      </c>
      <c r="O1893" t="b">
        <v>1</v>
      </c>
      <c r="P1893" s="9" t="s">
        <v>8283</v>
      </c>
      <c r="Q1893" s="9" t="s">
        <v>8287</v>
      </c>
      <c r="R1893" s="7">
        <f t="shared" si="116"/>
        <v>1.0555000000000001</v>
      </c>
      <c r="S1893" s="8">
        <f t="shared" si="117"/>
        <v>87.958333333333329</v>
      </c>
    </row>
    <row r="1894" spans="1:19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 s="16">
        <f t="shared" si="118"/>
        <v>40701.637511574074</v>
      </c>
      <c r="K1894">
        <v>1304867881</v>
      </c>
      <c r="L1894" s="16">
        <f t="shared" si="119"/>
        <v>40671.637511574074</v>
      </c>
      <c r="M1894" t="b">
        <v>0</v>
      </c>
      <c r="N1894">
        <v>26</v>
      </c>
      <c r="O1894" t="b">
        <v>1</v>
      </c>
      <c r="P1894" s="9" t="s">
        <v>8283</v>
      </c>
      <c r="Q1894" s="9" t="s">
        <v>8287</v>
      </c>
      <c r="R1894" s="7">
        <f t="shared" si="116"/>
        <v>1.3660000000000001</v>
      </c>
      <c r="S1894" s="8">
        <f t="shared" si="117"/>
        <v>26.26923076923077</v>
      </c>
    </row>
    <row r="1895" spans="1:19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 s="16">
        <f t="shared" si="118"/>
        <v>40649.165972222225</v>
      </c>
      <c r="K1895">
        <v>1301524585</v>
      </c>
      <c r="L1895" s="16">
        <f t="shared" si="119"/>
        <v>40632.94195601852</v>
      </c>
      <c r="M1895" t="b">
        <v>0</v>
      </c>
      <c r="N1895">
        <v>45</v>
      </c>
      <c r="O1895" t="b">
        <v>1</v>
      </c>
      <c r="P1895" s="9" t="s">
        <v>8283</v>
      </c>
      <c r="Q1895" s="9" t="s">
        <v>8287</v>
      </c>
      <c r="R1895" s="7">
        <f t="shared" si="116"/>
        <v>1.04</v>
      </c>
      <c r="S1895" s="8">
        <f t="shared" si="117"/>
        <v>57.777777777777779</v>
      </c>
    </row>
    <row r="1896" spans="1:19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 s="16">
        <f t="shared" si="118"/>
        <v>40951.904895833337</v>
      </c>
      <c r="K1896">
        <v>1326404583</v>
      </c>
      <c r="L1896" s="16">
        <f t="shared" si="119"/>
        <v>40920.904895833337</v>
      </c>
      <c r="M1896" t="b">
        <v>0</v>
      </c>
      <c r="N1896">
        <v>20</v>
      </c>
      <c r="O1896" t="b">
        <v>1</v>
      </c>
      <c r="P1896" s="9" t="s">
        <v>8283</v>
      </c>
      <c r="Q1896" s="9" t="s">
        <v>8287</v>
      </c>
      <c r="R1896" s="7">
        <f t="shared" si="116"/>
        <v>1.145</v>
      </c>
      <c r="S1896" s="8">
        <f t="shared" si="117"/>
        <v>57.25</v>
      </c>
    </row>
    <row r="1897" spans="1:19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 s="16">
        <f t="shared" si="118"/>
        <v>42297.746782407412</v>
      </c>
      <c r="K1897">
        <v>1442771722</v>
      </c>
      <c r="L1897" s="16">
        <f t="shared" si="119"/>
        <v>42267.746782407412</v>
      </c>
      <c r="M1897" t="b">
        <v>0</v>
      </c>
      <c r="N1897">
        <v>47</v>
      </c>
      <c r="O1897" t="b">
        <v>1</v>
      </c>
      <c r="P1897" s="9" t="s">
        <v>8283</v>
      </c>
      <c r="Q1897" s="9" t="s">
        <v>8287</v>
      </c>
      <c r="R1897" s="7">
        <f t="shared" si="116"/>
        <v>1.0171957671957672</v>
      </c>
      <c r="S1897" s="8">
        <f t="shared" si="117"/>
        <v>196.34042553191489</v>
      </c>
    </row>
    <row r="1898" spans="1:19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 s="16">
        <f t="shared" si="118"/>
        <v>41011.710243055553</v>
      </c>
      <c r="K1898">
        <v>1331658165</v>
      </c>
      <c r="L1898" s="16">
        <f t="shared" si="119"/>
        <v>40981.710243055553</v>
      </c>
      <c r="M1898" t="b">
        <v>0</v>
      </c>
      <c r="N1898">
        <v>13</v>
      </c>
      <c r="O1898" t="b">
        <v>1</v>
      </c>
      <c r="P1898" s="9" t="s">
        <v>8283</v>
      </c>
      <c r="Q1898" s="9" t="s">
        <v>8287</v>
      </c>
      <c r="R1898" s="7">
        <f t="shared" si="116"/>
        <v>1.2394678492239468</v>
      </c>
      <c r="S1898" s="8">
        <f t="shared" si="117"/>
        <v>43</v>
      </c>
    </row>
    <row r="1899" spans="1:19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 s="16">
        <f t="shared" si="118"/>
        <v>41702.875</v>
      </c>
      <c r="K1899">
        <v>1392040806</v>
      </c>
      <c r="L1899" s="16">
        <f t="shared" si="119"/>
        <v>41680.583402777782</v>
      </c>
      <c r="M1899" t="b">
        <v>0</v>
      </c>
      <c r="N1899">
        <v>183</v>
      </c>
      <c r="O1899" t="b">
        <v>1</v>
      </c>
      <c r="P1899" s="9" t="s">
        <v>8283</v>
      </c>
      <c r="Q1899" s="9" t="s">
        <v>8287</v>
      </c>
      <c r="R1899" s="7">
        <f t="shared" si="116"/>
        <v>1.0245669291338582</v>
      </c>
      <c r="S1899" s="8">
        <f t="shared" si="117"/>
        <v>35.551912568306008</v>
      </c>
    </row>
    <row r="1900" spans="1:19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 s="16">
        <f t="shared" si="118"/>
        <v>42401.75</v>
      </c>
      <c r="K1900">
        <v>1451277473</v>
      </c>
      <c r="L1900" s="16">
        <f t="shared" si="119"/>
        <v>42366.192974537036</v>
      </c>
      <c r="M1900" t="b">
        <v>0</v>
      </c>
      <c r="N1900">
        <v>21</v>
      </c>
      <c r="O1900" t="b">
        <v>1</v>
      </c>
      <c r="P1900" s="9" t="s">
        <v>8283</v>
      </c>
      <c r="Q1900" s="9" t="s">
        <v>8287</v>
      </c>
      <c r="R1900" s="7">
        <f t="shared" si="116"/>
        <v>1.4450000000000001</v>
      </c>
      <c r="S1900" s="8">
        <f t="shared" si="117"/>
        <v>68.80952380952381</v>
      </c>
    </row>
    <row r="1901" spans="1:19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 s="16">
        <f t="shared" si="118"/>
        <v>42088.90006944444</v>
      </c>
      <c r="K1901">
        <v>1424730966</v>
      </c>
      <c r="L1901" s="16">
        <f t="shared" si="119"/>
        <v>42058.941736111112</v>
      </c>
      <c r="M1901" t="b">
        <v>0</v>
      </c>
      <c r="N1901">
        <v>42</v>
      </c>
      <c r="O1901" t="b">
        <v>1</v>
      </c>
      <c r="P1901" s="9" t="s">
        <v>8283</v>
      </c>
      <c r="Q1901" s="9" t="s">
        <v>8287</v>
      </c>
      <c r="R1901" s="7">
        <f t="shared" si="116"/>
        <v>1.3333333333333333</v>
      </c>
      <c r="S1901" s="8">
        <f t="shared" si="117"/>
        <v>28.571428571428573</v>
      </c>
    </row>
    <row r="1902" spans="1:19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 s="16">
        <f t="shared" si="118"/>
        <v>41188.415972222225</v>
      </c>
      <c r="K1902">
        <v>1347137731</v>
      </c>
      <c r="L1902" s="16">
        <f t="shared" si="119"/>
        <v>41160.871886574074</v>
      </c>
      <c r="M1902" t="b">
        <v>0</v>
      </c>
      <c r="N1902">
        <v>54</v>
      </c>
      <c r="O1902" t="b">
        <v>1</v>
      </c>
      <c r="P1902" s="9" t="s">
        <v>8283</v>
      </c>
      <c r="Q1902" s="9" t="s">
        <v>8287</v>
      </c>
      <c r="R1902" s="7">
        <f t="shared" si="116"/>
        <v>1.0936440000000001</v>
      </c>
      <c r="S1902" s="8">
        <f t="shared" si="117"/>
        <v>50.631666666666668</v>
      </c>
    </row>
    <row r="1903" spans="1:19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8221</v>
      </c>
      <c r="G1903" t="s">
        <v>8225</v>
      </c>
      <c r="H1903" t="s">
        <v>8247</v>
      </c>
      <c r="I1903">
        <v>1432299600</v>
      </c>
      <c r="J1903" s="16">
        <f t="shared" si="118"/>
        <v>42146.541666666672</v>
      </c>
      <c r="K1903">
        <v>1429707729</v>
      </c>
      <c r="L1903" s="16">
        <f t="shared" si="119"/>
        <v>42116.54315972222</v>
      </c>
      <c r="M1903" t="b">
        <v>0</v>
      </c>
      <c r="N1903">
        <v>25</v>
      </c>
      <c r="O1903" t="b">
        <v>0</v>
      </c>
      <c r="P1903" s="9" t="s">
        <v>8277</v>
      </c>
      <c r="Q1903" s="9" t="s">
        <v>8306</v>
      </c>
      <c r="R1903" s="7">
        <f t="shared" si="116"/>
        <v>2.696969696969697E-2</v>
      </c>
      <c r="S1903" s="8">
        <f t="shared" si="117"/>
        <v>106.8</v>
      </c>
    </row>
    <row r="1904" spans="1:19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8221</v>
      </c>
      <c r="G1904" t="s">
        <v>8233</v>
      </c>
      <c r="H1904" t="s">
        <v>8249</v>
      </c>
      <c r="I1904">
        <v>1425495447</v>
      </c>
      <c r="J1904" s="16">
        <f t="shared" si="118"/>
        <v>42067.789895833332</v>
      </c>
      <c r="K1904">
        <v>1422903447</v>
      </c>
      <c r="L1904" s="16">
        <f t="shared" si="119"/>
        <v>42037.789895833332</v>
      </c>
      <c r="M1904" t="b">
        <v>0</v>
      </c>
      <c r="N1904">
        <v>3</v>
      </c>
      <c r="O1904" t="b">
        <v>0</v>
      </c>
      <c r="P1904" s="9" t="s">
        <v>8277</v>
      </c>
      <c r="Q1904" s="9" t="s">
        <v>8306</v>
      </c>
      <c r="R1904" s="7">
        <f t="shared" si="116"/>
        <v>1.2E-2</v>
      </c>
      <c r="S1904" s="8">
        <f t="shared" si="117"/>
        <v>4</v>
      </c>
    </row>
    <row r="1905" spans="1:19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8221</v>
      </c>
      <c r="G1905" t="s">
        <v>8224</v>
      </c>
      <c r="H1905" t="s">
        <v>8246</v>
      </c>
      <c r="I1905">
        <v>1485541791</v>
      </c>
      <c r="J1905" s="16">
        <f t="shared" si="118"/>
        <v>42762.770729166667</v>
      </c>
      <c r="K1905">
        <v>1480357791</v>
      </c>
      <c r="L1905" s="16">
        <f t="shared" si="119"/>
        <v>42702.770729166667</v>
      </c>
      <c r="M1905" t="b">
        <v>0</v>
      </c>
      <c r="N1905">
        <v>41</v>
      </c>
      <c r="O1905" t="b">
        <v>0</v>
      </c>
      <c r="P1905" s="9" t="s">
        <v>8277</v>
      </c>
      <c r="Q1905" s="9" t="s">
        <v>8306</v>
      </c>
      <c r="R1905" s="7">
        <f t="shared" si="116"/>
        <v>0.46600000000000003</v>
      </c>
      <c r="S1905" s="8">
        <f t="shared" si="117"/>
        <v>34.097560975609753</v>
      </c>
    </row>
    <row r="1906" spans="1:19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8221</v>
      </c>
      <c r="G1906" t="s">
        <v>8224</v>
      </c>
      <c r="H1906" t="s">
        <v>8246</v>
      </c>
      <c r="I1906">
        <v>1451752021</v>
      </c>
      <c r="J1906" s="16">
        <f t="shared" si="118"/>
        <v>42371.685428240744</v>
      </c>
      <c r="K1906">
        <v>1447864021</v>
      </c>
      <c r="L1906" s="16">
        <f t="shared" si="119"/>
        <v>42326.685428240744</v>
      </c>
      <c r="M1906" t="b">
        <v>0</v>
      </c>
      <c r="N1906">
        <v>2</v>
      </c>
      <c r="O1906" t="b">
        <v>0</v>
      </c>
      <c r="P1906" s="9" t="s">
        <v>8277</v>
      </c>
      <c r="Q1906" s="9" t="s">
        <v>8306</v>
      </c>
      <c r="R1906" s="7">
        <f t="shared" si="116"/>
        <v>1E-3</v>
      </c>
      <c r="S1906" s="8">
        <f t="shared" si="117"/>
        <v>25</v>
      </c>
    </row>
    <row r="1907" spans="1:19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8221</v>
      </c>
      <c r="G1907" t="s">
        <v>8224</v>
      </c>
      <c r="H1907" t="s">
        <v>8246</v>
      </c>
      <c r="I1907">
        <v>1410127994</v>
      </c>
      <c r="J1907" s="16">
        <f t="shared" si="118"/>
        <v>41889.925856481481</v>
      </c>
      <c r="K1907">
        <v>1407535994</v>
      </c>
      <c r="L1907" s="16">
        <f t="shared" si="119"/>
        <v>41859.925856481481</v>
      </c>
      <c r="M1907" t="b">
        <v>0</v>
      </c>
      <c r="N1907">
        <v>4</v>
      </c>
      <c r="O1907" t="b">
        <v>0</v>
      </c>
      <c r="P1907" s="9" t="s">
        <v>8277</v>
      </c>
      <c r="Q1907" s="9" t="s">
        <v>8306</v>
      </c>
      <c r="R1907" s="7">
        <f t="shared" si="116"/>
        <v>1.6800000000000001E-3</v>
      </c>
      <c r="S1907" s="8">
        <f t="shared" si="117"/>
        <v>10.5</v>
      </c>
    </row>
    <row r="1908" spans="1:19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8221</v>
      </c>
      <c r="G1908" t="s">
        <v>8224</v>
      </c>
      <c r="H1908" t="s">
        <v>8246</v>
      </c>
      <c r="I1908">
        <v>1466697983</v>
      </c>
      <c r="J1908" s="16">
        <f t="shared" si="118"/>
        <v>42544.671099537038</v>
      </c>
      <c r="K1908">
        <v>1464105983</v>
      </c>
      <c r="L1908" s="16">
        <f t="shared" si="119"/>
        <v>42514.671099537038</v>
      </c>
      <c r="M1908" t="b">
        <v>0</v>
      </c>
      <c r="N1908">
        <v>99</v>
      </c>
      <c r="O1908" t="b">
        <v>0</v>
      </c>
      <c r="P1908" s="9" t="s">
        <v>8277</v>
      </c>
      <c r="Q1908" s="9" t="s">
        <v>8306</v>
      </c>
      <c r="R1908" s="7">
        <f t="shared" si="116"/>
        <v>0.42759999999999998</v>
      </c>
      <c r="S1908" s="8">
        <f t="shared" si="117"/>
        <v>215.95959595959596</v>
      </c>
    </row>
    <row r="1909" spans="1:19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8221</v>
      </c>
      <c r="G1909" t="s">
        <v>8224</v>
      </c>
      <c r="H1909" t="s">
        <v>8246</v>
      </c>
      <c r="I1909">
        <v>1400853925</v>
      </c>
      <c r="J1909" s="16">
        <f t="shared" si="118"/>
        <v>41782.587094907409</v>
      </c>
      <c r="K1909">
        <v>1399557925</v>
      </c>
      <c r="L1909" s="16">
        <f t="shared" si="119"/>
        <v>41767.587094907409</v>
      </c>
      <c r="M1909" t="b">
        <v>0</v>
      </c>
      <c r="N1909">
        <v>4</v>
      </c>
      <c r="O1909" t="b">
        <v>0</v>
      </c>
      <c r="P1909" s="9" t="s">
        <v>8277</v>
      </c>
      <c r="Q1909" s="9" t="s">
        <v>8306</v>
      </c>
      <c r="R1909" s="7">
        <f t="shared" si="116"/>
        <v>2.8333333333333335E-3</v>
      </c>
      <c r="S1909" s="8">
        <f t="shared" si="117"/>
        <v>21.25</v>
      </c>
    </row>
    <row r="1910" spans="1:19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8221</v>
      </c>
      <c r="G1910" t="s">
        <v>8224</v>
      </c>
      <c r="H1910" t="s">
        <v>8246</v>
      </c>
      <c r="I1910">
        <v>1483048900</v>
      </c>
      <c r="J1910" s="16">
        <f t="shared" si="118"/>
        <v>42733.917824074073</v>
      </c>
      <c r="K1910">
        <v>1480456900</v>
      </c>
      <c r="L1910" s="16">
        <f t="shared" si="119"/>
        <v>42703.917824074073</v>
      </c>
      <c r="M1910" t="b">
        <v>0</v>
      </c>
      <c r="N1910">
        <v>4</v>
      </c>
      <c r="O1910" t="b">
        <v>0</v>
      </c>
      <c r="P1910" s="9" t="s">
        <v>8277</v>
      </c>
      <c r="Q1910" s="9" t="s">
        <v>8306</v>
      </c>
      <c r="R1910" s="7">
        <f t="shared" si="116"/>
        <v>1.7319999999999999E-2</v>
      </c>
      <c r="S1910" s="8">
        <f t="shared" si="117"/>
        <v>108.25</v>
      </c>
    </row>
    <row r="1911" spans="1:19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8221</v>
      </c>
      <c r="G1911" t="s">
        <v>8224</v>
      </c>
      <c r="H1911" t="s">
        <v>8246</v>
      </c>
      <c r="I1911">
        <v>1414059479</v>
      </c>
      <c r="J1911" s="16">
        <f t="shared" si="118"/>
        <v>41935.429155092592</v>
      </c>
      <c r="K1911">
        <v>1411467479</v>
      </c>
      <c r="L1911" s="16">
        <f t="shared" si="119"/>
        <v>41905.429155092592</v>
      </c>
      <c r="M1911" t="b">
        <v>0</v>
      </c>
      <c r="N1911">
        <v>38</v>
      </c>
      <c r="O1911" t="b">
        <v>0</v>
      </c>
      <c r="P1911" s="9" t="s">
        <v>8277</v>
      </c>
      <c r="Q1911" s="9" t="s">
        <v>8306</v>
      </c>
      <c r="R1911" s="7">
        <f t="shared" si="116"/>
        <v>0.14111428571428572</v>
      </c>
      <c r="S1911" s="8">
        <f t="shared" si="117"/>
        <v>129.97368421052633</v>
      </c>
    </row>
    <row r="1912" spans="1:19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8221</v>
      </c>
      <c r="G1912" t="s">
        <v>8233</v>
      </c>
      <c r="H1912" t="s">
        <v>8249</v>
      </c>
      <c r="I1912">
        <v>1446331500</v>
      </c>
      <c r="J1912" s="16">
        <f t="shared" si="118"/>
        <v>42308.947916666672</v>
      </c>
      <c r="K1912">
        <v>1442531217</v>
      </c>
      <c r="L1912" s="16">
        <f t="shared" si="119"/>
        <v>42264.963159722218</v>
      </c>
      <c r="M1912" t="b">
        <v>0</v>
      </c>
      <c r="N1912">
        <v>285</v>
      </c>
      <c r="O1912" t="b">
        <v>0</v>
      </c>
      <c r="P1912" s="9" t="s">
        <v>8277</v>
      </c>
      <c r="Q1912" s="9" t="s">
        <v>8306</v>
      </c>
      <c r="R1912" s="7">
        <f t="shared" si="116"/>
        <v>0.39395294117647056</v>
      </c>
      <c r="S1912" s="8">
        <f t="shared" si="117"/>
        <v>117.49473684210527</v>
      </c>
    </row>
    <row r="1913" spans="1:19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8221</v>
      </c>
      <c r="G1913" t="s">
        <v>8228</v>
      </c>
      <c r="H1913" t="s">
        <v>8250</v>
      </c>
      <c r="I1913">
        <v>1407545334</v>
      </c>
      <c r="J1913" s="16">
        <f t="shared" si="118"/>
        <v>41860.033958333333</v>
      </c>
      <c r="K1913">
        <v>1404953334</v>
      </c>
      <c r="L1913" s="16">
        <f t="shared" si="119"/>
        <v>41830.033958333333</v>
      </c>
      <c r="M1913" t="b">
        <v>0</v>
      </c>
      <c r="N1913">
        <v>1</v>
      </c>
      <c r="O1913" t="b">
        <v>0</v>
      </c>
      <c r="P1913" s="9" t="s">
        <v>8277</v>
      </c>
      <c r="Q1913" s="9" t="s">
        <v>8306</v>
      </c>
      <c r="R1913" s="7">
        <f t="shared" si="116"/>
        <v>2.3529411764705883E-4</v>
      </c>
      <c r="S1913" s="8">
        <f t="shared" si="117"/>
        <v>10</v>
      </c>
    </row>
    <row r="1914" spans="1:19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8221</v>
      </c>
      <c r="G1914" t="s">
        <v>8224</v>
      </c>
      <c r="H1914" t="s">
        <v>8246</v>
      </c>
      <c r="I1914">
        <v>1433395560</v>
      </c>
      <c r="J1914" s="16">
        <f t="shared" si="118"/>
        <v>42159.226388888885</v>
      </c>
      <c r="K1914">
        <v>1430803560</v>
      </c>
      <c r="L1914" s="16">
        <f t="shared" si="119"/>
        <v>42129.226388888885</v>
      </c>
      <c r="M1914" t="b">
        <v>0</v>
      </c>
      <c r="N1914">
        <v>42</v>
      </c>
      <c r="O1914" t="b">
        <v>0</v>
      </c>
      <c r="P1914" s="9" t="s">
        <v>8277</v>
      </c>
      <c r="Q1914" s="9" t="s">
        <v>8306</v>
      </c>
      <c r="R1914" s="7">
        <f t="shared" si="116"/>
        <v>0.59299999999999997</v>
      </c>
      <c r="S1914" s="8">
        <f t="shared" si="117"/>
        <v>70.595238095238102</v>
      </c>
    </row>
    <row r="1915" spans="1:19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8221</v>
      </c>
      <c r="G1915" t="s">
        <v>8225</v>
      </c>
      <c r="H1915" t="s">
        <v>8247</v>
      </c>
      <c r="I1915">
        <v>1412770578</v>
      </c>
      <c r="J1915" s="16">
        <f t="shared" si="118"/>
        <v>41920.511319444442</v>
      </c>
      <c r="K1915">
        <v>1410178578</v>
      </c>
      <c r="L1915" s="16">
        <f t="shared" si="119"/>
        <v>41890.511319444442</v>
      </c>
      <c r="M1915" t="b">
        <v>0</v>
      </c>
      <c r="N1915">
        <v>26</v>
      </c>
      <c r="O1915" t="b">
        <v>0</v>
      </c>
      <c r="P1915" s="9" t="s">
        <v>8277</v>
      </c>
      <c r="Q1915" s="9" t="s">
        <v>8306</v>
      </c>
      <c r="R1915" s="7">
        <f t="shared" si="116"/>
        <v>1.3270833333333334E-2</v>
      </c>
      <c r="S1915" s="8">
        <f t="shared" si="117"/>
        <v>24.5</v>
      </c>
    </row>
    <row r="1916" spans="1:19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8221</v>
      </c>
      <c r="G1916" t="s">
        <v>8224</v>
      </c>
      <c r="H1916" t="s">
        <v>8246</v>
      </c>
      <c r="I1916">
        <v>1414814340</v>
      </c>
      <c r="J1916" s="16">
        <f t="shared" si="118"/>
        <v>41944.165972222225</v>
      </c>
      <c r="K1916">
        <v>1413519073</v>
      </c>
      <c r="L1916" s="16">
        <f t="shared" si="119"/>
        <v>41929.174456018518</v>
      </c>
      <c r="M1916" t="b">
        <v>0</v>
      </c>
      <c r="N1916">
        <v>2</v>
      </c>
      <c r="O1916" t="b">
        <v>0</v>
      </c>
      <c r="P1916" s="9" t="s">
        <v>8277</v>
      </c>
      <c r="Q1916" s="9" t="s">
        <v>8306</v>
      </c>
      <c r="R1916" s="7">
        <f t="shared" si="116"/>
        <v>9.0090090090090086E-2</v>
      </c>
      <c r="S1916" s="8">
        <f t="shared" si="117"/>
        <v>30</v>
      </c>
    </row>
    <row r="1917" spans="1:19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8221</v>
      </c>
      <c r="G1917" t="s">
        <v>8224</v>
      </c>
      <c r="H1917" t="s">
        <v>8246</v>
      </c>
      <c r="I1917">
        <v>1409620222</v>
      </c>
      <c r="J1917" s="16">
        <f t="shared" si="118"/>
        <v>41884.04886574074</v>
      </c>
      <c r="K1917">
        <v>1407892222</v>
      </c>
      <c r="L1917" s="16">
        <f t="shared" si="119"/>
        <v>41864.04886574074</v>
      </c>
      <c r="M1917" t="b">
        <v>0</v>
      </c>
      <c r="N1917">
        <v>4</v>
      </c>
      <c r="O1917" t="b">
        <v>0</v>
      </c>
      <c r="P1917" s="9" t="s">
        <v>8277</v>
      </c>
      <c r="Q1917" s="9" t="s">
        <v>8306</v>
      </c>
      <c r="R1917" s="7">
        <f t="shared" si="116"/>
        <v>1.6E-2</v>
      </c>
      <c r="S1917" s="8">
        <f t="shared" si="117"/>
        <v>2</v>
      </c>
    </row>
    <row r="1918" spans="1:19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8221</v>
      </c>
      <c r="G1918" t="s">
        <v>8224</v>
      </c>
      <c r="H1918" t="s">
        <v>8246</v>
      </c>
      <c r="I1918">
        <v>1478542375</v>
      </c>
      <c r="J1918" s="16">
        <f t="shared" si="118"/>
        <v>42681.758969907409</v>
      </c>
      <c r="K1918">
        <v>1476378775</v>
      </c>
      <c r="L1918" s="16">
        <f t="shared" si="119"/>
        <v>42656.717303240745</v>
      </c>
      <c r="M1918" t="b">
        <v>0</v>
      </c>
      <c r="N1918">
        <v>6</v>
      </c>
      <c r="O1918" t="b">
        <v>0</v>
      </c>
      <c r="P1918" s="9" t="s">
        <v>8277</v>
      </c>
      <c r="Q1918" s="9" t="s">
        <v>8306</v>
      </c>
      <c r="R1918" s="7">
        <f t="shared" si="116"/>
        <v>5.1000000000000004E-3</v>
      </c>
      <c r="S1918" s="8">
        <f t="shared" si="117"/>
        <v>17</v>
      </c>
    </row>
    <row r="1919" spans="1:19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8221</v>
      </c>
      <c r="G1919" t="s">
        <v>8231</v>
      </c>
      <c r="H1919" t="s">
        <v>8252</v>
      </c>
      <c r="I1919">
        <v>1486708133</v>
      </c>
      <c r="J1919" s="16">
        <f t="shared" si="118"/>
        <v>42776.270057870366</v>
      </c>
      <c r="K1919">
        <v>1484116133</v>
      </c>
      <c r="L1919" s="16">
        <f t="shared" si="119"/>
        <v>42746.270057870366</v>
      </c>
      <c r="M1919" t="b">
        <v>0</v>
      </c>
      <c r="N1919">
        <v>70</v>
      </c>
      <c r="O1919" t="b">
        <v>0</v>
      </c>
      <c r="P1919" s="9" t="s">
        <v>8277</v>
      </c>
      <c r="Q1919" s="9" t="s">
        <v>8306</v>
      </c>
      <c r="R1919" s="7">
        <f t="shared" si="116"/>
        <v>0.52570512820512816</v>
      </c>
      <c r="S1919" s="8">
        <f t="shared" si="117"/>
        <v>2928.9285714285716</v>
      </c>
    </row>
    <row r="1920" spans="1:19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8221</v>
      </c>
      <c r="G1920" t="s">
        <v>8224</v>
      </c>
      <c r="H1920" t="s">
        <v>8246</v>
      </c>
      <c r="I1920">
        <v>1407869851</v>
      </c>
      <c r="J1920" s="16">
        <f t="shared" si="118"/>
        <v>41863.789942129632</v>
      </c>
      <c r="K1920">
        <v>1404845851</v>
      </c>
      <c r="L1920" s="16">
        <f t="shared" si="119"/>
        <v>41828.789942129632</v>
      </c>
      <c r="M1920" t="b">
        <v>0</v>
      </c>
      <c r="N1920">
        <v>9</v>
      </c>
      <c r="O1920" t="b">
        <v>0</v>
      </c>
      <c r="P1920" s="9" t="s">
        <v>8277</v>
      </c>
      <c r="Q1920" s="9" t="s">
        <v>8306</v>
      </c>
      <c r="R1920" s="7">
        <f t="shared" si="116"/>
        <v>1.04E-2</v>
      </c>
      <c r="S1920" s="8">
        <f t="shared" si="117"/>
        <v>28.888888888888889</v>
      </c>
    </row>
    <row r="1921" spans="1:19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8221</v>
      </c>
      <c r="G1921" t="s">
        <v>8224</v>
      </c>
      <c r="H1921" t="s">
        <v>8246</v>
      </c>
      <c r="I1921">
        <v>1432069249</v>
      </c>
      <c r="J1921" s="16">
        <f t="shared" si="118"/>
        <v>42143.875567129624</v>
      </c>
      <c r="K1921">
        <v>1429477249</v>
      </c>
      <c r="L1921" s="16">
        <f t="shared" si="119"/>
        <v>42113.875567129624</v>
      </c>
      <c r="M1921" t="b">
        <v>0</v>
      </c>
      <c r="N1921">
        <v>8</v>
      </c>
      <c r="O1921" t="b">
        <v>0</v>
      </c>
      <c r="P1921" s="9" t="s">
        <v>8277</v>
      </c>
      <c r="Q1921" s="9" t="s">
        <v>8306</v>
      </c>
      <c r="R1921" s="7">
        <f t="shared" si="116"/>
        <v>0.47399999999999998</v>
      </c>
      <c r="S1921" s="8">
        <f t="shared" si="117"/>
        <v>29.625</v>
      </c>
    </row>
    <row r="1922" spans="1:19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8221</v>
      </c>
      <c r="G1922" t="s">
        <v>8225</v>
      </c>
      <c r="H1922" t="s">
        <v>8247</v>
      </c>
      <c r="I1922">
        <v>1445468400</v>
      </c>
      <c r="J1922" s="16">
        <f t="shared" si="118"/>
        <v>42298.958333333328</v>
      </c>
      <c r="K1922">
        <v>1443042061</v>
      </c>
      <c r="L1922" s="16">
        <f t="shared" si="119"/>
        <v>42270.875706018516</v>
      </c>
      <c r="M1922" t="b">
        <v>0</v>
      </c>
      <c r="N1922">
        <v>105</v>
      </c>
      <c r="O1922" t="b">
        <v>0</v>
      </c>
      <c r="P1922" s="9" t="s">
        <v>8277</v>
      </c>
      <c r="Q1922" s="9" t="s">
        <v>8306</v>
      </c>
      <c r="R1922" s="7">
        <f t="shared" ref="R1922:R1985" si="120">E1922/D1922</f>
        <v>0.43030000000000002</v>
      </c>
      <c r="S1922" s="8">
        <f t="shared" ref="S1922:S1985" si="121">IF(E1922/N1922 &gt; 0, E1922/N1922, FALSE)</f>
        <v>40.980952380952381</v>
      </c>
    </row>
    <row r="1923" spans="1:19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 s="16">
        <f t="shared" ref="J1923:J1986" si="122">(((I1923/60)/60)/24)+DATE(1970,1,1)</f>
        <v>41104.221562500003</v>
      </c>
      <c r="K1923">
        <v>1339651143</v>
      </c>
      <c r="L1923" s="16">
        <f t="shared" ref="L1923:L1986" si="123">(((K1923/60)/60)/24)+DATE(1970,1,1)</f>
        <v>41074.221562500003</v>
      </c>
      <c r="M1923" t="b">
        <v>0</v>
      </c>
      <c r="N1923">
        <v>38</v>
      </c>
      <c r="O1923" t="b">
        <v>1</v>
      </c>
      <c r="P1923" s="9" t="s">
        <v>8283</v>
      </c>
      <c r="Q1923" s="9" t="s">
        <v>8287</v>
      </c>
      <c r="R1923" s="7">
        <f t="shared" si="120"/>
        <v>1.3680000000000001</v>
      </c>
      <c r="S1923" s="8">
        <f t="shared" si="121"/>
        <v>54</v>
      </c>
    </row>
    <row r="1924" spans="1:19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 s="16">
        <f t="shared" si="122"/>
        <v>41620.255868055552</v>
      </c>
      <c r="K1924">
        <v>1384236507</v>
      </c>
      <c r="L1924" s="16">
        <f t="shared" si="123"/>
        <v>41590.255868055552</v>
      </c>
      <c r="M1924" t="b">
        <v>0</v>
      </c>
      <c r="N1924">
        <v>64</v>
      </c>
      <c r="O1924" t="b">
        <v>1</v>
      </c>
      <c r="P1924" s="9" t="s">
        <v>8283</v>
      </c>
      <c r="Q1924" s="9" t="s">
        <v>8287</v>
      </c>
      <c r="R1924" s="7">
        <f t="shared" si="120"/>
        <v>1.1555</v>
      </c>
      <c r="S1924" s="8">
        <f t="shared" si="121"/>
        <v>36.109375</v>
      </c>
    </row>
    <row r="1925" spans="1:19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 s="16">
        <f t="shared" si="122"/>
        <v>40813.207638888889</v>
      </c>
      <c r="K1925">
        <v>1313612532</v>
      </c>
      <c r="L1925" s="16">
        <f t="shared" si="123"/>
        <v>40772.848749999997</v>
      </c>
      <c r="M1925" t="b">
        <v>0</v>
      </c>
      <c r="N1925">
        <v>13</v>
      </c>
      <c r="O1925" t="b">
        <v>1</v>
      </c>
      <c r="P1925" s="9" t="s">
        <v>8283</v>
      </c>
      <c r="Q1925" s="9" t="s">
        <v>8287</v>
      </c>
      <c r="R1925" s="7">
        <f t="shared" si="120"/>
        <v>2.4079999999999999</v>
      </c>
      <c r="S1925" s="8">
        <f t="shared" si="121"/>
        <v>23.153846153846153</v>
      </c>
    </row>
    <row r="1926" spans="1:19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 s="16">
        <f t="shared" si="122"/>
        <v>41654.814583333333</v>
      </c>
      <c r="K1926">
        <v>1387390555</v>
      </c>
      <c r="L1926" s="16">
        <f t="shared" si="123"/>
        <v>41626.761053240742</v>
      </c>
      <c r="M1926" t="b">
        <v>0</v>
      </c>
      <c r="N1926">
        <v>33</v>
      </c>
      <c r="O1926" t="b">
        <v>1</v>
      </c>
      <c r="P1926" s="9" t="s">
        <v>8283</v>
      </c>
      <c r="Q1926" s="9" t="s">
        <v>8287</v>
      </c>
      <c r="R1926" s="7">
        <f t="shared" si="120"/>
        <v>1.1439999999999999</v>
      </c>
      <c r="S1926" s="8">
        <f t="shared" si="121"/>
        <v>104</v>
      </c>
    </row>
    <row r="1927" spans="1:19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 s="16">
        <f t="shared" si="122"/>
        <v>41558</v>
      </c>
      <c r="K1927">
        <v>1379540288</v>
      </c>
      <c r="L1927" s="16">
        <f t="shared" si="123"/>
        <v>41535.90148148148</v>
      </c>
      <c r="M1927" t="b">
        <v>0</v>
      </c>
      <c r="N1927">
        <v>52</v>
      </c>
      <c r="O1927" t="b">
        <v>1</v>
      </c>
      <c r="P1927" s="9" t="s">
        <v>8283</v>
      </c>
      <c r="Q1927" s="9" t="s">
        <v>8287</v>
      </c>
      <c r="R1927" s="7">
        <f t="shared" si="120"/>
        <v>1.1033333333333333</v>
      </c>
      <c r="S1927" s="8">
        <f t="shared" si="121"/>
        <v>31.826923076923077</v>
      </c>
    </row>
    <row r="1928" spans="1:19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 s="16">
        <f t="shared" si="122"/>
        <v>40484.018055555556</v>
      </c>
      <c r="K1928">
        <v>1286319256</v>
      </c>
      <c r="L1928" s="16">
        <f t="shared" si="123"/>
        <v>40456.954351851848</v>
      </c>
      <c r="M1928" t="b">
        <v>0</v>
      </c>
      <c r="N1928">
        <v>107</v>
      </c>
      <c r="O1928" t="b">
        <v>1</v>
      </c>
      <c r="P1928" s="9" t="s">
        <v>8283</v>
      </c>
      <c r="Q1928" s="9" t="s">
        <v>8287</v>
      </c>
      <c r="R1928" s="7">
        <f t="shared" si="120"/>
        <v>1.9537933333333333</v>
      </c>
      <c r="S1928" s="8">
        <f t="shared" si="121"/>
        <v>27.3896261682243</v>
      </c>
    </row>
    <row r="1929" spans="1:19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 s="16">
        <f t="shared" si="122"/>
        <v>40976.207638888889</v>
      </c>
      <c r="K1929">
        <v>1329856839</v>
      </c>
      <c r="L1929" s="16">
        <f t="shared" si="123"/>
        <v>40960.861562500002</v>
      </c>
      <c r="M1929" t="b">
        <v>0</v>
      </c>
      <c r="N1929">
        <v>11</v>
      </c>
      <c r="O1929" t="b">
        <v>1</v>
      </c>
      <c r="P1929" s="9" t="s">
        <v>8283</v>
      </c>
      <c r="Q1929" s="9" t="s">
        <v>8287</v>
      </c>
      <c r="R1929" s="7">
        <f t="shared" si="120"/>
        <v>1.0333333333333334</v>
      </c>
      <c r="S1929" s="8">
        <f t="shared" si="121"/>
        <v>56.363636363636367</v>
      </c>
    </row>
    <row r="1930" spans="1:19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 s="16">
        <f t="shared" si="122"/>
        <v>41401.648078703707</v>
      </c>
      <c r="K1930">
        <v>1365348794</v>
      </c>
      <c r="L1930" s="16">
        <f t="shared" si="123"/>
        <v>41371.648078703707</v>
      </c>
      <c r="M1930" t="b">
        <v>0</v>
      </c>
      <c r="N1930">
        <v>34</v>
      </c>
      <c r="O1930" t="b">
        <v>1</v>
      </c>
      <c r="P1930" s="9" t="s">
        <v>8283</v>
      </c>
      <c r="Q1930" s="9" t="s">
        <v>8287</v>
      </c>
      <c r="R1930" s="7">
        <f t="shared" si="120"/>
        <v>1.031372549019608</v>
      </c>
      <c r="S1930" s="8">
        <f t="shared" si="121"/>
        <v>77.352941176470594</v>
      </c>
    </row>
    <row r="1931" spans="1:19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 s="16">
        <f t="shared" si="122"/>
        <v>40729.021597222221</v>
      </c>
      <c r="K1931">
        <v>1306197066</v>
      </c>
      <c r="L1931" s="16">
        <f t="shared" si="123"/>
        <v>40687.021597222221</v>
      </c>
      <c r="M1931" t="b">
        <v>0</v>
      </c>
      <c r="N1931">
        <v>75</v>
      </c>
      <c r="O1931" t="b">
        <v>1</v>
      </c>
      <c r="P1931" s="9" t="s">
        <v>8283</v>
      </c>
      <c r="Q1931" s="9" t="s">
        <v>8287</v>
      </c>
      <c r="R1931" s="7">
        <f t="shared" si="120"/>
        <v>1.003125</v>
      </c>
      <c r="S1931" s="8">
        <f t="shared" si="121"/>
        <v>42.8</v>
      </c>
    </row>
    <row r="1932" spans="1:19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 s="16">
        <f t="shared" si="122"/>
        <v>41462.558819444443</v>
      </c>
      <c r="K1932">
        <v>1368019482</v>
      </c>
      <c r="L1932" s="16">
        <f t="shared" si="123"/>
        <v>41402.558819444443</v>
      </c>
      <c r="M1932" t="b">
        <v>0</v>
      </c>
      <c r="N1932">
        <v>26</v>
      </c>
      <c r="O1932" t="b">
        <v>1</v>
      </c>
      <c r="P1932" s="9" t="s">
        <v>8283</v>
      </c>
      <c r="Q1932" s="9" t="s">
        <v>8287</v>
      </c>
      <c r="R1932" s="7">
        <f t="shared" si="120"/>
        <v>1.27</v>
      </c>
      <c r="S1932" s="8">
        <f t="shared" si="121"/>
        <v>48.846153846153847</v>
      </c>
    </row>
    <row r="1933" spans="1:19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 s="16">
        <f t="shared" si="122"/>
        <v>41051.145833333336</v>
      </c>
      <c r="K1933">
        <v>1336512309</v>
      </c>
      <c r="L1933" s="16">
        <f t="shared" si="123"/>
        <v>41037.892465277779</v>
      </c>
      <c r="M1933" t="b">
        <v>0</v>
      </c>
      <c r="N1933">
        <v>50</v>
      </c>
      <c r="O1933" t="b">
        <v>1</v>
      </c>
      <c r="P1933" s="9" t="s">
        <v>8283</v>
      </c>
      <c r="Q1933" s="9" t="s">
        <v>8287</v>
      </c>
      <c r="R1933" s="7">
        <f t="shared" si="120"/>
        <v>1.20601</v>
      </c>
      <c r="S1933" s="8">
        <f t="shared" si="121"/>
        <v>48.240400000000001</v>
      </c>
    </row>
    <row r="1934" spans="1:19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 s="16">
        <f t="shared" si="122"/>
        <v>40932.809872685182</v>
      </c>
      <c r="K1934">
        <v>1325618773</v>
      </c>
      <c r="L1934" s="16">
        <f t="shared" si="123"/>
        <v>40911.809872685182</v>
      </c>
      <c r="M1934" t="b">
        <v>0</v>
      </c>
      <c r="N1934">
        <v>80</v>
      </c>
      <c r="O1934" t="b">
        <v>1</v>
      </c>
      <c r="P1934" s="9" t="s">
        <v>8283</v>
      </c>
      <c r="Q1934" s="9" t="s">
        <v>8287</v>
      </c>
      <c r="R1934" s="7">
        <f t="shared" si="120"/>
        <v>1.0699047619047619</v>
      </c>
      <c r="S1934" s="8">
        <f t="shared" si="121"/>
        <v>70.212500000000006</v>
      </c>
    </row>
    <row r="1935" spans="1:19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 s="16">
        <f t="shared" si="122"/>
        <v>41909.130868055552</v>
      </c>
      <c r="K1935">
        <v>1409195307</v>
      </c>
      <c r="L1935" s="16">
        <f t="shared" si="123"/>
        <v>41879.130868055552</v>
      </c>
      <c r="M1935" t="b">
        <v>0</v>
      </c>
      <c r="N1935">
        <v>110</v>
      </c>
      <c r="O1935" t="b">
        <v>1</v>
      </c>
      <c r="P1935" s="9" t="s">
        <v>8283</v>
      </c>
      <c r="Q1935" s="9" t="s">
        <v>8287</v>
      </c>
      <c r="R1935" s="7">
        <f t="shared" si="120"/>
        <v>1.7243333333333333</v>
      </c>
      <c r="S1935" s="8">
        <f t="shared" si="121"/>
        <v>94.054545454545448</v>
      </c>
    </row>
    <row r="1936" spans="1:19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 s="16">
        <f t="shared" si="122"/>
        <v>40902.208333333336</v>
      </c>
      <c r="K1936">
        <v>1321649321</v>
      </c>
      <c r="L1936" s="16">
        <f t="shared" si="123"/>
        <v>40865.867141203707</v>
      </c>
      <c r="M1936" t="b">
        <v>0</v>
      </c>
      <c r="N1936">
        <v>77</v>
      </c>
      <c r="O1936" t="b">
        <v>1</v>
      </c>
      <c r="P1936" s="9" t="s">
        <v>8283</v>
      </c>
      <c r="Q1936" s="9" t="s">
        <v>8287</v>
      </c>
      <c r="R1936" s="7">
        <f t="shared" si="120"/>
        <v>1.2362</v>
      </c>
      <c r="S1936" s="8">
        <f t="shared" si="121"/>
        <v>80.272727272727266</v>
      </c>
    </row>
    <row r="1937" spans="1:19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 s="16">
        <f t="shared" si="122"/>
        <v>41811.207638888889</v>
      </c>
      <c r="K1937">
        <v>1400106171</v>
      </c>
      <c r="L1937" s="16">
        <f t="shared" si="123"/>
        <v>41773.932534722226</v>
      </c>
      <c r="M1937" t="b">
        <v>0</v>
      </c>
      <c r="N1937">
        <v>50</v>
      </c>
      <c r="O1937" t="b">
        <v>1</v>
      </c>
      <c r="P1937" s="9" t="s">
        <v>8283</v>
      </c>
      <c r="Q1937" s="9" t="s">
        <v>8287</v>
      </c>
      <c r="R1937" s="7">
        <f t="shared" si="120"/>
        <v>1.0840000000000001</v>
      </c>
      <c r="S1937" s="8">
        <f t="shared" si="121"/>
        <v>54.2</v>
      </c>
    </row>
    <row r="1938" spans="1:19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 s="16">
        <f t="shared" si="122"/>
        <v>40883.249305555553</v>
      </c>
      <c r="K1938">
        <v>1320528070</v>
      </c>
      <c r="L1938" s="16">
        <f t="shared" si="123"/>
        <v>40852.889699074076</v>
      </c>
      <c r="M1938" t="b">
        <v>0</v>
      </c>
      <c r="N1938">
        <v>145</v>
      </c>
      <c r="O1938" t="b">
        <v>1</v>
      </c>
      <c r="P1938" s="9" t="s">
        <v>8283</v>
      </c>
      <c r="Q1938" s="9" t="s">
        <v>8287</v>
      </c>
      <c r="R1938" s="7">
        <f t="shared" si="120"/>
        <v>1.1652013333333333</v>
      </c>
      <c r="S1938" s="8">
        <f t="shared" si="121"/>
        <v>60.26903448275862</v>
      </c>
    </row>
    <row r="1939" spans="1:19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 s="16">
        <f t="shared" si="122"/>
        <v>41075.165972222225</v>
      </c>
      <c r="K1939">
        <v>1338346281</v>
      </c>
      <c r="L1939" s="16">
        <f t="shared" si="123"/>
        <v>41059.118993055556</v>
      </c>
      <c r="M1939" t="b">
        <v>0</v>
      </c>
      <c r="N1939">
        <v>29</v>
      </c>
      <c r="O1939" t="b">
        <v>1</v>
      </c>
      <c r="P1939" s="9" t="s">
        <v>8283</v>
      </c>
      <c r="Q1939" s="9" t="s">
        <v>8287</v>
      </c>
      <c r="R1939" s="7">
        <f t="shared" si="120"/>
        <v>1.8724499999999999</v>
      </c>
      <c r="S1939" s="8">
        <f t="shared" si="121"/>
        <v>38.740344827586206</v>
      </c>
    </row>
    <row r="1940" spans="1:19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 s="16">
        <f t="shared" si="122"/>
        <v>41457.208333333336</v>
      </c>
      <c r="K1940">
        <v>1370067231</v>
      </c>
      <c r="L1940" s="16">
        <f t="shared" si="123"/>
        <v>41426.259618055556</v>
      </c>
      <c r="M1940" t="b">
        <v>0</v>
      </c>
      <c r="N1940">
        <v>114</v>
      </c>
      <c r="O1940" t="b">
        <v>1</v>
      </c>
      <c r="P1940" s="9" t="s">
        <v>8283</v>
      </c>
      <c r="Q1940" s="9" t="s">
        <v>8287</v>
      </c>
      <c r="R1940" s="7">
        <f t="shared" si="120"/>
        <v>1.1593333333333333</v>
      </c>
      <c r="S1940" s="8">
        <f t="shared" si="121"/>
        <v>152.54385964912279</v>
      </c>
    </row>
    <row r="1941" spans="1:19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 s="16">
        <f t="shared" si="122"/>
        <v>41343.943379629629</v>
      </c>
      <c r="K1941">
        <v>1360366708</v>
      </c>
      <c r="L1941" s="16">
        <f t="shared" si="123"/>
        <v>41313.985046296293</v>
      </c>
      <c r="M1941" t="b">
        <v>0</v>
      </c>
      <c r="N1941">
        <v>96</v>
      </c>
      <c r="O1941" t="b">
        <v>1</v>
      </c>
      <c r="P1941" s="9" t="s">
        <v>8283</v>
      </c>
      <c r="Q1941" s="9" t="s">
        <v>8287</v>
      </c>
      <c r="R1941" s="7">
        <f t="shared" si="120"/>
        <v>1.107</v>
      </c>
      <c r="S1941" s="8">
        <f t="shared" si="121"/>
        <v>115.3125</v>
      </c>
    </row>
    <row r="1942" spans="1:19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 s="16">
        <f t="shared" si="122"/>
        <v>40709.165972222225</v>
      </c>
      <c r="K1942">
        <v>1304770233</v>
      </c>
      <c r="L1942" s="16">
        <f t="shared" si="123"/>
        <v>40670.507326388892</v>
      </c>
      <c r="M1942" t="b">
        <v>0</v>
      </c>
      <c r="N1942">
        <v>31</v>
      </c>
      <c r="O1942" t="b">
        <v>1</v>
      </c>
      <c r="P1942" s="9" t="s">
        <v>8283</v>
      </c>
      <c r="Q1942" s="9" t="s">
        <v>8287</v>
      </c>
      <c r="R1942" s="7">
        <f t="shared" si="120"/>
        <v>1.7092307692307693</v>
      </c>
      <c r="S1942" s="8">
        <f t="shared" si="121"/>
        <v>35.838709677419352</v>
      </c>
    </row>
    <row r="1943" spans="1:19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 s="16">
        <f t="shared" si="122"/>
        <v>41774.290868055556</v>
      </c>
      <c r="K1943">
        <v>1397545131</v>
      </c>
      <c r="L1943" s="16">
        <f t="shared" si="123"/>
        <v>41744.290868055556</v>
      </c>
      <c r="M1943" t="b">
        <v>1</v>
      </c>
      <c r="N1943">
        <v>4883</v>
      </c>
      <c r="O1943" t="b">
        <v>1</v>
      </c>
      <c r="P1943" s="9" t="s">
        <v>8277</v>
      </c>
      <c r="Q1943" s="9" t="s">
        <v>8307</v>
      </c>
      <c r="R1943" s="7">
        <f t="shared" si="120"/>
        <v>1.2611835600000001</v>
      </c>
      <c r="S1943" s="8">
        <f t="shared" si="121"/>
        <v>64.570118779438872</v>
      </c>
    </row>
    <row r="1944" spans="1:19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 s="16">
        <f t="shared" si="122"/>
        <v>40728.828009259261</v>
      </c>
      <c r="K1944">
        <v>1302033140</v>
      </c>
      <c r="L1944" s="16">
        <f t="shared" si="123"/>
        <v>40638.828009259261</v>
      </c>
      <c r="M1944" t="b">
        <v>1</v>
      </c>
      <c r="N1944">
        <v>95</v>
      </c>
      <c r="O1944" t="b">
        <v>1</v>
      </c>
      <c r="P1944" s="9" t="s">
        <v>8277</v>
      </c>
      <c r="Q1944" s="9" t="s">
        <v>8307</v>
      </c>
      <c r="R1944" s="7">
        <f t="shared" si="120"/>
        <v>1.3844033333333334</v>
      </c>
      <c r="S1944" s="8">
        <f t="shared" si="121"/>
        <v>87.436000000000007</v>
      </c>
    </row>
    <row r="1945" spans="1:19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 s="16">
        <f t="shared" si="122"/>
        <v>42593.269861111112</v>
      </c>
      <c r="K1945">
        <v>1467008916</v>
      </c>
      <c r="L1945" s="16">
        <f t="shared" si="123"/>
        <v>42548.269861111112</v>
      </c>
      <c r="M1945" t="b">
        <v>1</v>
      </c>
      <c r="N1945">
        <v>2478</v>
      </c>
      <c r="O1945" t="b">
        <v>1</v>
      </c>
      <c r="P1945" s="9" t="s">
        <v>8277</v>
      </c>
      <c r="Q1945" s="9" t="s">
        <v>8307</v>
      </c>
      <c r="R1945" s="7">
        <f t="shared" si="120"/>
        <v>17.052499999999998</v>
      </c>
      <c r="S1945" s="8">
        <f t="shared" si="121"/>
        <v>68.815577078288939</v>
      </c>
    </row>
    <row r="1946" spans="1:19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 s="16">
        <f t="shared" si="122"/>
        <v>41760.584374999999</v>
      </c>
      <c r="K1946">
        <v>1396360890</v>
      </c>
      <c r="L1946" s="16">
        <f t="shared" si="123"/>
        <v>41730.584374999999</v>
      </c>
      <c r="M1946" t="b">
        <v>1</v>
      </c>
      <c r="N1946">
        <v>1789</v>
      </c>
      <c r="O1946" t="b">
        <v>1</v>
      </c>
      <c r="P1946" s="9" t="s">
        <v>8277</v>
      </c>
      <c r="Q1946" s="9" t="s">
        <v>8307</v>
      </c>
      <c r="R1946" s="7">
        <f t="shared" si="120"/>
        <v>7.8805550000000002</v>
      </c>
      <c r="S1946" s="8">
        <f t="shared" si="121"/>
        <v>176.200223588597</v>
      </c>
    </row>
    <row r="1947" spans="1:19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 s="16">
        <f t="shared" si="122"/>
        <v>42197.251828703709</v>
      </c>
      <c r="K1947">
        <v>1433224958</v>
      </c>
      <c r="L1947" s="16">
        <f t="shared" si="123"/>
        <v>42157.251828703709</v>
      </c>
      <c r="M1947" t="b">
        <v>1</v>
      </c>
      <c r="N1947">
        <v>680</v>
      </c>
      <c r="O1947" t="b">
        <v>1</v>
      </c>
      <c r="P1947" s="9" t="s">
        <v>8277</v>
      </c>
      <c r="Q1947" s="9" t="s">
        <v>8307</v>
      </c>
      <c r="R1947" s="7">
        <f t="shared" si="120"/>
        <v>3.4801799999999998</v>
      </c>
      <c r="S1947" s="8">
        <f t="shared" si="121"/>
        <v>511.79117647058825</v>
      </c>
    </row>
    <row r="1948" spans="1:19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 s="16">
        <f t="shared" si="122"/>
        <v>41749.108344907407</v>
      </c>
      <c r="K1948">
        <v>1392780961</v>
      </c>
      <c r="L1948" s="16">
        <f t="shared" si="123"/>
        <v>41689.150011574071</v>
      </c>
      <c r="M1948" t="b">
        <v>1</v>
      </c>
      <c r="N1948">
        <v>70</v>
      </c>
      <c r="O1948" t="b">
        <v>1</v>
      </c>
      <c r="P1948" s="9" t="s">
        <v>8277</v>
      </c>
      <c r="Q1948" s="9" t="s">
        <v>8307</v>
      </c>
      <c r="R1948" s="7">
        <f t="shared" si="120"/>
        <v>1.4974666666666667</v>
      </c>
      <c r="S1948" s="8">
        <f t="shared" si="121"/>
        <v>160.44285714285715</v>
      </c>
    </row>
    <row r="1949" spans="1:19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 s="16">
        <f t="shared" si="122"/>
        <v>40140.249305555553</v>
      </c>
      <c r="K1949">
        <v>1255730520</v>
      </c>
      <c r="L1949" s="16">
        <f t="shared" si="123"/>
        <v>40102.918055555558</v>
      </c>
      <c r="M1949" t="b">
        <v>1</v>
      </c>
      <c r="N1949">
        <v>23</v>
      </c>
      <c r="O1949" t="b">
        <v>1</v>
      </c>
      <c r="P1949" s="9" t="s">
        <v>8277</v>
      </c>
      <c r="Q1949" s="9" t="s">
        <v>8307</v>
      </c>
      <c r="R1949" s="7">
        <f t="shared" si="120"/>
        <v>1.0063375000000001</v>
      </c>
      <c r="S1949" s="8">
        <f t="shared" si="121"/>
        <v>35.003043478260871</v>
      </c>
    </row>
    <row r="1950" spans="1:19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 s="16">
        <f t="shared" si="122"/>
        <v>42527.709722222222</v>
      </c>
      <c r="K1950">
        <v>1460557809</v>
      </c>
      <c r="L1950" s="16">
        <f t="shared" si="123"/>
        <v>42473.604270833333</v>
      </c>
      <c r="M1950" t="b">
        <v>1</v>
      </c>
      <c r="N1950">
        <v>4245</v>
      </c>
      <c r="O1950" t="b">
        <v>1</v>
      </c>
      <c r="P1950" s="9" t="s">
        <v>8277</v>
      </c>
      <c r="Q1950" s="9" t="s">
        <v>8307</v>
      </c>
      <c r="R1950" s="7">
        <f t="shared" si="120"/>
        <v>8.0021100000000001</v>
      </c>
      <c r="S1950" s="8">
        <f t="shared" si="121"/>
        <v>188.50671378091872</v>
      </c>
    </row>
    <row r="1951" spans="1:19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 s="16">
        <f t="shared" si="122"/>
        <v>41830.423043981478</v>
      </c>
      <c r="K1951">
        <v>1402394951</v>
      </c>
      <c r="L1951" s="16">
        <f t="shared" si="123"/>
        <v>41800.423043981478</v>
      </c>
      <c r="M1951" t="b">
        <v>1</v>
      </c>
      <c r="N1951">
        <v>943</v>
      </c>
      <c r="O1951" t="b">
        <v>1</v>
      </c>
      <c r="P1951" s="9" t="s">
        <v>8277</v>
      </c>
      <c r="Q1951" s="9" t="s">
        <v>8307</v>
      </c>
      <c r="R1951" s="7">
        <f t="shared" si="120"/>
        <v>1.0600260000000001</v>
      </c>
      <c r="S1951" s="8">
        <f t="shared" si="121"/>
        <v>56.204984093319197</v>
      </c>
    </row>
    <row r="1952" spans="1:19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 s="16">
        <f t="shared" si="122"/>
        <v>40655.181400462963</v>
      </c>
      <c r="K1952">
        <v>1300767673</v>
      </c>
      <c r="L1952" s="16">
        <f t="shared" si="123"/>
        <v>40624.181400462963</v>
      </c>
      <c r="M1952" t="b">
        <v>1</v>
      </c>
      <c r="N1952">
        <v>1876</v>
      </c>
      <c r="O1952" t="b">
        <v>1</v>
      </c>
      <c r="P1952" s="9" t="s">
        <v>8277</v>
      </c>
      <c r="Q1952" s="9" t="s">
        <v>8307</v>
      </c>
      <c r="R1952" s="7">
        <f t="shared" si="120"/>
        <v>2.0051866666666669</v>
      </c>
      <c r="S1952" s="8">
        <f t="shared" si="121"/>
        <v>51.3054157782516</v>
      </c>
    </row>
    <row r="1953" spans="1:19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 s="16">
        <f t="shared" si="122"/>
        <v>42681.462233796294</v>
      </c>
      <c r="K1953">
        <v>1475921137</v>
      </c>
      <c r="L1953" s="16">
        <f t="shared" si="123"/>
        <v>42651.420567129629</v>
      </c>
      <c r="M1953" t="b">
        <v>1</v>
      </c>
      <c r="N1953">
        <v>834</v>
      </c>
      <c r="O1953" t="b">
        <v>1</v>
      </c>
      <c r="P1953" s="9" t="s">
        <v>8277</v>
      </c>
      <c r="Q1953" s="9" t="s">
        <v>8307</v>
      </c>
      <c r="R1953" s="7">
        <f t="shared" si="120"/>
        <v>2.1244399999999999</v>
      </c>
      <c r="S1953" s="8">
        <f t="shared" si="121"/>
        <v>127.36450839328538</v>
      </c>
    </row>
    <row r="1954" spans="1:19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 s="16">
        <f t="shared" si="122"/>
        <v>41563.60665509259</v>
      </c>
      <c r="K1954">
        <v>1378737215</v>
      </c>
      <c r="L1954" s="16">
        <f t="shared" si="123"/>
        <v>41526.60665509259</v>
      </c>
      <c r="M1954" t="b">
        <v>1</v>
      </c>
      <c r="N1954">
        <v>682</v>
      </c>
      <c r="O1954" t="b">
        <v>1</v>
      </c>
      <c r="P1954" s="9" t="s">
        <v>8277</v>
      </c>
      <c r="Q1954" s="9" t="s">
        <v>8307</v>
      </c>
      <c r="R1954" s="7">
        <f t="shared" si="120"/>
        <v>1.9847237142857144</v>
      </c>
      <c r="S1954" s="8">
        <f t="shared" si="121"/>
        <v>101.85532258064516</v>
      </c>
    </row>
    <row r="1955" spans="1:19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 s="16">
        <f t="shared" si="122"/>
        <v>40970.125</v>
      </c>
      <c r="K1955">
        <v>1328158065</v>
      </c>
      <c r="L1955" s="16">
        <f t="shared" si="123"/>
        <v>40941.199826388889</v>
      </c>
      <c r="M1955" t="b">
        <v>1</v>
      </c>
      <c r="N1955">
        <v>147</v>
      </c>
      <c r="O1955" t="b">
        <v>1</v>
      </c>
      <c r="P1955" s="9" t="s">
        <v>8277</v>
      </c>
      <c r="Q1955" s="9" t="s">
        <v>8307</v>
      </c>
      <c r="R1955" s="7">
        <f t="shared" si="120"/>
        <v>2.2594666666666665</v>
      </c>
      <c r="S1955" s="8">
        <f t="shared" si="121"/>
        <v>230.55782312925169</v>
      </c>
    </row>
    <row r="1956" spans="1:19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 s="16">
        <f t="shared" si="122"/>
        <v>42441.208333333328</v>
      </c>
      <c r="K1956">
        <v>1453730176</v>
      </c>
      <c r="L1956" s="16">
        <f t="shared" si="123"/>
        <v>42394.580740740741</v>
      </c>
      <c r="M1956" t="b">
        <v>1</v>
      </c>
      <c r="N1956">
        <v>415</v>
      </c>
      <c r="O1956" t="b">
        <v>1</v>
      </c>
      <c r="P1956" s="9" t="s">
        <v>8277</v>
      </c>
      <c r="Q1956" s="9" t="s">
        <v>8307</v>
      </c>
      <c r="R1956" s="7">
        <f t="shared" si="120"/>
        <v>6.9894800000000004</v>
      </c>
      <c r="S1956" s="8">
        <f t="shared" si="121"/>
        <v>842.10602409638557</v>
      </c>
    </row>
    <row r="1957" spans="1:19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 s="16">
        <f t="shared" si="122"/>
        <v>41052.791666666664</v>
      </c>
      <c r="K1957">
        <v>1334989881</v>
      </c>
      <c r="L1957" s="16">
        <f t="shared" si="123"/>
        <v>41020.271770833337</v>
      </c>
      <c r="M1957" t="b">
        <v>1</v>
      </c>
      <c r="N1957">
        <v>290</v>
      </c>
      <c r="O1957" t="b">
        <v>1</v>
      </c>
      <c r="P1957" s="9" t="s">
        <v>8277</v>
      </c>
      <c r="Q1957" s="9" t="s">
        <v>8307</v>
      </c>
      <c r="R1957" s="7">
        <f t="shared" si="120"/>
        <v>3.9859528571428569</v>
      </c>
      <c r="S1957" s="8">
        <f t="shared" si="121"/>
        <v>577.27593103448271</v>
      </c>
    </row>
    <row r="1958" spans="1:19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 s="16">
        <f t="shared" si="122"/>
        <v>42112.882002314815</v>
      </c>
      <c r="K1958">
        <v>1425507005</v>
      </c>
      <c r="L1958" s="16">
        <f t="shared" si="123"/>
        <v>42067.923668981486</v>
      </c>
      <c r="M1958" t="b">
        <v>1</v>
      </c>
      <c r="N1958">
        <v>365</v>
      </c>
      <c r="O1958" t="b">
        <v>1</v>
      </c>
      <c r="P1958" s="9" t="s">
        <v>8277</v>
      </c>
      <c r="Q1958" s="9" t="s">
        <v>8307</v>
      </c>
      <c r="R1958" s="7">
        <f t="shared" si="120"/>
        <v>2.9403333333333332</v>
      </c>
      <c r="S1958" s="8">
        <f t="shared" si="121"/>
        <v>483.34246575342468</v>
      </c>
    </row>
    <row r="1959" spans="1:19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 s="16">
        <f t="shared" si="122"/>
        <v>41209.098530092589</v>
      </c>
      <c r="K1959">
        <v>1348712513</v>
      </c>
      <c r="L1959" s="16">
        <f t="shared" si="123"/>
        <v>41179.098530092589</v>
      </c>
      <c r="M1959" t="b">
        <v>1</v>
      </c>
      <c r="N1959">
        <v>660</v>
      </c>
      <c r="O1959" t="b">
        <v>1</v>
      </c>
      <c r="P1959" s="9" t="s">
        <v>8277</v>
      </c>
      <c r="Q1959" s="9" t="s">
        <v>8307</v>
      </c>
      <c r="R1959" s="7">
        <f t="shared" si="120"/>
        <v>1.6750470000000002</v>
      </c>
      <c r="S1959" s="8">
        <f t="shared" si="121"/>
        <v>76.138500000000008</v>
      </c>
    </row>
    <row r="1960" spans="1:19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 s="16">
        <f t="shared" si="122"/>
        <v>41356.94630787037</v>
      </c>
      <c r="K1960">
        <v>1361490161</v>
      </c>
      <c r="L1960" s="16">
        <f t="shared" si="123"/>
        <v>41326.987974537034</v>
      </c>
      <c r="M1960" t="b">
        <v>1</v>
      </c>
      <c r="N1960">
        <v>1356</v>
      </c>
      <c r="O1960" t="b">
        <v>1</v>
      </c>
      <c r="P1960" s="9" t="s">
        <v>8277</v>
      </c>
      <c r="Q1960" s="9" t="s">
        <v>8307</v>
      </c>
      <c r="R1960" s="7">
        <f t="shared" si="120"/>
        <v>14.355717142857143</v>
      </c>
      <c r="S1960" s="8">
        <f t="shared" si="121"/>
        <v>74.107684365781708</v>
      </c>
    </row>
    <row r="1961" spans="1:19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 s="16">
        <f t="shared" si="122"/>
        <v>41913</v>
      </c>
      <c r="K1961">
        <v>1408565860</v>
      </c>
      <c r="L1961" s="16">
        <f t="shared" si="123"/>
        <v>41871.845601851855</v>
      </c>
      <c r="M1961" t="b">
        <v>1</v>
      </c>
      <c r="N1961">
        <v>424</v>
      </c>
      <c r="O1961" t="b">
        <v>1</v>
      </c>
      <c r="P1961" s="9" t="s">
        <v>8277</v>
      </c>
      <c r="Q1961" s="9" t="s">
        <v>8307</v>
      </c>
      <c r="R1961" s="7">
        <f t="shared" si="120"/>
        <v>1.5673440000000001</v>
      </c>
      <c r="S1961" s="8">
        <f t="shared" si="121"/>
        <v>36.965660377358489</v>
      </c>
    </row>
    <row r="1962" spans="1:19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 s="16">
        <f t="shared" si="122"/>
        <v>41994.362743055557</v>
      </c>
      <c r="K1962">
        <v>1416559341</v>
      </c>
      <c r="L1962" s="16">
        <f t="shared" si="123"/>
        <v>41964.362743055557</v>
      </c>
      <c r="M1962" t="b">
        <v>1</v>
      </c>
      <c r="N1962">
        <v>33</v>
      </c>
      <c r="O1962" t="b">
        <v>1</v>
      </c>
      <c r="P1962" s="9" t="s">
        <v>8277</v>
      </c>
      <c r="Q1962" s="9" t="s">
        <v>8307</v>
      </c>
      <c r="R1962" s="7">
        <f t="shared" si="120"/>
        <v>1.1790285714285715</v>
      </c>
      <c r="S1962" s="8">
        <f t="shared" si="121"/>
        <v>2500.969696969697</v>
      </c>
    </row>
    <row r="1963" spans="1:19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 s="16">
        <f t="shared" si="122"/>
        <v>41188.165972222225</v>
      </c>
      <c r="K1963">
        <v>1346042417</v>
      </c>
      <c r="L1963" s="16">
        <f t="shared" si="123"/>
        <v>41148.194641203707</v>
      </c>
      <c r="M1963" t="b">
        <v>1</v>
      </c>
      <c r="N1963">
        <v>1633</v>
      </c>
      <c r="O1963" t="b">
        <v>1</v>
      </c>
      <c r="P1963" s="9" t="s">
        <v>8277</v>
      </c>
      <c r="Q1963" s="9" t="s">
        <v>8307</v>
      </c>
      <c r="R1963" s="7">
        <f t="shared" si="120"/>
        <v>11.053811999999999</v>
      </c>
      <c r="S1963" s="8">
        <f t="shared" si="121"/>
        <v>67.690214329454989</v>
      </c>
    </row>
    <row r="1964" spans="1:19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 s="16">
        <f t="shared" si="122"/>
        <v>41772.780509259261</v>
      </c>
      <c r="K1964">
        <v>1397414636</v>
      </c>
      <c r="L1964" s="16">
        <f t="shared" si="123"/>
        <v>41742.780509259261</v>
      </c>
      <c r="M1964" t="b">
        <v>1</v>
      </c>
      <c r="N1964">
        <v>306</v>
      </c>
      <c r="O1964" t="b">
        <v>1</v>
      </c>
      <c r="P1964" s="9" t="s">
        <v>8277</v>
      </c>
      <c r="Q1964" s="9" t="s">
        <v>8307</v>
      </c>
      <c r="R1964" s="7">
        <f t="shared" si="120"/>
        <v>1.9292499999999999</v>
      </c>
      <c r="S1964" s="8">
        <f t="shared" si="121"/>
        <v>63.04738562091503</v>
      </c>
    </row>
    <row r="1965" spans="1:19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 s="16">
        <f t="shared" si="122"/>
        <v>41898.429791666669</v>
      </c>
      <c r="K1965">
        <v>1407838734</v>
      </c>
      <c r="L1965" s="16">
        <f t="shared" si="123"/>
        <v>41863.429791666669</v>
      </c>
      <c r="M1965" t="b">
        <v>1</v>
      </c>
      <c r="N1965">
        <v>205</v>
      </c>
      <c r="O1965" t="b">
        <v>1</v>
      </c>
      <c r="P1965" s="9" t="s">
        <v>8277</v>
      </c>
      <c r="Q1965" s="9" t="s">
        <v>8307</v>
      </c>
      <c r="R1965" s="7">
        <f t="shared" si="120"/>
        <v>1.268842105263158</v>
      </c>
      <c r="S1965" s="8">
        <f t="shared" si="121"/>
        <v>117.6</v>
      </c>
    </row>
    <row r="1966" spans="1:19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 s="16">
        <f t="shared" si="122"/>
        <v>42482.272824074069</v>
      </c>
      <c r="K1966">
        <v>1458714772</v>
      </c>
      <c r="L1966" s="16">
        <f t="shared" si="123"/>
        <v>42452.272824074069</v>
      </c>
      <c r="M1966" t="b">
        <v>1</v>
      </c>
      <c r="N1966">
        <v>1281</v>
      </c>
      <c r="O1966" t="b">
        <v>1</v>
      </c>
      <c r="P1966" s="9" t="s">
        <v>8277</v>
      </c>
      <c r="Q1966" s="9" t="s">
        <v>8307</v>
      </c>
      <c r="R1966" s="7">
        <f t="shared" si="120"/>
        <v>2.5957748878923765</v>
      </c>
      <c r="S1966" s="8">
        <f t="shared" si="121"/>
        <v>180.75185011709601</v>
      </c>
    </row>
    <row r="1967" spans="1:19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 s="16">
        <f t="shared" si="122"/>
        <v>40920.041666666664</v>
      </c>
      <c r="K1967">
        <v>1324433310</v>
      </c>
      <c r="L1967" s="16">
        <f t="shared" si="123"/>
        <v>40898.089236111111</v>
      </c>
      <c r="M1967" t="b">
        <v>1</v>
      </c>
      <c r="N1967">
        <v>103</v>
      </c>
      <c r="O1967" t="b">
        <v>1</v>
      </c>
      <c r="P1967" s="9" t="s">
        <v>8277</v>
      </c>
      <c r="Q1967" s="9" t="s">
        <v>8307</v>
      </c>
      <c r="R1967" s="7">
        <f t="shared" si="120"/>
        <v>2.6227999999999998</v>
      </c>
      <c r="S1967" s="8">
        <f t="shared" si="121"/>
        <v>127.32038834951456</v>
      </c>
    </row>
    <row r="1968" spans="1:19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 s="16">
        <f t="shared" si="122"/>
        <v>41865.540486111109</v>
      </c>
      <c r="K1968">
        <v>1405429098</v>
      </c>
      <c r="L1968" s="16">
        <f t="shared" si="123"/>
        <v>41835.540486111109</v>
      </c>
      <c r="M1968" t="b">
        <v>1</v>
      </c>
      <c r="N1968">
        <v>1513</v>
      </c>
      <c r="O1968" t="b">
        <v>1</v>
      </c>
      <c r="P1968" s="9" t="s">
        <v>8277</v>
      </c>
      <c r="Q1968" s="9" t="s">
        <v>8307</v>
      </c>
      <c r="R1968" s="7">
        <f t="shared" si="120"/>
        <v>2.0674309000000002</v>
      </c>
      <c r="S1968" s="8">
        <f t="shared" si="121"/>
        <v>136.6444745538665</v>
      </c>
    </row>
    <row r="1969" spans="1:19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 s="16">
        <f t="shared" si="122"/>
        <v>41760.663530092592</v>
      </c>
      <c r="K1969">
        <v>1396367729</v>
      </c>
      <c r="L1969" s="16">
        <f t="shared" si="123"/>
        <v>41730.663530092592</v>
      </c>
      <c r="M1969" t="b">
        <v>1</v>
      </c>
      <c r="N1969">
        <v>405</v>
      </c>
      <c r="O1969" t="b">
        <v>1</v>
      </c>
      <c r="P1969" s="9" t="s">
        <v>8277</v>
      </c>
      <c r="Q1969" s="9" t="s">
        <v>8307</v>
      </c>
      <c r="R1969" s="7">
        <f t="shared" si="120"/>
        <v>3.7012999999999998</v>
      </c>
      <c r="S1969" s="8">
        <f t="shared" si="121"/>
        <v>182.78024691358024</v>
      </c>
    </row>
    <row r="1970" spans="1:19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 s="16">
        <f t="shared" si="122"/>
        <v>42707.628645833334</v>
      </c>
      <c r="K1970">
        <v>1478095515</v>
      </c>
      <c r="L1970" s="16">
        <f t="shared" si="123"/>
        <v>42676.586979166663</v>
      </c>
      <c r="M1970" t="b">
        <v>1</v>
      </c>
      <c r="N1970">
        <v>510</v>
      </c>
      <c r="O1970" t="b">
        <v>1</v>
      </c>
      <c r="P1970" s="9" t="s">
        <v>8277</v>
      </c>
      <c r="Q1970" s="9" t="s">
        <v>8307</v>
      </c>
      <c r="R1970" s="7">
        <f t="shared" si="120"/>
        <v>2.8496600000000001</v>
      </c>
      <c r="S1970" s="8">
        <f t="shared" si="121"/>
        <v>279.37843137254902</v>
      </c>
    </row>
    <row r="1971" spans="1:19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 s="16">
        <f t="shared" si="122"/>
        <v>42587.792453703703</v>
      </c>
      <c r="K1971">
        <v>1467831668</v>
      </c>
      <c r="L1971" s="16">
        <f t="shared" si="123"/>
        <v>42557.792453703703</v>
      </c>
      <c r="M1971" t="b">
        <v>1</v>
      </c>
      <c r="N1971">
        <v>1887</v>
      </c>
      <c r="O1971" t="b">
        <v>1</v>
      </c>
      <c r="P1971" s="9" t="s">
        <v>8277</v>
      </c>
      <c r="Q1971" s="9" t="s">
        <v>8307</v>
      </c>
      <c r="R1971" s="7">
        <f t="shared" si="120"/>
        <v>5.7907999999999999</v>
      </c>
      <c r="S1971" s="8">
        <f t="shared" si="121"/>
        <v>61.375728669846318</v>
      </c>
    </row>
    <row r="1972" spans="1:19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 s="16">
        <f t="shared" si="122"/>
        <v>41384.151631944449</v>
      </c>
      <c r="K1972">
        <v>1361248701</v>
      </c>
      <c r="L1972" s="16">
        <f t="shared" si="123"/>
        <v>41324.193298611113</v>
      </c>
      <c r="M1972" t="b">
        <v>1</v>
      </c>
      <c r="N1972">
        <v>701</v>
      </c>
      <c r="O1972" t="b">
        <v>1</v>
      </c>
      <c r="P1972" s="9" t="s">
        <v>8277</v>
      </c>
      <c r="Q1972" s="9" t="s">
        <v>8307</v>
      </c>
      <c r="R1972" s="7">
        <f t="shared" si="120"/>
        <v>11.318</v>
      </c>
      <c r="S1972" s="8">
        <f t="shared" si="121"/>
        <v>80.727532097004286</v>
      </c>
    </row>
    <row r="1973" spans="1:19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 s="16">
        <f t="shared" si="122"/>
        <v>41593.166666666664</v>
      </c>
      <c r="K1973">
        <v>1381752061</v>
      </c>
      <c r="L1973" s="16">
        <f t="shared" si="123"/>
        <v>41561.500706018516</v>
      </c>
      <c r="M1973" t="b">
        <v>1</v>
      </c>
      <c r="N1973">
        <v>3863</v>
      </c>
      <c r="O1973" t="b">
        <v>1</v>
      </c>
      <c r="P1973" s="9" t="s">
        <v>8277</v>
      </c>
      <c r="Q1973" s="9" t="s">
        <v>8307</v>
      </c>
      <c r="R1973" s="7">
        <f t="shared" si="120"/>
        <v>2.6302771750000002</v>
      </c>
      <c r="S1973" s="8">
        <f t="shared" si="121"/>
        <v>272.35590732591254</v>
      </c>
    </row>
    <row r="1974" spans="1:19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 s="16">
        <f t="shared" si="122"/>
        <v>41231.053749999999</v>
      </c>
      <c r="K1974">
        <v>1350605844</v>
      </c>
      <c r="L1974" s="16">
        <f t="shared" si="123"/>
        <v>41201.012083333335</v>
      </c>
      <c r="M1974" t="b">
        <v>1</v>
      </c>
      <c r="N1974">
        <v>238</v>
      </c>
      <c r="O1974" t="b">
        <v>1</v>
      </c>
      <c r="P1974" s="9" t="s">
        <v>8277</v>
      </c>
      <c r="Q1974" s="9" t="s">
        <v>8307</v>
      </c>
      <c r="R1974" s="7">
        <f t="shared" si="120"/>
        <v>6.7447999999999997</v>
      </c>
      <c r="S1974" s="8">
        <f t="shared" si="121"/>
        <v>70.848739495798313</v>
      </c>
    </row>
    <row r="1975" spans="1:19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 s="16">
        <f t="shared" si="122"/>
        <v>42588.291666666672</v>
      </c>
      <c r="K1975">
        <v>1467134464</v>
      </c>
      <c r="L1975" s="16">
        <f t="shared" si="123"/>
        <v>42549.722962962958</v>
      </c>
      <c r="M1975" t="b">
        <v>1</v>
      </c>
      <c r="N1975">
        <v>2051</v>
      </c>
      <c r="O1975" t="b">
        <v>1</v>
      </c>
      <c r="P1975" s="9" t="s">
        <v>8277</v>
      </c>
      <c r="Q1975" s="9" t="s">
        <v>8307</v>
      </c>
      <c r="R1975" s="7">
        <f t="shared" si="120"/>
        <v>2.5683081313131315</v>
      </c>
      <c r="S1975" s="8">
        <f t="shared" si="121"/>
        <v>247.94003412969283</v>
      </c>
    </row>
    <row r="1976" spans="1:19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 s="16">
        <f t="shared" si="122"/>
        <v>41505.334131944444</v>
      </c>
      <c r="K1976">
        <v>1371715269</v>
      </c>
      <c r="L1976" s="16">
        <f t="shared" si="123"/>
        <v>41445.334131944444</v>
      </c>
      <c r="M1976" t="b">
        <v>1</v>
      </c>
      <c r="N1976">
        <v>402</v>
      </c>
      <c r="O1976" t="b">
        <v>1</v>
      </c>
      <c r="P1976" s="9" t="s">
        <v>8277</v>
      </c>
      <c r="Q1976" s="9" t="s">
        <v>8307</v>
      </c>
      <c r="R1976" s="7">
        <f t="shared" si="120"/>
        <v>3.7549600000000001</v>
      </c>
      <c r="S1976" s="8">
        <f t="shared" si="121"/>
        <v>186.81393034825871</v>
      </c>
    </row>
    <row r="1977" spans="1:19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 s="16">
        <f t="shared" si="122"/>
        <v>41343.755219907405</v>
      </c>
      <c r="K1977">
        <v>1360346851</v>
      </c>
      <c r="L1977" s="16">
        <f t="shared" si="123"/>
        <v>41313.755219907405</v>
      </c>
      <c r="M1977" t="b">
        <v>1</v>
      </c>
      <c r="N1977">
        <v>253</v>
      </c>
      <c r="O1977" t="b">
        <v>1</v>
      </c>
      <c r="P1977" s="9" t="s">
        <v>8277</v>
      </c>
      <c r="Q1977" s="9" t="s">
        <v>8307</v>
      </c>
      <c r="R1977" s="7">
        <f t="shared" si="120"/>
        <v>2.0870837499999997</v>
      </c>
      <c r="S1977" s="8">
        <f t="shared" si="121"/>
        <v>131.98948616600788</v>
      </c>
    </row>
    <row r="1978" spans="1:19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 s="16">
        <f t="shared" si="122"/>
        <v>41468.899594907409</v>
      </c>
      <c r="K1978">
        <v>1371159325</v>
      </c>
      <c r="L1978" s="16">
        <f t="shared" si="123"/>
        <v>41438.899594907409</v>
      </c>
      <c r="M1978" t="b">
        <v>1</v>
      </c>
      <c r="N1978">
        <v>473</v>
      </c>
      <c r="O1978" t="b">
        <v>1</v>
      </c>
      <c r="P1978" s="9" t="s">
        <v>8277</v>
      </c>
      <c r="Q1978" s="9" t="s">
        <v>8307</v>
      </c>
      <c r="R1978" s="7">
        <f t="shared" si="120"/>
        <v>3.4660000000000002</v>
      </c>
      <c r="S1978" s="8">
        <f t="shared" si="121"/>
        <v>29.310782241014799</v>
      </c>
    </row>
    <row r="1979" spans="1:19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 s="16">
        <f t="shared" si="122"/>
        <v>42357.332638888889</v>
      </c>
      <c r="K1979">
        <v>1446527540</v>
      </c>
      <c r="L1979" s="16">
        <f t="shared" si="123"/>
        <v>42311.216898148152</v>
      </c>
      <c r="M1979" t="b">
        <v>1</v>
      </c>
      <c r="N1979">
        <v>821</v>
      </c>
      <c r="O1979" t="b">
        <v>1</v>
      </c>
      <c r="P1979" s="9" t="s">
        <v>8277</v>
      </c>
      <c r="Q1979" s="9" t="s">
        <v>8307</v>
      </c>
      <c r="R1979" s="7">
        <f t="shared" si="120"/>
        <v>4.0232999999999999</v>
      </c>
      <c r="S1979" s="8">
        <f t="shared" si="121"/>
        <v>245.02436053593178</v>
      </c>
    </row>
    <row r="1980" spans="1:19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 s="16">
        <f t="shared" si="122"/>
        <v>41072.291666666664</v>
      </c>
      <c r="K1980">
        <v>1336627492</v>
      </c>
      <c r="L1980" s="16">
        <f t="shared" si="123"/>
        <v>41039.225601851853</v>
      </c>
      <c r="M1980" t="b">
        <v>1</v>
      </c>
      <c r="N1980">
        <v>388</v>
      </c>
      <c r="O1980" t="b">
        <v>1</v>
      </c>
      <c r="P1980" s="9" t="s">
        <v>8277</v>
      </c>
      <c r="Q1980" s="9" t="s">
        <v>8307</v>
      </c>
      <c r="R1980" s="7">
        <f t="shared" si="120"/>
        <v>10.2684514</v>
      </c>
      <c r="S1980" s="8">
        <f t="shared" si="121"/>
        <v>1323.2540463917526</v>
      </c>
    </row>
    <row r="1981" spans="1:19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 s="16">
        <f t="shared" si="122"/>
        <v>42327.207638888889</v>
      </c>
      <c r="K1981">
        <v>1444734146</v>
      </c>
      <c r="L1981" s="16">
        <f t="shared" si="123"/>
        <v>42290.460023148145</v>
      </c>
      <c r="M1981" t="b">
        <v>1</v>
      </c>
      <c r="N1981">
        <v>813</v>
      </c>
      <c r="O1981" t="b">
        <v>1</v>
      </c>
      <c r="P1981" s="9" t="s">
        <v>8277</v>
      </c>
      <c r="Q1981" s="9" t="s">
        <v>8307</v>
      </c>
      <c r="R1981" s="7">
        <f t="shared" si="120"/>
        <v>1.14901155</v>
      </c>
      <c r="S1981" s="8">
        <f t="shared" si="121"/>
        <v>282.65966789667897</v>
      </c>
    </row>
    <row r="1982" spans="1:19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 s="16">
        <f t="shared" si="122"/>
        <v>42463.500717592593</v>
      </c>
      <c r="K1982">
        <v>1456232462</v>
      </c>
      <c r="L1982" s="16">
        <f t="shared" si="123"/>
        <v>42423.542384259257</v>
      </c>
      <c r="M1982" t="b">
        <v>1</v>
      </c>
      <c r="N1982">
        <v>1945</v>
      </c>
      <c r="O1982" t="b">
        <v>1</v>
      </c>
      <c r="P1982" s="9" t="s">
        <v>8277</v>
      </c>
      <c r="Q1982" s="9" t="s">
        <v>8307</v>
      </c>
      <c r="R1982" s="7">
        <f t="shared" si="120"/>
        <v>3.5482402000000004</v>
      </c>
      <c r="S1982" s="8">
        <f t="shared" si="121"/>
        <v>91.214401028277635</v>
      </c>
    </row>
    <row r="1983" spans="1:19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8221</v>
      </c>
      <c r="G1983" t="s">
        <v>8229</v>
      </c>
      <c r="H1983" t="s">
        <v>8251</v>
      </c>
      <c r="I1983">
        <v>1404926665</v>
      </c>
      <c r="J1983" s="16">
        <f t="shared" si="122"/>
        <v>41829.725289351853</v>
      </c>
      <c r="K1983">
        <v>1402334665</v>
      </c>
      <c r="L1983" s="16">
        <f t="shared" si="123"/>
        <v>41799.725289351853</v>
      </c>
      <c r="M1983" t="b">
        <v>0</v>
      </c>
      <c r="N1983">
        <v>12</v>
      </c>
      <c r="O1983" t="b">
        <v>0</v>
      </c>
      <c r="P1983" s="9" t="s">
        <v>8296</v>
      </c>
      <c r="Q1983" s="9" t="s">
        <v>8308</v>
      </c>
      <c r="R1983" s="7">
        <f t="shared" si="120"/>
        <v>5.0799999999999998E-2</v>
      </c>
      <c r="S1983" s="8">
        <f t="shared" si="121"/>
        <v>31.75</v>
      </c>
    </row>
    <row r="1984" spans="1:19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8221</v>
      </c>
      <c r="G1984" t="s">
        <v>8231</v>
      </c>
      <c r="H1984" t="s">
        <v>8252</v>
      </c>
      <c r="I1984">
        <v>1480863887</v>
      </c>
      <c r="J1984" s="16">
        <f t="shared" si="122"/>
        <v>42708.628321759257</v>
      </c>
      <c r="K1984">
        <v>1478268287</v>
      </c>
      <c r="L1984" s="16">
        <f t="shared" si="123"/>
        <v>42678.586655092593</v>
      </c>
      <c r="M1984" t="b">
        <v>0</v>
      </c>
      <c r="N1984">
        <v>0</v>
      </c>
      <c r="O1984" t="b">
        <v>0</v>
      </c>
      <c r="P1984" s="9" t="s">
        <v>8296</v>
      </c>
      <c r="Q1984" s="9" t="s">
        <v>8308</v>
      </c>
      <c r="R1984" s="7">
        <f t="shared" si="120"/>
        <v>0</v>
      </c>
      <c r="S1984" s="8" t="e">
        <f t="shared" si="121"/>
        <v>#DIV/0!</v>
      </c>
    </row>
    <row r="1985" spans="1:19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8221</v>
      </c>
      <c r="G1985" t="s">
        <v>8224</v>
      </c>
      <c r="H1985" t="s">
        <v>8246</v>
      </c>
      <c r="I1985">
        <v>1472799600</v>
      </c>
      <c r="J1985" s="16">
        <f t="shared" si="122"/>
        <v>42615.291666666672</v>
      </c>
      <c r="K1985">
        <v>1470874618</v>
      </c>
      <c r="L1985" s="16">
        <f t="shared" si="123"/>
        <v>42593.011782407411</v>
      </c>
      <c r="M1985" t="b">
        <v>0</v>
      </c>
      <c r="N1985">
        <v>16</v>
      </c>
      <c r="O1985" t="b">
        <v>0</v>
      </c>
      <c r="P1985" s="9" t="s">
        <v>8296</v>
      </c>
      <c r="Q1985" s="9" t="s">
        <v>8308</v>
      </c>
      <c r="R1985" s="7">
        <f t="shared" si="120"/>
        <v>4.2999999999999997E-2</v>
      </c>
      <c r="S1985" s="8">
        <f t="shared" si="121"/>
        <v>88.6875</v>
      </c>
    </row>
    <row r="1986" spans="1:19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8221</v>
      </c>
      <c r="G1986" t="s">
        <v>8224</v>
      </c>
      <c r="H1986" t="s">
        <v>8246</v>
      </c>
      <c r="I1986">
        <v>1417377481</v>
      </c>
      <c r="J1986" s="16">
        <f t="shared" si="122"/>
        <v>41973.831956018519</v>
      </c>
      <c r="K1986">
        <v>1412189881</v>
      </c>
      <c r="L1986" s="16">
        <f t="shared" si="123"/>
        <v>41913.790289351848</v>
      </c>
      <c r="M1986" t="b">
        <v>0</v>
      </c>
      <c r="N1986">
        <v>7</v>
      </c>
      <c r="O1986" t="b">
        <v>0</v>
      </c>
      <c r="P1986" s="9" t="s">
        <v>8296</v>
      </c>
      <c r="Q1986" s="9" t="s">
        <v>8308</v>
      </c>
      <c r="R1986" s="7">
        <f t="shared" ref="R1986:R2049" si="124">E1986/D1986</f>
        <v>0.21146666666666666</v>
      </c>
      <c r="S1986" s="8">
        <f t="shared" ref="S1986:S2049" si="125">IF(E1986/N1986 &gt; 0, E1986/N1986, FALSE)</f>
        <v>453.14285714285717</v>
      </c>
    </row>
    <row r="1987" spans="1:19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8221</v>
      </c>
      <c r="G1987" t="s">
        <v>8225</v>
      </c>
      <c r="H1987" t="s">
        <v>8247</v>
      </c>
      <c r="I1987">
        <v>1470178800</v>
      </c>
      <c r="J1987" s="16">
        <f t="shared" ref="J1987:J2050" si="126">(((I1987/60)/60)/24)+DATE(1970,1,1)</f>
        <v>42584.958333333328</v>
      </c>
      <c r="K1987">
        <v>1467650771</v>
      </c>
      <c r="L1987" s="16">
        <f t="shared" ref="L1987:L2050" si="127">(((K1987/60)/60)/24)+DATE(1970,1,1)</f>
        <v>42555.698738425926</v>
      </c>
      <c r="M1987" t="b">
        <v>0</v>
      </c>
      <c r="N1987">
        <v>4</v>
      </c>
      <c r="O1987" t="b">
        <v>0</v>
      </c>
      <c r="P1987" s="9" t="s">
        <v>8296</v>
      </c>
      <c r="Q1987" s="9" t="s">
        <v>8308</v>
      </c>
      <c r="R1987" s="7">
        <f t="shared" si="124"/>
        <v>3.1875000000000001E-2</v>
      </c>
      <c r="S1987" s="8">
        <f t="shared" si="125"/>
        <v>12.75</v>
      </c>
    </row>
    <row r="1988" spans="1:19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8221</v>
      </c>
      <c r="G1988" t="s">
        <v>8225</v>
      </c>
      <c r="H1988" t="s">
        <v>8247</v>
      </c>
      <c r="I1988">
        <v>1457947483</v>
      </c>
      <c r="J1988" s="16">
        <f t="shared" si="126"/>
        <v>42443.392164351855</v>
      </c>
      <c r="K1988">
        <v>1455359083</v>
      </c>
      <c r="L1988" s="16">
        <f t="shared" si="127"/>
        <v>42413.433831018512</v>
      </c>
      <c r="M1988" t="b">
        <v>0</v>
      </c>
      <c r="N1988">
        <v>1</v>
      </c>
      <c r="O1988" t="b">
        <v>0</v>
      </c>
      <c r="P1988" s="9" t="s">
        <v>8296</v>
      </c>
      <c r="Q1988" s="9" t="s">
        <v>8308</v>
      </c>
      <c r="R1988" s="7">
        <f t="shared" si="124"/>
        <v>5.0000000000000001E-4</v>
      </c>
      <c r="S1988" s="8">
        <f t="shared" si="125"/>
        <v>1</v>
      </c>
    </row>
    <row r="1989" spans="1:19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8221</v>
      </c>
      <c r="G1989" t="s">
        <v>8225</v>
      </c>
      <c r="H1989" t="s">
        <v>8247</v>
      </c>
      <c r="I1989">
        <v>1425223276</v>
      </c>
      <c r="J1989" s="16">
        <f t="shared" si="126"/>
        <v>42064.639768518522</v>
      </c>
      <c r="K1989">
        <v>1422631276</v>
      </c>
      <c r="L1989" s="16">
        <f t="shared" si="127"/>
        <v>42034.639768518522</v>
      </c>
      <c r="M1989" t="b">
        <v>0</v>
      </c>
      <c r="N1989">
        <v>28</v>
      </c>
      <c r="O1989" t="b">
        <v>0</v>
      </c>
      <c r="P1989" s="9" t="s">
        <v>8296</v>
      </c>
      <c r="Q1989" s="9" t="s">
        <v>8308</v>
      </c>
      <c r="R1989" s="7">
        <f t="shared" si="124"/>
        <v>0.42472727272727273</v>
      </c>
      <c r="S1989" s="8">
        <f t="shared" si="125"/>
        <v>83.428571428571431</v>
      </c>
    </row>
    <row r="1990" spans="1:19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8221</v>
      </c>
      <c r="G1990" t="s">
        <v>8224</v>
      </c>
      <c r="H1990" t="s">
        <v>8246</v>
      </c>
      <c r="I1990">
        <v>1440094742</v>
      </c>
      <c r="J1990" s="16">
        <f t="shared" si="126"/>
        <v>42236.763217592597</v>
      </c>
      <c r="K1990">
        <v>1437502742</v>
      </c>
      <c r="L1990" s="16">
        <f t="shared" si="127"/>
        <v>42206.763217592597</v>
      </c>
      <c r="M1990" t="b">
        <v>0</v>
      </c>
      <c r="N1990">
        <v>1</v>
      </c>
      <c r="O1990" t="b">
        <v>0</v>
      </c>
      <c r="P1990" s="9" t="s">
        <v>8296</v>
      </c>
      <c r="Q1990" s="9" t="s">
        <v>8308</v>
      </c>
      <c r="R1990" s="7">
        <f t="shared" si="124"/>
        <v>4.1666666666666666E-3</v>
      </c>
      <c r="S1990" s="8">
        <f t="shared" si="125"/>
        <v>25</v>
      </c>
    </row>
    <row r="1991" spans="1:19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8221</v>
      </c>
      <c r="G1991" t="s">
        <v>8224</v>
      </c>
      <c r="H1991" t="s">
        <v>8246</v>
      </c>
      <c r="I1991">
        <v>1481473208</v>
      </c>
      <c r="J1991" s="16">
        <f t="shared" si="126"/>
        <v>42715.680648148147</v>
      </c>
      <c r="K1991">
        <v>1478881208</v>
      </c>
      <c r="L1991" s="16">
        <f t="shared" si="127"/>
        <v>42685.680648148147</v>
      </c>
      <c r="M1991" t="b">
        <v>0</v>
      </c>
      <c r="N1991">
        <v>1</v>
      </c>
      <c r="O1991" t="b">
        <v>0</v>
      </c>
      <c r="P1991" s="9" t="s">
        <v>8296</v>
      </c>
      <c r="Q1991" s="9" t="s">
        <v>8308</v>
      </c>
      <c r="R1991" s="7">
        <f t="shared" si="124"/>
        <v>0.01</v>
      </c>
      <c r="S1991" s="8">
        <f t="shared" si="125"/>
        <v>50</v>
      </c>
    </row>
    <row r="1992" spans="1:19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8221</v>
      </c>
      <c r="G1992" t="s">
        <v>8224</v>
      </c>
      <c r="H1992" t="s">
        <v>8246</v>
      </c>
      <c r="I1992">
        <v>1455338532</v>
      </c>
      <c r="J1992" s="16">
        <f t="shared" si="126"/>
        <v>42413.195972222224</v>
      </c>
      <c r="K1992">
        <v>1454042532</v>
      </c>
      <c r="L1992" s="16">
        <f t="shared" si="127"/>
        <v>42398.195972222224</v>
      </c>
      <c r="M1992" t="b">
        <v>0</v>
      </c>
      <c r="N1992">
        <v>5</v>
      </c>
      <c r="O1992" t="b">
        <v>0</v>
      </c>
      <c r="P1992" s="9" t="s">
        <v>8296</v>
      </c>
      <c r="Q1992" s="9" t="s">
        <v>8308</v>
      </c>
      <c r="R1992" s="7">
        <f t="shared" si="124"/>
        <v>0.16966666666666666</v>
      </c>
      <c r="S1992" s="8">
        <f t="shared" si="125"/>
        <v>101.8</v>
      </c>
    </row>
    <row r="1993" spans="1:19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8221</v>
      </c>
      <c r="G1993" t="s">
        <v>8224</v>
      </c>
      <c r="H1993" t="s">
        <v>8246</v>
      </c>
      <c r="I1993">
        <v>1435958786</v>
      </c>
      <c r="J1993" s="16">
        <f t="shared" si="126"/>
        <v>42188.89335648148</v>
      </c>
      <c r="K1993">
        <v>1434144386</v>
      </c>
      <c r="L1993" s="16">
        <f t="shared" si="127"/>
        <v>42167.89335648148</v>
      </c>
      <c r="M1993" t="b">
        <v>0</v>
      </c>
      <c r="N1993">
        <v>3</v>
      </c>
      <c r="O1993" t="b">
        <v>0</v>
      </c>
      <c r="P1993" s="9" t="s">
        <v>8296</v>
      </c>
      <c r="Q1993" s="9" t="s">
        <v>8308</v>
      </c>
      <c r="R1993" s="7">
        <f t="shared" si="124"/>
        <v>7.0000000000000007E-2</v>
      </c>
      <c r="S1993" s="8">
        <f t="shared" si="125"/>
        <v>46.666666666666664</v>
      </c>
    </row>
    <row r="1994" spans="1:19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8221</v>
      </c>
      <c r="G1994" t="s">
        <v>8224</v>
      </c>
      <c r="H1994" t="s">
        <v>8246</v>
      </c>
      <c r="I1994">
        <v>1424229991</v>
      </c>
      <c r="J1994" s="16">
        <f t="shared" si="126"/>
        <v>42053.143414351856</v>
      </c>
      <c r="K1994">
        <v>1421637991</v>
      </c>
      <c r="L1994" s="16">
        <f t="shared" si="127"/>
        <v>42023.143414351856</v>
      </c>
      <c r="M1994" t="b">
        <v>0</v>
      </c>
      <c r="N1994">
        <v>2</v>
      </c>
      <c r="O1994" t="b">
        <v>0</v>
      </c>
      <c r="P1994" s="9" t="s">
        <v>8296</v>
      </c>
      <c r="Q1994" s="9" t="s">
        <v>8308</v>
      </c>
      <c r="R1994" s="7">
        <f t="shared" si="124"/>
        <v>1.3333333333333333E-3</v>
      </c>
      <c r="S1994" s="8">
        <f t="shared" si="125"/>
        <v>1</v>
      </c>
    </row>
    <row r="1995" spans="1:19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8221</v>
      </c>
      <c r="G1995" t="s">
        <v>8225</v>
      </c>
      <c r="H1995" t="s">
        <v>8247</v>
      </c>
      <c r="I1995">
        <v>1450706837</v>
      </c>
      <c r="J1995" s="16">
        <f t="shared" si="126"/>
        <v>42359.58839120371</v>
      </c>
      <c r="K1995">
        <v>1448114837</v>
      </c>
      <c r="L1995" s="16">
        <f t="shared" si="127"/>
        <v>42329.58839120371</v>
      </c>
      <c r="M1995" t="b">
        <v>0</v>
      </c>
      <c r="N1995">
        <v>0</v>
      </c>
      <c r="O1995" t="b">
        <v>0</v>
      </c>
      <c r="P1995" s="9" t="s">
        <v>8296</v>
      </c>
      <c r="Q1995" s="9" t="s">
        <v>8308</v>
      </c>
      <c r="R1995" s="7">
        <f t="shared" si="124"/>
        <v>0</v>
      </c>
      <c r="S1995" s="8" t="e">
        <f t="shared" si="125"/>
        <v>#DIV/0!</v>
      </c>
    </row>
    <row r="1996" spans="1:19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8221</v>
      </c>
      <c r="G1996" t="s">
        <v>8224</v>
      </c>
      <c r="H1996" t="s">
        <v>8246</v>
      </c>
      <c r="I1996">
        <v>1481072942</v>
      </c>
      <c r="J1996" s="16">
        <f t="shared" si="126"/>
        <v>42711.047939814816</v>
      </c>
      <c r="K1996">
        <v>1475885342</v>
      </c>
      <c r="L1996" s="16">
        <f t="shared" si="127"/>
        <v>42651.006273148145</v>
      </c>
      <c r="M1996" t="b">
        <v>0</v>
      </c>
      <c r="N1996">
        <v>0</v>
      </c>
      <c r="O1996" t="b">
        <v>0</v>
      </c>
      <c r="P1996" s="9" t="s">
        <v>8296</v>
      </c>
      <c r="Q1996" s="9" t="s">
        <v>8308</v>
      </c>
      <c r="R1996" s="7">
        <f t="shared" si="124"/>
        <v>0</v>
      </c>
      <c r="S1996" s="8" t="e">
        <f t="shared" si="125"/>
        <v>#DIV/0!</v>
      </c>
    </row>
    <row r="1997" spans="1:19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8221</v>
      </c>
      <c r="G1997" t="s">
        <v>8229</v>
      </c>
      <c r="H1997" t="s">
        <v>8251</v>
      </c>
      <c r="I1997">
        <v>1437082736</v>
      </c>
      <c r="J1997" s="16">
        <f t="shared" si="126"/>
        <v>42201.902037037042</v>
      </c>
      <c r="K1997">
        <v>1435354736</v>
      </c>
      <c r="L1997" s="16">
        <f t="shared" si="127"/>
        <v>42181.902037037042</v>
      </c>
      <c r="M1997" t="b">
        <v>0</v>
      </c>
      <c r="N1997">
        <v>3</v>
      </c>
      <c r="O1997" t="b">
        <v>0</v>
      </c>
      <c r="P1997" s="9" t="s">
        <v>8296</v>
      </c>
      <c r="Q1997" s="9" t="s">
        <v>8308</v>
      </c>
      <c r="R1997" s="7">
        <f t="shared" si="124"/>
        <v>7.8E-2</v>
      </c>
      <c r="S1997" s="8">
        <f t="shared" si="125"/>
        <v>26</v>
      </c>
    </row>
    <row r="1998" spans="1:19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8221</v>
      </c>
      <c r="G1998" t="s">
        <v>8224</v>
      </c>
      <c r="H1998" t="s">
        <v>8246</v>
      </c>
      <c r="I1998">
        <v>1405021211</v>
      </c>
      <c r="J1998" s="16">
        <f t="shared" si="126"/>
        <v>41830.819571759261</v>
      </c>
      <c r="K1998">
        <v>1402429211</v>
      </c>
      <c r="L1998" s="16">
        <f t="shared" si="127"/>
        <v>41800.819571759261</v>
      </c>
      <c r="M1998" t="b">
        <v>0</v>
      </c>
      <c r="N1998">
        <v>0</v>
      </c>
      <c r="O1998" t="b">
        <v>0</v>
      </c>
      <c r="P1998" s="9" t="s">
        <v>8296</v>
      </c>
      <c r="Q1998" s="9" t="s">
        <v>8308</v>
      </c>
      <c r="R1998" s="7">
        <f t="shared" si="124"/>
        <v>0</v>
      </c>
      <c r="S1998" s="8" t="e">
        <f t="shared" si="125"/>
        <v>#DIV/0!</v>
      </c>
    </row>
    <row r="1999" spans="1:19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8221</v>
      </c>
      <c r="G1999" t="s">
        <v>8224</v>
      </c>
      <c r="H1999" t="s">
        <v>8246</v>
      </c>
      <c r="I1999">
        <v>1409091612</v>
      </c>
      <c r="J1999" s="16">
        <f t="shared" si="126"/>
        <v>41877.930694444447</v>
      </c>
      <c r="K1999">
        <v>1406499612</v>
      </c>
      <c r="L1999" s="16">
        <f t="shared" si="127"/>
        <v>41847.930694444447</v>
      </c>
      <c r="M1999" t="b">
        <v>0</v>
      </c>
      <c r="N1999">
        <v>0</v>
      </c>
      <c r="O1999" t="b">
        <v>0</v>
      </c>
      <c r="P1999" s="9" t="s">
        <v>8296</v>
      </c>
      <c r="Q1999" s="9" t="s">
        <v>8308</v>
      </c>
      <c r="R1999" s="7">
        <f t="shared" si="124"/>
        <v>0</v>
      </c>
      <c r="S1999" s="8" t="e">
        <f t="shared" si="125"/>
        <v>#DIV/0!</v>
      </c>
    </row>
    <row r="2000" spans="1:19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8221</v>
      </c>
      <c r="G2000" t="s">
        <v>8224</v>
      </c>
      <c r="H2000" t="s">
        <v>8246</v>
      </c>
      <c r="I2000">
        <v>1406861438</v>
      </c>
      <c r="J2000" s="16">
        <f t="shared" si="126"/>
        <v>41852.118495370371</v>
      </c>
      <c r="K2000">
        <v>1402973438</v>
      </c>
      <c r="L2000" s="16">
        <f t="shared" si="127"/>
        <v>41807.118495370371</v>
      </c>
      <c r="M2000" t="b">
        <v>0</v>
      </c>
      <c r="N2000">
        <v>3</v>
      </c>
      <c r="O2000" t="b">
        <v>0</v>
      </c>
      <c r="P2000" s="9" t="s">
        <v>8296</v>
      </c>
      <c r="Q2000" s="9" t="s">
        <v>8308</v>
      </c>
      <c r="R2000" s="7">
        <f t="shared" si="124"/>
        <v>0.26200000000000001</v>
      </c>
      <c r="S2000" s="8">
        <f t="shared" si="125"/>
        <v>218.33333333333334</v>
      </c>
    </row>
    <row r="2001" spans="1:19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8221</v>
      </c>
      <c r="G2001" t="s">
        <v>8225</v>
      </c>
      <c r="H2001" t="s">
        <v>8247</v>
      </c>
      <c r="I2001">
        <v>1415882108</v>
      </c>
      <c r="J2001" s="16">
        <f t="shared" si="126"/>
        <v>41956.524398148147</v>
      </c>
      <c r="K2001">
        <v>1413286508</v>
      </c>
      <c r="L2001" s="16">
        <f t="shared" si="127"/>
        <v>41926.482731481483</v>
      </c>
      <c r="M2001" t="b">
        <v>0</v>
      </c>
      <c r="N2001">
        <v>7</v>
      </c>
      <c r="O2001" t="b">
        <v>0</v>
      </c>
      <c r="P2001" s="9" t="s">
        <v>8296</v>
      </c>
      <c r="Q2001" s="9" t="s">
        <v>8308</v>
      </c>
      <c r="R2001" s="7">
        <f t="shared" si="124"/>
        <v>7.6129032258064515E-3</v>
      </c>
      <c r="S2001" s="8">
        <f t="shared" si="125"/>
        <v>33.714285714285715</v>
      </c>
    </row>
    <row r="2002" spans="1:19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8221</v>
      </c>
      <c r="G2002" t="s">
        <v>8229</v>
      </c>
      <c r="H2002" t="s">
        <v>8251</v>
      </c>
      <c r="I2002">
        <v>1452120613</v>
      </c>
      <c r="J2002" s="16">
        <f t="shared" si="126"/>
        <v>42375.951539351852</v>
      </c>
      <c r="K2002">
        <v>1449528613</v>
      </c>
      <c r="L2002" s="16">
        <f t="shared" si="127"/>
        <v>42345.951539351852</v>
      </c>
      <c r="M2002" t="b">
        <v>0</v>
      </c>
      <c r="N2002">
        <v>25</v>
      </c>
      <c r="O2002" t="b">
        <v>0</v>
      </c>
      <c r="P2002" s="9" t="s">
        <v>8296</v>
      </c>
      <c r="Q2002" s="9" t="s">
        <v>8308</v>
      </c>
      <c r="R2002" s="7">
        <f t="shared" si="124"/>
        <v>0.125</v>
      </c>
      <c r="S2002" s="8">
        <f t="shared" si="125"/>
        <v>25</v>
      </c>
    </row>
    <row r="2003" spans="1:19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 s="16">
        <f t="shared" si="126"/>
        <v>42167.833333333328</v>
      </c>
      <c r="K2003">
        <v>1431406916</v>
      </c>
      <c r="L2003" s="16">
        <f t="shared" si="127"/>
        <v>42136.209675925929</v>
      </c>
      <c r="M2003" t="b">
        <v>1</v>
      </c>
      <c r="N2003">
        <v>1637</v>
      </c>
      <c r="O2003" t="b">
        <v>1</v>
      </c>
      <c r="P2003" s="9" t="s">
        <v>8277</v>
      </c>
      <c r="Q2003" s="9" t="s">
        <v>8307</v>
      </c>
      <c r="R2003" s="7">
        <f t="shared" si="124"/>
        <v>3.8212909090909091</v>
      </c>
      <c r="S2003" s="8">
        <f t="shared" si="125"/>
        <v>128.38790470372632</v>
      </c>
    </row>
    <row r="2004" spans="1:19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 s="16">
        <f t="shared" si="126"/>
        <v>42758.71230324074</v>
      </c>
      <c r="K2004">
        <v>1482599143</v>
      </c>
      <c r="L2004" s="16">
        <f t="shared" si="127"/>
        <v>42728.71230324074</v>
      </c>
      <c r="M2004" t="b">
        <v>1</v>
      </c>
      <c r="N2004">
        <v>1375</v>
      </c>
      <c r="O2004" t="b">
        <v>1</v>
      </c>
      <c r="P2004" s="9" t="s">
        <v>8277</v>
      </c>
      <c r="Q2004" s="9" t="s">
        <v>8307</v>
      </c>
      <c r="R2004" s="7">
        <f t="shared" si="124"/>
        <v>2.1679422000000002</v>
      </c>
      <c r="S2004" s="8">
        <f t="shared" si="125"/>
        <v>78.834261818181815</v>
      </c>
    </row>
    <row r="2005" spans="1:19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 s="16">
        <f t="shared" si="126"/>
        <v>40361.958333333336</v>
      </c>
      <c r="K2005">
        <v>1276830052</v>
      </c>
      <c r="L2005" s="16">
        <f t="shared" si="127"/>
        <v>40347.125601851854</v>
      </c>
      <c r="M2005" t="b">
        <v>1</v>
      </c>
      <c r="N2005">
        <v>17</v>
      </c>
      <c r="O2005" t="b">
        <v>1</v>
      </c>
      <c r="P2005" s="9" t="s">
        <v>8277</v>
      </c>
      <c r="Q2005" s="9" t="s">
        <v>8307</v>
      </c>
      <c r="R2005" s="7">
        <f t="shared" si="124"/>
        <v>3.12</v>
      </c>
      <c r="S2005" s="8">
        <f t="shared" si="125"/>
        <v>91.764705882352942</v>
      </c>
    </row>
    <row r="2006" spans="1:19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 s="16">
        <f t="shared" si="126"/>
        <v>41830.604895833334</v>
      </c>
      <c r="K2006">
        <v>1402410663</v>
      </c>
      <c r="L2006" s="16">
        <f t="shared" si="127"/>
        <v>41800.604895833334</v>
      </c>
      <c r="M2006" t="b">
        <v>1</v>
      </c>
      <c r="N2006">
        <v>354</v>
      </c>
      <c r="O2006" t="b">
        <v>1</v>
      </c>
      <c r="P2006" s="9" t="s">
        <v>8277</v>
      </c>
      <c r="Q2006" s="9" t="s">
        <v>8307</v>
      </c>
      <c r="R2006" s="7">
        <f t="shared" si="124"/>
        <v>2.3442048</v>
      </c>
      <c r="S2006" s="8">
        <f t="shared" si="125"/>
        <v>331.10237288135596</v>
      </c>
    </row>
    <row r="2007" spans="1:19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 s="16">
        <f t="shared" si="126"/>
        <v>41563.165972222225</v>
      </c>
      <c r="K2007">
        <v>1379532618</v>
      </c>
      <c r="L2007" s="16">
        <f t="shared" si="127"/>
        <v>41535.812708333331</v>
      </c>
      <c r="M2007" t="b">
        <v>1</v>
      </c>
      <c r="N2007">
        <v>191</v>
      </c>
      <c r="O2007" t="b">
        <v>1</v>
      </c>
      <c r="P2007" s="9" t="s">
        <v>8277</v>
      </c>
      <c r="Q2007" s="9" t="s">
        <v>8307</v>
      </c>
      <c r="R2007" s="7">
        <f t="shared" si="124"/>
        <v>1.236801</v>
      </c>
      <c r="S2007" s="8">
        <f t="shared" si="125"/>
        <v>194.26193717277485</v>
      </c>
    </row>
    <row r="2008" spans="1:19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 s="16">
        <f t="shared" si="126"/>
        <v>41976.542187500003</v>
      </c>
      <c r="K2008">
        <v>1414584045</v>
      </c>
      <c r="L2008" s="16">
        <f t="shared" si="127"/>
        <v>41941.500520833331</v>
      </c>
      <c r="M2008" t="b">
        <v>1</v>
      </c>
      <c r="N2008">
        <v>303</v>
      </c>
      <c r="O2008" t="b">
        <v>1</v>
      </c>
      <c r="P2008" s="9" t="s">
        <v>8277</v>
      </c>
      <c r="Q2008" s="9" t="s">
        <v>8307</v>
      </c>
      <c r="R2008" s="7">
        <f t="shared" si="124"/>
        <v>2.4784000000000002</v>
      </c>
      <c r="S2008" s="8">
        <f t="shared" si="125"/>
        <v>408.97689768976898</v>
      </c>
    </row>
    <row r="2009" spans="1:19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 s="16">
        <f t="shared" si="126"/>
        <v>40414.166666666664</v>
      </c>
      <c r="K2009">
        <v>1276891586</v>
      </c>
      <c r="L2009" s="16">
        <f t="shared" si="127"/>
        <v>40347.837800925925</v>
      </c>
      <c r="M2009" t="b">
        <v>1</v>
      </c>
      <c r="N2009">
        <v>137</v>
      </c>
      <c r="O2009" t="b">
        <v>1</v>
      </c>
      <c r="P2009" s="9" t="s">
        <v>8277</v>
      </c>
      <c r="Q2009" s="9" t="s">
        <v>8307</v>
      </c>
      <c r="R2009" s="7">
        <f t="shared" si="124"/>
        <v>1.157092</v>
      </c>
      <c r="S2009" s="8">
        <f t="shared" si="125"/>
        <v>84.459270072992695</v>
      </c>
    </row>
    <row r="2010" spans="1:19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 s="16">
        <f t="shared" si="126"/>
        <v>40805.604421296295</v>
      </c>
      <c r="K2010">
        <v>1312641022</v>
      </c>
      <c r="L2010" s="16">
        <f t="shared" si="127"/>
        <v>40761.604421296295</v>
      </c>
      <c r="M2010" t="b">
        <v>1</v>
      </c>
      <c r="N2010">
        <v>41</v>
      </c>
      <c r="O2010" t="b">
        <v>1</v>
      </c>
      <c r="P2010" s="9" t="s">
        <v>8277</v>
      </c>
      <c r="Q2010" s="9" t="s">
        <v>8307</v>
      </c>
      <c r="R2010" s="7">
        <f t="shared" si="124"/>
        <v>1.1707484768810599</v>
      </c>
      <c r="S2010" s="8">
        <f t="shared" si="125"/>
        <v>44.853658536585364</v>
      </c>
    </row>
    <row r="2011" spans="1:19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 s="16">
        <f t="shared" si="126"/>
        <v>42697.365081018521</v>
      </c>
      <c r="K2011">
        <v>1476776743</v>
      </c>
      <c r="L2011" s="16">
        <f t="shared" si="127"/>
        <v>42661.323414351849</v>
      </c>
      <c r="M2011" t="b">
        <v>1</v>
      </c>
      <c r="N2011">
        <v>398</v>
      </c>
      <c r="O2011" t="b">
        <v>1</v>
      </c>
      <c r="P2011" s="9" t="s">
        <v>8277</v>
      </c>
      <c r="Q2011" s="9" t="s">
        <v>8307</v>
      </c>
      <c r="R2011" s="7">
        <f t="shared" si="124"/>
        <v>3.05158</v>
      </c>
      <c r="S2011" s="8">
        <f t="shared" si="125"/>
        <v>383.3643216080402</v>
      </c>
    </row>
    <row r="2012" spans="1:19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 s="16">
        <f t="shared" si="126"/>
        <v>42600.996423611112</v>
      </c>
      <c r="K2012">
        <v>1468972491</v>
      </c>
      <c r="L2012" s="16">
        <f t="shared" si="127"/>
        <v>42570.996423611112</v>
      </c>
      <c r="M2012" t="b">
        <v>1</v>
      </c>
      <c r="N2012">
        <v>1737</v>
      </c>
      <c r="O2012" t="b">
        <v>1</v>
      </c>
      <c r="P2012" s="9" t="s">
        <v>8277</v>
      </c>
      <c r="Q2012" s="9" t="s">
        <v>8307</v>
      </c>
      <c r="R2012" s="7">
        <f t="shared" si="124"/>
        <v>3.2005299999999997</v>
      </c>
      <c r="S2012" s="8">
        <f t="shared" si="125"/>
        <v>55.276856649395505</v>
      </c>
    </row>
    <row r="2013" spans="1:19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 s="16">
        <f t="shared" si="126"/>
        <v>42380.958333333328</v>
      </c>
      <c r="K2013">
        <v>1449650173</v>
      </c>
      <c r="L2013" s="16">
        <f t="shared" si="127"/>
        <v>42347.358483796299</v>
      </c>
      <c r="M2013" t="b">
        <v>1</v>
      </c>
      <c r="N2013">
        <v>971</v>
      </c>
      <c r="O2013" t="b">
        <v>1</v>
      </c>
      <c r="P2013" s="9" t="s">
        <v>8277</v>
      </c>
      <c r="Q2013" s="9" t="s">
        <v>8307</v>
      </c>
      <c r="R2013" s="7">
        <f t="shared" si="124"/>
        <v>8.1956399999999991</v>
      </c>
      <c r="S2013" s="8">
        <f t="shared" si="125"/>
        <v>422.02059732234807</v>
      </c>
    </row>
    <row r="2014" spans="1:19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 s="16">
        <f t="shared" si="126"/>
        <v>42040.822233796294</v>
      </c>
      <c r="K2014">
        <v>1420573441</v>
      </c>
      <c r="L2014" s="16">
        <f t="shared" si="127"/>
        <v>42010.822233796294</v>
      </c>
      <c r="M2014" t="b">
        <v>1</v>
      </c>
      <c r="N2014">
        <v>183</v>
      </c>
      <c r="O2014" t="b">
        <v>1</v>
      </c>
      <c r="P2014" s="9" t="s">
        <v>8277</v>
      </c>
      <c r="Q2014" s="9" t="s">
        <v>8307</v>
      </c>
      <c r="R2014" s="7">
        <f t="shared" si="124"/>
        <v>2.3490000000000002</v>
      </c>
      <c r="S2014" s="8">
        <f t="shared" si="125"/>
        <v>64.180327868852459</v>
      </c>
    </row>
    <row r="2015" spans="1:19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 s="16">
        <f t="shared" si="126"/>
        <v>42559.960810185185</v>
      </c>
      <c r="K2015">
        <v>1462835014</v>
      </c>
      <c r="L2015" s="16">
        <f t="shared" si="127"/>
        <v>42499.960810185185</v>
      </c>
      <c r="M2015" t="b">
        <v>1</v>
      </c>
      <c r="N2015">
        <v>4562</v>
      </c>
      <c r="O2015" t="b">
        <v>1</v>
      </c>
      <c r="P2015" s="9" t="s">
        <v>8277</v>
      </c>
      <c r="Q2015" s="9" t="s">
        <v>8307</v>
      </c>
      <c r="R2015" s="7">
        <f t="shared" si="124"/>
        <v>4.9491375</v>
      </c>
      <c r="S2015" s="8">
        <f t="shared" si="125"/>
        <v>173.57781674704077</v>
      </c>
    </row>
    <row r="2016" spans="1:19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 s="16">
        <f t="shared" si="126"/>
        <v>41358.172905092593</v>
      </c>
      <c r="K2016">
        <v>1361250539</v>
      </c>
      <c r="L2016" s="16">
        <f t="shared" si="127"/>
        <v>41324.214571759258</v>
      </c>
      <c r="M2016" t="b">
        <v>1</v>
      </c>
      <c r="N2016">
        <v>26457</v>
      </c>
      <c r="O2016" t="b">
        <v>1</v>
      </c>
      <c r="P2016" s="9" t="s">
        <v>8277</v>
      </c>
      <c r="Q2016" s="9" t="s">
        <v>8307</v>
      </c>
      <c r="R2016" s="7">
        <f t="shared" si="124"/>
        <v>78.137822333333332</v>
      </c>
      <c r="S2016" s="8">
        <f t="shared" si="125"/>
        <v>88.601680840609291</v>
      </c>
    </row>
    <row r="2017" spans="1:19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 s="16">
        <f t="shared" si="126"/>
        <v>40795.876886574071</v>
      </c>
      <c r="K2017">
        <v>1313010163</v>
      </c>
      <c r="L2017" s="16">
        <f t="shared" si="127"/>
        <v>40765.876886574071</v>
      </c>
      <c r="M2017" t="b">
        <v>1</v>
      </c>
      <c r="N2017">
        <v>162</v>
      </c>
      <c r="O2017" t="b">
        <v>1</v>
      </c>
      <c r="P2017" s="9" t="s">
        <v>8277</v>
      </c>
      <c r="Q2017" s="9" t="s">
        <v>8307</v>
      </c>
      <c r="R2017" s="7">
        <f t="shared" si="124"/>
        <v>1.1300013888888889</v>
      </c>
      <c r="S2017" s="8">
        <f t="shared" si="125"/>
        <v>50.222283950617282</v>
      </c>
    </row>
    <row r="2018" spans="1:19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 s="16">
        <f t="shared" si="126"/>
        <v>41342.88077546296</v>
      </c>
      <c r="K2018">
        <v>1360271299</v>
      </c>
      <c r="L2018" s="16">
        <f t="shared" si="127"/>
        <v>41312.88077546296</v>
      </c>
      <c r="M2018" t="b">
        <v>1</v>
      </c>
      <c r="N2018">
        <v>479</v>
      </c>
      <c r="O2018" t="b">
        <v>1</v>
      </c>
      <c r="P2018" s="9" t="s">
        <v>8277</v>
      </c>
      <c r="Q2018" s="9" t="s">
        <v>8307</v>
      </c>
      <c r="R2018" s="7">
        <f t="shared" si="124"/>
        <v>9.2154220000000002</v>
      </c>
      <c r="S2018" s="8">
        <f t="shared" si="125"/>
        <v>192.38876826722338</v>
      </c>
    </row>
    <row r="2019" spans="1:19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 s="16">
        <f t="shared" si="126"/>
        <v>40992.166666666664</v>
      </c>
      <c r="K2019">
        <v>1329873755</v>
      </c>
      <c r="L2019" s="16">
        <f t="shared" si="127"/>
        <v>40961.057349537034</v>
      </c>
      <c r="M2019" t="b">
        <v>1</v>
      </c>
      <c r="N2019">
        <v>426</v>
      </c>
      <c r="O2019" t="b">
        <v>1</v>
      </c>
      <c r="P2019" s="9" t="s">
        <v>8277</v>
      </c>
      <c r="Q2019" s="9" t="s">
        <v>8307</v>
      </c>
      <c r="R2019" s="7">
        <f t="shared" si="124"/>
        <v>1.2510239999999999</v>
      </c>
      <c r="S2019" s="8">
        <f t="shared" si="125"/>
        <v>73.416901408450698</v>
      </c>
    </row>
    <row r="2020" spans="1:19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 s="16">
        <f t="shared" si="126"/>
        <v>42229.365844907406</v>
      </c>
      <c r="K2020">
        <v>1436863609</v>
      </c>
      <c r="L2020" s="16">
        <f t="shared" si="127"/>
        <v>42199.365844907406</v>
      </c>
      <c r="M2020" t="b">
        <v>1</v>
      </c>
      <c r="N2020">
        <v>450</v>
      </c>
      <c r="O2020" t="b">
        <v>1</v>
      </c>
      <c r="P2020" s="9" t="s">
        <v>8277</v>
      </c>
      <c r="Q2020" s="9" t="s">
        <v>8307</v>
      </c>
      <c r="R2020" s="7">
        <f t="shared" si="124"/>
        <v>1.0224343076923077</v>
      </c>
      <c r="S2020" s="8">
        <f t="shared" si="125"/>
        <v>147.68495555555555</v>
      </c>
    </row>
    <row r="2021" spans="1:19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 s="16">
        <f t="shared" si="126"/>
        <v>42635.70857638889</v>
      </c>
      <c r="K2021">
        <v>1471971621</v>
      </c>
      <c r="L2021" s="16">
        <f t="shared" si="127"/>
        <v>42605.70857638889</v>
      </c>
      <c r="M2021" t="b">
        <v>1</v>
      </c>
      <c r="N2021">
        <v>1780</v>
      </c>
      <c r="O2021" t="b">
        <v>1</v>
      </c>
      <c r="P2021" s="9" t="s">
        <v>8277</v>
      </c>
      <c r="Q2021" s="9" t="s">
        <v>8307</v>
      </c>
      <c r="R2021" s="7">
        <f t="shared" si="124"/>
        <v>4.8490975000000001</v>
      </c>
      <c r="S2021" s="8">
        <f t="shared" si="125"/>
        <v>108.96848314606741</v>
      </c>
    </row>
    <row r="2022" spans="1:19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 s="16">
        <f t="shared" si="126"/>
        <v>41773.961111111108</v>
      </c>
      <c r="K2022">
        <v>1396923624</v>
      </c>
      <c r="L2022" s="16">
        <f t="shared" si="127"/>
        <v>41737.097499999996</v>
      </c>
      <c r="M2022" t="b">
        <v>1</v>
      </c>
      <c r="N2022">
        <v>122</v>
      </c>
      <c r="O2022" t="b">
        <v>1</v>
      </c>
      <c r="P2022" s="9" t="s">
        <v>8277</v>
      </c>
      <c r="Q2022" s="9" t="s">
        <v>8307</v>
      </c>
      <c r="R2022" s="7">
        <f t="shared" si="124"/>
        <v>1.9233333333333333</v>
      </c>
      <c r="S2022" s="8">
        <f t="shared" si="125"/>
        <v>23.647540983606557</v>
      </c>
    </row>
    <row r="2023" spans="1:19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 s="16">
        <f t="shared" si="126"/>
        <v>41906.070567129631</v>
      </c>
      <c r="K2023">
        <v>1407634897</v>
      </c>
      <c r="L2023" s="16">
        <f t="shared" si="127"/>
        <v>41861.070567129631</v>
      </c>
      <c r="M2023" t="b">
        <v>1</v>
      </c>
      <c r="N2023">
        <v>95</v>
      </c>
      <c r="O2023" t="b">
        <v>1</v>
      </c>
      <c r="P2023" s="9" t="s">
        <v>8277</v>
      </c>
      <c r="Q2023" s="9" t="s">
        <v>8307</v>
      </c>
      <c r="R2023" s="7">
        <f t="shared" si="124"/>
        <v>2.8109999999999999</v>
      </c>
      <c r="S2023" s="8">
        <f t="shared" si="125"/>
        <v>147.94736842105263</v>
      </c>
    </row>
    <row r="2024" spans="1:19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 s="16">
        <f t="shared" si="126"/>
        <v>42532.569120370375</v>
      </c>
      <c r="K2024">
        <v>1463060372</v>
      </c>
      <c r="L2024" s="16">
        <f t="shared" si="127"/>
        <v>42502.569120370375</v>
      </c>
      <c r="M2024" t="b">
        <v>1</v>
      </c>
      <c r="N2024">
        <v>325</v>
      </c>
      <c r="O2024" t="b">
        <v>1</v>
      </c>
      <c r="P2024" s="9" t="s">
        <v>8277</v>
      </c>
      <c r="Q2024" s="9" t="s">
        <v>8307</v>
      </c>
      <c r="R2024" s="7">
        <f t="shared" si="124"/>
        <v>1.2513700000000001</v>
      </c>
      <c r="S2024" s="8">
        <f t="shared" si="125"/>
        <v>385.03692307692307</v>
      </c>
    </row>
    <row r="2025" spans="1:19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 s="16">
        <f t="shared" si="126"/>
        <v>42166.420752314814</v>
      </c>
      <c r="K2025">
        <v>1431425153</v>
      </c>
      <c r="L2025" s="16">
        <f t="shared" si="127"/>
        <v>42136.420752314814</v>
      </c>
      <c r="M2025" t="b">
        <v>1</v>
      </c>
      <c r="N2025">
        <v>353</v>
      </c>
      <c r="O2025" t="b">
        <v>1</v>
      </c>
      <c r="P2025" s="9" t="s">
        <v>8277</v>
      </c>
      <c r="Q2025" s="9" t="s">
        <v>8307</v>
      </c>
      <c r="R2025" s="7">
        <f t="shared" si="124"/>
        <v>1.61459</v>
      </c>
      <c r="S2025" s="8">
        <f t="shared" si="125"/>
        <v>457.39093484419266</v>
      </c>
    </row>
    <row r="2026" spans="1:19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 s="16">
        <f t="shared" si="126"/>
        <v>41134.125</v>
      </c>
      <c r="K2026">
        <v>1341875544</v>
      </c>
      <c r="L2026" s="16">
        <f t="shared" si="127"/>
        <v>41099.966944444444</v>
      </c>
      <c r="M2026" t="b">
        <v>1</v>
      </c>
      <c r="N2026">
        <v>105</v>
      </c>
      <c r="O2026" t="b">
        <v>1</v>
      </c>
      <c r="P2026" s="9" t="s">
        <v>8277</v>
      </c>
      <c r="Q2026" s="9" t="s">
        <v>8307</v>
      </c>
      <c r="R2026" s="7">
        <f t="shared" si="124"/>
        <v>5.8535000000000004</v>
      </c>
      <c r="S2026" s="8">
        <f t="shared" si="125"/>
        <v>222.99047619047619</v>
      </c>
    </row>
    <row r="2027" spans="1:19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 s="16">
        <f t="shared" si="126"/>
        <v>42166.184560185182</v>
      </c>
      <c r="K2027">
        <v>1431404746</v>
      </c>
      <c r="L2027" s="16">
        <f t="shared" si="127"/>
        <v>42136.184560185182</v>
      </c>
      <c r="M2027" t="b">
        <v>1</v>
      </c>
      <c r="N2027">
        <v>729</v>
      </c>
      <c r="O2027" t="b">
        <v>1</v>
      </c>
      <c r="P2027" s="9" t="s">
        <v>8277</v>
      </c>
      <c r="Q2027" s="9" t="s">
        <v>8307</v>
      </c>
      <c r="R2027" s="7">
        <f t="shared" si="124"/>
        <v>2.0114999999999998</v>
      </c>
      <c r="S2027" s="8">
        <f t="shared" si="125"/>
        <v>220.74074074074073</v>
      </c>
    </row>
    <row r="2028" spans="1:19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 s="16">
        <f t="shared" si="126"/>
        <v>41750.165972222225</v>
      </c>
      <c r="K2028">
        <v>1394127585</v>
      </c>
      <c r="L2028" s="16">
        <f t="shared" si="127"/>
        <v>41704.735937500001</v>
      </c>
      <c r="M2028" t="b">
        <v>1</v>
      </c>
      <c r="N2028">
        <v>454</v>
      </c>
      <c r="O2028" t="b">
        <v>1</v>
      </c>
      <c r="P2028" s="9" t="s">
        <v>8277</v>
      </c>
      <c r="Q2028" s="9" t="s">
        <v>8307</v>
      </c>
      <c r="R2028" s="7">
        <f t="shared" si="124"/>
        <v>1.3348307999999998</v>
      </c>
      <c r="S2028" s="8">
        <f t="shared" si="125"/>
        <v>73.503898678414089</v>
      </c>
    </row>
    <row r="2029" spans="1:19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 s="16">
        <f t="shared" si="126"/>
        <v>42093.772210648152</v>
      </c>
      <c r="K2029">
        <v>1423855919</v>
      </c>
      <c r="L2029" s="16">
        <f t="shared" si="127"/>
        <v>42048.813877314817</v>
      </c>
      <c r="M2029" t="b">
        <v>1</v>
      </c>
      <c r="N2029">
        <v>539</v>
      </c>
      <c r="O2029" t="b">
        <v>1</v>
      </c>
      <c r="P2029" s="9" t="s">
        <v>8277</v>
      </c>
      <c r="Q2029" s="9" t="s">
        <v>8307</v>
      </c>
      <c r="R2029" s="7">
        <f t="shared" si="124"/>
        <v>1.2024900000000001</v>
      </c>
      <c r="S2029" s="8">
        <f t="shared" si="125"/>
        <v>223.09647495361781</v>
      </c>
    </row>
    <row r="2030" spans="1:19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 s="16">
        <f t="shared" si="126"/>
        <v>40252.913194444445</v>
      </c>
      <c r="K2030">
        <v>1265493806</v>
      </c>
      <c r="L2030" s="16">
        <f t="shared" si="127"/>
        <v>40215.919050925928</v>
      </c>
      <c r="M2030" t="b">
        <v>1</v>
      </c>
      <c r="N2030">
        <v>79</v>
      </c>
      <c r="O2030" t="b">
        <v>1</v>
      </c>
      <c r="P2030" s="9" t="s">
        <v>8277</v>
      </c>
      <c r="Q2030" s="9" t="s">
        <v>8307</v>
      </c>
      <c r="R2030" s="7">
        <f t="shared" si="124"/>
        <v>1.2616666666666667</v>
      </c>
      <c r="S2030" s="8">
        <f t="shared" si="125"/>
        <v>47.911392405063289</v>
      </c>
    </row>
    <row r="2031" spans="1:19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 s="16">
        <f t="shared" si="126"/>
        <v>41878.021770833337</v>
      </c>
      <c r="K2031">
        <v>1406507481</v>
      </c>
      <c r="L2031" s="16">
        <f t="shared" si="127"/>
        <v>41848.021770833337</v>
      </c>
      <c r="M2031" t="b">
        <v>1</v>
      </c>
      <c r="N2031">
        <v>94</v>
      </c>
      <c r="O2031" t="b">
        <v>1</v>
      </c>
      <c r="P2031" s="9" t="s">
        <v>8277</v>
      </c>
      <c r="Q2031" s="9" t="s">
        <v>8307</v>
      </c>
      <c r="R2031" s="7">
        <f t="shared" si="124"/>
        <v>3.6120000000000001</v>
      </c>
      <c r="S2031" s="8">
        <f t="shared" si="125"/>
        <v>96.063829787234042</v>
      </c>
    </row>
    <row r="2032" spans="1:19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 s="16">
        <f t="shared" si="126"/>
        <v>41242.996481481481</v>
      </c>
      <c r="K2032">
        <v>1351641296</v>
      </c>
      <c r="L2032" s="16">
        <f t="shared" si="127"/>
        <v>41212.996481481481</v>
      </c>
      <c r="M2032" t="b">
        <v>1</v>
      </c>
      <c r="N2032">
        <v>625</v>
      </c>
      <c r="O2032" t="b">
        <v>1</v>
      </c>
      <c r="P2032" s="9" t="s">
        <v>8277</v>
      </c>
      <c r="Q2032" s="9" t="s">
        <v>8307</v>
      </c>
      <c r="R2032" s="7">
        <f t="shared" si="124"/>
        <v>2.26239013671875</v>
      </c>
      <c r="S2032" s="8">
        <f t="shared" si="125"/>
        <v>118.6144</v>
      </c>
    </row>
    <row r="2033" spans="1:19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 s="16">
        <f t="shared" si="126"/>
        <v>42013.041666666672</v>
      </c>
      <c r="K2033">
        <v>1417506853</v>
      </c>
      <c r="L2033" s="16">
        <f t="shared" si="127"/>
        <v>41975.329317129625</v>
      </c>
      <c r="M2033" t="b">
        <v>1</v>
      </c>
      <c r="N2033">
        <v>508</v>
      </c>
      <c r="O2033" t="b">
        <v>1</v>
      </c>
      <c r="P2033" s="9" t="s">
        <v>8277</v>
      </c>
      <c r="Q2033" s="9" t="s">
        <v>8307</v>
      </c>
      <c r="R2033" s="7">
        <f t="shared" si="124"/>
        <v>1.2035</v>
      </c>
      <c r="S2033" s="8">
        <f t="shared" si="125"/>
        <v>118.45472440944881</v>
      </c>
    </row>
    <row r="2034" spans="1:19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 s="16">
        <f t="shared" si="126"/>
        <v>42719.208333333328</v>
      </c>
      <c r="K2034">
        <v>1479216874</v>
      </c>
      <c r="L2034" s="16">
        <f t="shared" si="127"/>
        <v>42689.565671296295</v>
      </c>
      <c r="M2034" t="b">
        <v>1</v>
      </c>
      <c r="N2034">
        <v>531</v>
      </c>
      <c r="O2034" t="b">
        <v>1</v>
      </c>
      <c r="P2034" s="9" t="s">
        <v>8277</v>
      </c>
      <c r="Q2034" s="9" t="s">
        <v>8307</v>
      </c>
      <c r="R2034" s="7">
        <f t="shared" si="124"/>
        <v>3.0418799999999999</v>
      </c>
      <c r="S2034" s="8">
        <f t="shared" si="125"/>
        <v>143.21468926553672</v>
      </c>
    </row>
    <row r="2035" spans="1:19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 s="16">
        <f t="shared" si="126"/>
        <v>41755.082384259258</v>
      </c>
      <c r="K2035">
        <v>1395885518</v>
      </c>
      <c r="L2035" s="16">
        <f t="shared" si="127"/>
        <v>41725.082384259258</v>
      </c>
      <c r="M2035" t="b">
        <v>1</v>
      </c>
      <c r="N2035">
        <v>158</v>
      </c>
      <c r="O2035" t="b">
        <v>1</v>
      </c>
      <c r="P2035" s="9" t="s">
        <v>8277</v>
      </c>
      <c r="Q2035" s="9" t="s">
        <v>8307</v>
      </c>
      <c r="R2035" s="7">
        <f t="shared" si="124"/>
        <v>1.7867599999999999</v>
      </c>
      <c r="S2035" s="8">
        <f t="shared" si="125"/>
        <v>282.71518987341773</v>
      </c>
    </row>
    <row r="2036" spans="1:19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 s="16">
        <f t="shared" si="126"/>
        <v>42131.290277777778</v>
      </c>
      <c r="K2036">
        <v>1426216033</v>
      </c>
      <c r="L2036" s="16">
        <f t="shared" si="127"/>
        <v>42076.130011574074</v>
      </c>
      <c r="M2036" t="b">
        <v>1</v>
      </c>
      <c r="N2036">
        <v>508</v>
      </c>
      <c r="O2036" t="b">
        <v>1</v>
      </c>
      <c r="P2036" s="9" t="s">
        <v>8277</v>
      </c>
      <c r="Q2036" s="9" t="s">
        <v>8307</v>
      </c>
      <c r="R2036" s="7">
        <f t="shared" si="124"/>
        <v>3.868199871794872</v>
      </c>
      <c r="S2036" s="8">
        <f t="shared" si="125"/>
        <v>593.93620078740162</v>
      </c>
    </row>
    <row r="2037" spans="1:19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 s="16">
        <f t="shared" si="126"/>
        <v>42357.041666666672</v>
      </c>
      <c r="K2037">
        <v>1446562807</v>
      </c>
      <c r="L2037" s="16">
        <f t="shared" si="127"/>
        <v>42311.625081018516</v>
      </c>
      <c r="M2037" t="b">
        <v>1</v>
      </c>
      <c r="N2037">
        <v>644</v>
      </c>
      <c r="O2037" t="b">
        <v>1</v>
      </c>
      <c r="P2037" s="9" t="s">
        <v>8277</v>
      </c>
      <c r="Q2037" s="9" t="s">
        <v>8307</v>
      </c>
      <c r="R2037" s="7">
        <f t="shared" si="124"/>
        <v>2.1103642500000004</v>
      </c>
      <c r="S2037" s="8">
        <f t="shared" si="125"/>
        <v>262.15704968944101</v>
      </c>
    </row>
    <row r="2038" spans="1:19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 s="16">
        <f t="shared" si="126"/>
        <v>41768.864803240744</v>
      </c>
      <c r="K2038">
        <v>1397076319</v>
      </c>
      <c r="L2038" s="16">
        <f t="shared" si="127"/>
        <v>41738.864803240744</v>
      </c>
      <c r="M2038" t="b">
        <v>1</v>
      </c>
      <c r="N2038">
        <v>848</v>
      </c>
      <c r="O2038" t="b">
        <v>1</v>
      </c>
      <c r="P2038" s="9" t="s">
        <v>8277</v>
      </c>
      <c r="Q2038" s="9" t="s">
        <v>8307</v>
      </c>
      <c r="R2038" s="7">
        <f t="shared" si="124"/>
        <v>1.3166833333333334</v>
      </c>
      <c r="S2038" s="8">
        <f t="shared" si="125"/>
        <v>46.580778301886795</v>
      </c>
    </row>
    <row r="2039" spans="1:19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 s="16">
        <f t="shared" si="126"/>
        <v>41638.251770833333</v>
      </c>
      <c r="K2039">
        <v>1383195753</v>
      </c>
      <c r="L2039" s="16">
        <f t="shared" si="127"/>
        <v>41578.210104166668</v>
      </c>
      <c r="M2039" t="b">
        <v>1</v>
      </c>
      <c r="N2039">
        <v>429</v>
      </c>
      <c r="O2039" t="b">
        <v>1</v>
      </c>
      <c r="P2039" s="9" t="s">
        <v>8277</v>
      </c>
      <c r="Q2039" s="9" t="s">
        <v>8307</v>
      </c>
      <c r="R2039" s="7">
        <f t="shared" si="124"/>
        <v>3.0047639999999998</v>
      </c>
      <c r="S2039" s="8">
        <f t="shared" si="125"/>
        <v>70.041118881118877</v>
      </c>
    </row>
    <row r="2040" spans="1:19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 s="16">
        <f t="shared" si="126"/>
        <v>41456.75</v>
      </c>
      <c r="K2040">
        <v>1369895421</v>
      </c>
      <c r="L2040" s="16">
        <f t="shared" si="127"/>
        <v>41424.27107638889</v>
      </c>
      <c r="M2040" t="b">
        <v>1</v>
      </c>
      <c r="N2040">
        <v>204</v>
      </c>
      <c r="O2040" t="b">
        <v>1</v>
      </c>
      <c r="P2040" s="9" t="s">
        <v>8277</v>
      </c>
      <c r="Q2040" s="9" t="s">
        <v>8307</v>
      </c>
      <c r="R2040" s="7">
        <f t="shared" si="124"/>
        <v>4.2051249999999998</v>
      </c>
      <c r="S2040" s="8">
        <f t="shared" si="125"/>
        <v>164.90686274509804</v>
      </c>
    </row>
    <row r="2041" spans="1:19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 s="16">
        <f t="shared" si="126"/>
        <v>42705.207638888889</v>
      </c>
      <c r="K2041">
        <v>1477996325</v>
      </c>
      <c r="L2041" s="16">
        <f t="shared" si="127"/>
        <v>42675.438946759255</v>
      </c>
      <c r="M2041" t="b">
        <v>1</v>
      </c>
      <c r="N2041">
        <v>379</v>
      </c>
      <c r="O2041" t="b">
        <v>1</v>
      </c>
      <c r="P2041" s="9" t="s">
        <v>8277</v>
      </c>
      <c r="Q2041" s="9" t="s">
        <v>8307</v>
      </c>
      <c r="R2041" s="7">
        <f t="shared" si="124"/>
        <v>1.362168</v>
      </c>
      <c r="S2041" s="8">
        <f t="shared" si="125"/>
        <v>449.26385224274406</v>
      </c>
    </row>
    <row r="2042" spans="1:19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 s="16">
        <f t="shared" si="126"/>
        <v>41593.968784722223</v>
      </c>
      <c r="K2042">
        <v>1383257703</v>
      </c>
      <c r="L2042" s="16">
        <f t="shared" si="127"/>
        <v>41578.927118055559</v>
      </c>
      <c r="M2042" t="b">
        <v>1</v>
      </c>
      <c r="N2042">
        <v>271</v>
      </c>
      <c r="O2042" t="b">
        <v>1</v>
      </c>
      <c r="P2042" s="9" t="s">
        <v>8277</v>
      </c>
      <c r="Q2042" s="9" t="s">
        <v>8307</v>
      </c>
      <c r="R2042" s="7">
        <f t="shared" si="124"/>
        <v>2.4817133333333334</v>
      </c>
      <c r="S2042" s="8">
        <f t="shared" si="125"/>
        <v>27.472841328413285</v>
      </c>
    </row>
    <row r="2043" spans="1:19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 s="16">
        <f t="shared" si="126"/>
        <v>42684.567442129628</v>
      </c>
      <c r="K2043">
        <v>1476189427</v>
      </c>
      <c r="L2043" s="16">
        <f t="shared" si="127"/>
        <v>42654.525775462964</v>
      </c>
      <c r="M2043" t="b">
        <v>0</v>
      </c>
      <c r="N2043">
        <v>120</v>
      </c>
      <c r="O2043" t="b">
        <v>1</v>
      </c>
      <c r="P2043" s="9" t="s">
        <v>8277</v>
      </c>
      <c r="Q2043" s="9" t="s">
        <v>8307</v>
      </c>
      <c r="R2043" s="7">
        <f t="shared" si="124"/>
        <v>1.8186315789473684</v>
      </c>
      <c r="S2043" s="8">
        <f t="shared" si="125"/>
        <v>143.97499999999999</v>
      </c>
    </row>
    <row r="2044" spans="1:19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 s="16">
        <f t="shared" si="126"/>
        <v>42391.708032407405</v>
      </c>
      <c r="K2044">
        <v>1448297974</v>
      </c>
      <c r="L2044" s="16">
        <f t="shared" si="127"/>
        <v>42331.708032407405</v>
      </c>
      <c r="M2044" t="b">
        <v>0</v>
      </c>
      <c r="N2044">
        <v>140</v>
      </c>
      <c r="O2044" t="b">
        <v>1</v>
      </c>
      <c r="P2044" s="9" t="s">
        <v>8277</v>
      </c>
      <c r="Q2044" s="9" t="s">
        <v>8307</v>
      </c>
      <c r="R2044" s="7">
        <f t="shared" si="124"/>
        <v>1.2353000000000001</v>
      </c>
      <c r="S2044" s="8">
        <f t="shared" si="125"/>
        <v>88.23571428571428</v>
      </c>
    </row>
    <row r="2045" spans="1:19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 s="16">
        <f t="shared" si="126"/>
        <v>42715.207638888889</v>
      </c>
      <c r="K2045">
        <v>1476764077</v>
      </c>
      <c r="L2045" s="16">
        <f t="shared" si="127"/>
        <v>42661.176817129628</v>
      </c>
      <c r="M2045" t="b">
        <v>0</v>
      </c>
      <c r="N2045">
        <v>193</v>
      </c>
      <c r="O2045" t="b">
        <v>1</v>
      </c>
      <c r="P2045" s="9" t="s">
        <v>8277</v>
      </c>
      <c r="Q2045" s="9" t="s">
        <v>8307</v>
      </c>
      <c r="R2045" s="7">
        <f t="shared" si="124"/>
        <v>5.0620938628158845</v>
      </c>
      <c r="S2045" s="8">
        <f t="shared" si="125"/>
        <v>36.326424870466319</v>
      </c>
    </row>
    <row r="2046" spans="1:19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 s="16">
        <f t="shared" si="126"/>
        <v>42168.684189814812</v>
      </c>
      <c r="K2046">
        <v>1431620714</v>
      </c>
      <c r="L2046" s="16">
        <f t="shared" si="127"/>
        <v>42138.684189814812</v>
      </c>
      <c r="M2046" t="b">
        <v>0</v>
      </c>
      <c r="N2046">
        <v>180</v>
      </c>
      <c r="O2046" t="b">
        <v>1</v>
      </c>
      <c r="P2046" s="9" t="s">
        <v>8277</v>
      </c>
      <c r="Q2046" s="9" t="s">
        <v>8307</v>
      </c>
      <c r="R2046" s="7">
        <f t="shared" si="124"/>
        <v>1.0821333333333334</v>
      </c>
      <c r="S2046" s="8">
        <f t="shared" si="125"/>
        <v>90.177777777777777</v>
      </c>
    </row>
    <row r="2047" spans="1:19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 s="16">
        <f t="shared" si="126"/>
        <v>41099.088506944441</v>
      </c>
      <c r="K2047">
        <v>1339207647</v>
      </c>
      <c r="L2047" s="16">
        <f t="shared" si="127"/>
        <v>41069.088506944441</v>
      </c>
      <c r="M2047" t="b">
        <v>0</v>
      </c>
      <c r="N2047">
        <v>263</v>
      </c>
      <c r="O2047" t="b">
        <v>1</v>
      </c>
      <c r="P2047" s="9" t="s">
        <v>8277</v>
      </c>
      <c r="Q2047" s="9" t="s">
        <v>8307</v>
      </c>
      <c r="R2047" s="7">
        <f t="shared" si="124"/>
        <v>8.1918387755102042</v>
      </c>
      <c r="S2047" s="8">
        <f t="shared" si="125"/>
        <v>152.62361216730039</v>
      </c>
    </row>
    <row r="2048" spans="1:19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 s="16">
        <f t="shared" si="126"/>
        <v>41417.171805555554</v>
      </c>
      <c r="K2048">
        <v>1366690044</v>
      </c>
      <c r="L2048" s="16">
        <f t="shared" si="127"/>
        <v>41387.171805555554</v>
      </c>
      <c r="M2048" t="b">
        <v>0</v>
      </c>
      <c r="N2048">
        <v>217</v>
      </c>
      <c r="O2048" t="b">
        <v>1</v>
      </c>
      <c r="P2048" s="9" t="s">
        <v>8277</v>
      </c>
      <c r="Q2048" s="9" t="s">
        <v>8307</v>
      </c>
      <c r="R2048" s="7">
        <f t="shared" si="124"/>
        <v>1.2110000000000001</v>
      </c>
      <c r="S2048" s="8">
        <f t="shared" si="125"/>
        <v>55.806451612903224</v>
      </c>
    </row>
    <row r="2049" spans="1:19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 s="16">
        <f t="shared" si="126"/>
        <v>42111</v>
      </c>
      <c r="K2049">
        <v>1426714870</v>
      </c>
      <c r="L2049" s="16">
        <f t="shared" si="127"/>
        <v>42081.903587962966</v>
      </c>
      <c r="M2049" t="b">
        <v>0</v>
      </c>
      <c r="N2049">
        <v>443</v>
      </c>
      <c r="O2049" t="b">
        <v>1</v>
      </c>
      <c r="P2049" s="9" t="s">
        <v>8277</v>
      </c>
      <c r="Q2049" s="9" t="s">
        <v>8307</v>
      </c>
      <c r="R2049" s="7">
        <f t="shared" si="124"/>
        <v>1.0299897959183673</v>
      </c>
      <c r="S2049" s="8">
        <f t="shared" si="125"/>
        <v>227.85327313769753</v>
      </c>
    </row>
    <row r="2050" spans="1:19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 s="16">
        <f t="shared" si="126"/>
        <v>41417.651516203703</v>
      </c>
      <c r="K2050">
        <v>1366731491</v>
      </c>
      <c r="L2050" s="16">
        <f t="shared" si="127"/>
        <v>41387.651516203703</v>
      </c>
      <c r="M2050" t="b">
        <v>0</v>
      </c>
      <c r="N2050">
        <v>1373</v>
      </c>
      <c r="O2050" t="b">
        <v>1</v>
      </c>
      <c r="P2050" s="9" t="s">
        <v>8277</v>
      </c>
      <c r="Q2050" s="9" t="s">
        <v>8307</v>
      </c>
      <c r="R2050" s="7">
        <f t="shared" ref="R2050:R2113" si="128">E2050/D2050</f>
        <v>1.4833229411764706</v>
      </c>
      <c r="S2050" s="8">
        <f t="shared" ref="S2050:S2113" si="129">IF(E2050/N2050 &gt; 0, E2050/N2050, FALSE)</f>
        <v>91.82989803350327</v>
      </c>
    </row>
    <row r="2051" spans="1:19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 s="16">
        <f t="shared" ref="J2051:J2114" si="130">(((I2051/60)/60)/24)+DATE(1970,1,1)</f>
        <v>41610.957638888889</v>
      </c>
      <c r="K2051">
        <v>1382963963</v>
      </c>
      <c r="L2051" s="16">
        <f t="shared" ref="L2051:L2114" si="131">(((K2051/60)/60)/24)+DATE(1970,1,1)</f>
        <v>41575.527349537035</v>
      </c>
      <c r="M2051" t="b">
        <v>0</v>
      </c>
      <c r="N2051">
        <v>742</v>
      </c>
      <c r="O2051" t="b">
        <v>1</v>
      </c>
      <c r="P2051" s="9" t="s">
        <v>8277</v>
      </c>
      <c r="Q2051" s="9" t="s">
        <v>8307</v>
      </c>
      <c r="R2051" s="7">
        <f t="shared" si="128"/>
        <v>1.2019070000000001</v>
      </c>
      <c r="S2051" s="8">
        <f t="shared" si="129"/>
        <v>80.991037735849048</v>
      </c>
    </row>
    <row r="2052" spans="1:19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 s="16">
        <f t="shared" si="130"/>
        <v>42155.071504629625</v>
      </c>
      <c r="K2052">
        <v>1429580578</v>
      </c>
      <c r="L2052" s="16">
        <f t="shared" si="131"/>
        <v>42115.071504629625</v>
      </c>
      <c r="M2052" t="b">
        <v>0</v>
      </c>
      <c r="N2052">
        <v>170</v>
      </c>
      <c r="O2052" t="b">
        <v>1</v>
      </c>
      <c r="P2052" s="9" t="s">
        <v>8277</v>
      </c>
      <c r="Q2052" s="9" t="s">
        <v>8307</v>
      </c>
      <c r="R2052" s="7">
        <f t="shared" si="128"/>
        <v>4.7327000000000004</v>
      </c>
      <c r="S2052" s="8">
        <f t="shared" si="129"/>
        <v>278.39411764705881</v>
      </c>
    </row>
    <row r="2053" spans="1:19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 s="16">
        <f t="shared" si="130"/>
        <v>41634.022418981483</v>
      </c>
      <c r="K2053">
        <v>1385425937</v>
      </c>
      <c r="L2053" s="16">
        <f t="shared" si="131"/>
        <v>41604.022418981483</v>
      </c>
      <c r="M2053" t="b">
        <v>0</v>
      </c>
      <c r="N2053">
        <v>242</v>
      </c>
      <c r="O2053" t="b">
        <v>1</v>
      </c>
      <c r="P2053" s="9" t="s">
        <v>8277</v>
      </c>
      <c r="Q2053" s="9" t="s">
        <v>8307</v>
      </c>
      <c r="R2053" s="7">
        <f t="shared" si="128"/>
        <v>1.303625</v>
      </c>
      <c r="S2053" s="8">
        <f t="shared" si="129"/>
        <v>43.095041322314053</v>
      </c>
    </row>
    <row r="2054" spans="1:19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 s="16">
        <f t="shared" si="130"/>
        <v>42420.08394675926</v>
      </c>
      <c r="K2054">
        <v>1452045653</v>
      </c>
      <c r="L2054" s="16">
        <f t="shared" si="131"/>
        <v>42375.08394675926</v>
      </c>
      <c r="M2054" t="b">
        <v>0</v>
      </c>
      <c r="N2054">
        <v>541</v>
      </c>
      <c r="O2054" t="b">
        <v>1</v>
      </c>
      <c r="P2054" s="9" t="s">
        <v>8277</v>
      </c>
      <c r="Q2054" s="9" t="s">
        <v>8307</v>
      </c>
      <c r="R2054" s="7">
        <f t="shared" si="128"/>
        <v>3.5304799999999998</v>
      </c>
      <c r="S2054" s="8">
        <f t="shared" si="129"/>
        <v>326.29205175600737</v>
      </c>
    </row>
    <row r="2055" spans="1:19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 s="16">
        <f t="shared" si="130"/>
        <v>42333.659155092595</v>
      </c>
      <c r="K2055">
        <v>1445870951</v>
      </c>
      <c r="L2055" s="16">
        <f t="shared" si="131"/>
        <v>42303.617488425924</v>
      </c>
      <c r="M2055" t="b">
        <v>0</v>
      </c>
      <c r="N2055">
        <v>121</v>
      </c>
      <c r="O2055" t="b">
        <v>1</v>
      </c>
      <c r="P2055" s="9" t="s">
        <v>8277</v>
      </c>
      <c r="Q2055" s="9" t="s">
        <v>8307</v>
      </c>
      <c r="R2055" s="7">
        <f t="shared" si="128"/>
        <v>1.0102</v>
      </c>
      <c r="S2055" s="8">
        <f t="shared" si="129"/>
        <v>41.743801652892564</v>
      </c>
    </row>
    <row r="2056" spans="1:19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 s="16">
        <f t="shared" si="130"/>
        <v>41761.520949074074</v>
      </c>
      <c r="K2056">
        <v>1396441810</v>
      </c>
      <c r="L2056" s="16">
        <f t="shared" si="131"/>
        <v>41731.520949074074</v>
      </c>
      <c r="M2056" t="b">
        <v>0</v>
      </c>
      <c r="N2056">
        <v>621</v>
      </c>
      <c r="O2056" t="b">
        <v>1</v>
      </c>
      <c r="P2056" s="9" t="s">
        <v>8277</v>
      </c>
      <c r="Q2056" s="9" t="s">
        <v>8307</v>
      </c>
      <c r="R2056" s="7">
        <f t="shared" si="128"/>
        <v>1.1359142857142857</v>
      </c>
      <c r="S2056" s="8">
        <f t="shared" si="129"/>
        <v>64.020933977455712</v>
      </c>
    </row>
    <row r="2057" spans="1:19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 s="16">
        <f t="shared" si="130"/>
        <v>41976.166666666672</v>
      </c>
      <c r="K2057">
        <v>1415031043</v>
      </c>
      <c r="L2057" s="16">
        <f t="shared" si="131"/>
        <v>41946.674108796295</v>
      </c>
      <c r="M2057" t="b">
        <v>0</v>
      </c>
      <c r="N2057">
        <v>101</v>
      </c>
      <c r="O2057" t="b">
        <v>1</v>
      </c>
      <c r="P2057" s="9" t="s">
        <v>8277</v>
      </c>
      <c r="Q2057" s="9" t="s">
        <v>8307</v>
      </c>
      <c r="R2057" s="7">
        <f t="shared" si="128"/>
        <v>1.6741666666666666</v>
      </c>
      <c r="S2057" s="8">
        <f t="shared" si="129"/>
        <v>99.455445544554451</v>
      </c>
    </row>
    <row r="2058" spans="1:19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 s="16">
        <f t="shared" si="130"/>
        <v>41381.76090277778</v>
      </c>
      <c r="K2058">
        <v>1363630542</v>
      </c>
      <c r="L2058" s="16">
        <f t="shared" si="131"/>
        <v>41351.76090277778</v>
      </c>
      <c r="M2058" t="b">
        <v>0</v>
      </c>
      <c r="N2058">
        <v>554</v>
      </c>
      <c r="O2058" t="b">
        <v>1</v>
      </c>
      <c r="P2058" s="9" t="s">
        <v>8277</v>
      </c>
      <c r="Q2058" s="9" t="s">
        <v>8307</v>
      </c>
      <c r="R2058" s="7">
        <f t="shared" si="128"/>
        <v>1.5345200000000001</v>
      </c>
      <c r="S2058" s="8">
        <f t="shared" si="129"/>
        <v>138.49458483754512</v>
      </c>
    </row>
    <row r="2059" spans="1:19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 s="16">
        <f t="shared" si="130"/>
        <v>42426.494583333333</v>
      </c>
      <c r="K2059">
        <v>1453895532</v>
      </c>
      <c r="L2059" s="16">
        <f t="shared" si="131"/>
        <v>42396.494583333333</v>
      </c>
      <c r="M2059" t="b">
        <v>0</v>
      </c>
      <c r="N2059">
        <v>666</v>
      </c>
      <c r="O2059" t="b">
        <v>1</v>
      </c>
      <c r="P2059" s="9" t="s">
        <v>8277</v>
      </c>
      <c r="Q2059" s="9" t="s">
        <v>8307</v>
      </c>
      <c r="R2059" s="7">
        <f t="shared" si="128"/>
        <v>2.022322</v>
      </c>
      <c r="S2059" s="8">
        <f t="shared" si="129"/>
        <v>45.547792792792798</v>
      </c>
    </row>
    <row r="2060" spans="1:19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 s="16">
        <f t="shared" si="130"/>
        <v>42065.833333333328</v>
      </c>
      <c r="K2060">
        <v>1421916830</v>
      </c>
      <c r="L2060" s="16">
        <f t="shared" si="131"/>
        <v>42026.370717592596</v>
      </c>
      <c r="M2060" t="b">
        <v>0</v>
      </c>
      <c r="N2060">
        <v>410</v>
      </c>
      <c r="O2060" t="b">
        <v>1</v>
      </c>
      <c r="P2060" s="9" t="s">
        <v>8277</v>
      </c>
      <c r="Q2060" s="9" t="s">
        <v>8307</v>
      </c>
      <c r="R2060" s="7">
        <f t="shared" si="128"/>
        <v>1.6828125</v>
      </c>
      <c r="S2060" s="8">
        <f t="shared" si="129"/>
        <v>10.507317073170732</v>
      </c>
    </row>
    <row r="2061" spans="1:19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 s="16">
        <f t="shared" si="130"/>
        <v>42400.915972222225</v>
      </c>
      <c r="K2061">
        <v>1450880854</v>
      </c>
      <c r="L2061" s="16">
        <f t="shared" si="131"/>
        <v>42361.602476851855</v>
      </c>
      <c r="M2061" t="b">
        <v>0</v>
      </c>
      <c r="N2061">
        <v>375</v>
      </c>
      <c r="O2061" t="b">
        <v>1</v>
      </c>
      <c r="P2061" s="9" t="s">
        <v>8277</v>
      </c>
      <c r="Q2061" s="9" t="s">
        <v>8307</v>
      </c>
      <c r="R2061" s="7">
        <f t="shared" si="128"/>
        <v>1.4345666666666668</v>
      </c>
      <c r="S2061" s="8">
        <f t="shared" si="129"/>
        <v>114.76533333333333</v>
      </c>
    </row>
    <row r="2062" spans="1:19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 s="16">
        <f t="shared" si="130"/>
        <v>41843.642939814818</v>
      </c>
      <c r="K2062">
        <v>1400945150</v>
      </c>
      <c r="L2062" s="16">
        <f t="shared" si="131"/>
        <v>41783.642939814818</v>
      </c>
      <c r="M2062" t="b">
        <v>0</v>
      </c>
      <c r="N2062">
        <v>1364</v>
      </c>
      <c r="O2062" t="b">
        <v>1</v>
      </c>
      <c r="P2062" s="9" t="s">
        <v>8277</v>
      </c>
      <c r="Q2062" s="9" t="s">
        <v>8307</v>
      </c>
      <c r="R2062" s="7">
        <f t="shared" si="128"/>
        <v>1.964</v>
      </c>
      <c r="S2062" s="8">
        <f t="shared" si="129"/>
        <v>35.997067448680355</v>
      </c>
    </row>
    <row r="2063" spans="1:19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 s="16">
        <f t="shared" si="130"/>
        <v>42735.764513888891</v>
      </c>
      <c r="K2063">
        <v>1480616454</v>
      </c>
      <c r="L2063" s="16">
        <f t="shared" si="131"/>
        <v>42705.764513888891</v>
      </c>
      <c r="M2063" t="b">
        <v>0</v>
      </c>
      <c r="N2063">
        <v>35</v>
      </c>
      <c r="O2063" t="b">
        <v>1</v>
      </c>
      <c r="P2063" s="9" t="s">
        <v>8277</v>
      </c>
      <c r="Q2063" s="9" t="s">
        <v>8307</v>
      </c>
      <c r="R2063" s="7">
        <f t="shared" si="128"/>
        <v>1.0791999999999999</v>
      </c>
      <c r="S2063" s="8">
        <f t="shared" si="129"/>
        <v>154.17142857142858</v>
      </c>
    </row>
    <row r="2064" spans="1:19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 s="16">
        <f t="shared" si="130"/>
        <v>42453.341412037036</v>
      </c>
      <c r="K2064">
        <v>1456218698</v>
      </c>
      <c r="L2064" s="16">
        <f t="shared" si="131"/>
        <v>42423.3830787037</v>
      </c>
      <c r="M2064" t="b">
        <v>0</v>
      </c>
      <c r="N2064">
        <v>203</v>
      </c>
      <c r="O2064" t="b">
        <v>1</v>
      </c>
      <c r="P2064" s="9" t="s">
        <v>8277</v>
      </c>
      <c r="Q2064" s="9" t="s">
        <v>8307</v>
      </c>
      <c r="R2064" s="7">
        <f t="shared" si="128"/>
        <v>1.14977</v>
      </c>
      <c r="S2064" s="8">
        <f t="shared" si="129"/>
        <v>566.38916256157631</v>
      </c>
    </row>
    <row r="2065" spans="1:19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 s="16">
        <f t="shared" si="130"/>
        <v>42505.73265046296</v>
      </c>
      <c r="K2065">
        <v>1460482501</v>
      </c>
      <c r="L2065" s="16">
        <f t="shared" si="131"/>
        <v>42472.73265046296</v>
      </c>
      <c r="M2065" t="b">
        <v>0</v>
      </c>
      <c r="N2065">
        <v>49</v>
      </c>
      <c r="O2065" t="b">
        <v>1</v>
      </c>
      <c r="P2065" s="9" t="s">
        <v>8277</v>
      </c>
      <c r="Q2065" s="9" t="s">
        <v>8307</v>
      </c>
      <c r="R2065" s="7">
        <f t="shared" si="128"/>
        <v>1.4804999999999999</v>
      </c>
      <c r="S2065" s="8">
        <f t="shared" si="129"/>
        <v>120.85714285714286</v>
      </c>
    </row>
    <row r="2066" spans="1:19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 s="16">
        <f t="shared" si="130"/>
        <v>41425.5</v>
      </c>
      <c r="K2066">
        <v>1366879523</v>
      </c>
      <c r="L2066" s="16">
        <f t="shared" si="131"/>
        <v>41389.364849537036</v>
      </c>
      <c r="M2066" t="b">
        <v>0</v>
      </c>
      <c r="N2066">
        <v>5812</v>
      </c>
      <c r="O2066" t="b">
        <v>1</v>
      </c>
      <c r="P2066" s="9" t="s">
        <v>8277</v>
      </c>
      <c r="Q2066" s="9" t="s">
        <v>8307</v>
      </c>
      <c r="R2066" s="7">
        <f t="shared" si="128"/>
        <v>1.9116676082790633</v>
      </c>
      <c r="S2066" s="8">
        <f t="shared" si="129"/>
        <v>86.163845492085343</v>
      </c>
    </row>
    <row r="2067" spans="1:19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 s="16">
        <f t="shared" si="130"/>
        <v>41633.333668981482</v>
      </c>
      <c r="K2067">
        <v>1385366429</v>
      </c>
      <c r="L2067" s="16">
        <f t="shared" si="131"/>
        <v>41603.333668981482</v>
      </c>
      <c r="M2067" t="b">
        <v>0</v>
      </c>
      <c r="N2067">
        <v>1556</v>
      </c>
      <c r="O2067" t="b">
        <v>1</v>
      </c>
      <c r="P2067" s="9" t="s">
        <v>8277</v>
      </c>
      <c r="Q2067" s="9" t="s">
        <v>8307</v>
      </c>
      <c r="R2067" s="7">
        <f t="shared" si="128"/>
        <v>1.99215125</v>
      </c>
      <c r="S2067" s="8">
        <f t="shared" si="129"/>
        <v>51.212114395886893</v>
      </c>
    </row>
    <row r="2068" spans="1:19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 s="16">
        <f t="shared" si="130"/>
        <v>41874.771793981483</v>
      </c>
      <c r="K2068">
        <v>1406226683</v>
      </c>
      <c r="L2068" s="16">
        <f t="shared" si="131"/>
        <v>41844.771793981483</v>
      </c>
      <c r="M2068" t="b">
        <v>0</v>
      </c>
      <c r="N2068">
        <v>65</v>
      </c>
      <c r="O2068" t="b">
        <v>1</v>
      </c>
      <c r="P2068" s="9" t="s">
        <v>8277</v>
      </c>
      <c r="Q2068" s="9" t="s">
        <v>8307</v>
      </c>
      <c r="R2068" s="7">
        <f t="shared" si="128"/>
        <v>2.1859999999999999</v>
      </c>
      <c r="S2068" s="8">
        <f t="shared" si="129"/>
        <v>67.261538461538464</v>
      </c>
    </row>
    <row r="2069" spans="1:19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 s="16">
        <f t="shared" si="130"/>
        <v>42148.853888888887</v>
      </c>
      <c r="K2069">
        <v>1429648176</v>
      </c>
      <c r="L2069" s="16">
        <f t="shared" si="131"/>
        <v>42115.853888888887</v>
      </c>
      <c r="M2069" t="b">
        <v>0</v>
      </c>
      <c r="N2069">
        <v>10</v>
      </c>
      <c r="O2069" t="b">
        <v>1</v>
      </c>
      <c r="P2069" s="9" t="s">
        <v>8277</v>
      </c>
      <c r="Q2069" s="9" t="s">
        <v>8307</v>
      </c>
      <c r="R2069" s="7">
        <f t="shared" si="128"/>
        <v>1.2686868686868686</v>
      </c>
      <c r="S2069" s="8">
        <f t="shared" si="129"/>
        <v>62.8</v>
      </c>
    </row>
    <row r="2070" spans="1:19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 s="16">
        <f t="shared" si="130"/>
        <v>42663.841608796298</v>
      </c>
      <c r="K2070">
        <v>1474402315</v>
      </c>
      <c r="L2070" s="16">
        <f t="shared" si="131"/>
        <v>42633.841608796298</v>
      </c>
      <c r="M2070" t="b">
        <v>0</v>
      </c>
      <c r="N2070">
        <v>76</v>
      </c>
      <c r="O2070" t="b">
        <v>1</v>
      </c>
      <c r="P2070" s="9" t="s">
        <v>8277</v>
      </c>
      <c r="Q2070" s="9" t="s">
        <v>8307</v>
      </c>
      <c r="R2070" s="7">
        <f t="shared" si="128"/>
        <v>1.0522388</v>
      </c>
      <c r="S2070" s="8">
        <f t="shared" si="129"/>
        <v>346.13118421052633</v>
      </c>
    </row>
    <row r="2071" spans="1:19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 s="16">
        <f t="shared" si="130"/>
        <v>42371.972118055557</v>
      </c>
      <c r="K2071">
        <v>1449098391</v>
      </c>
      <c r="L2071" s="16">
        <f t="shared" si="131"/>
        <v>42340.972118055557</v>
      </c>
      <c r="M2071" t="b">
        <v>0</v>
      </c>
      <c r="N2071">
        <v>263</v>
      </c>
      <c r="O2071" t="b">
        <v>1</v>
      </c>
      <c r="P2071" s="9" t="s">
        <v>8277</v>
      </c>
      <c r="Q2071" s="9" t="s">
        <v>8307</v>
      </c>
      <c r="R2071" s="7">
        <f t="shared" si="128"/>
        <v>1.2840666000000001</v>
      </c>
      <c r="S2071" s="8">
        <f t="shared" si="129"/>
        <v>244.11912547528519</v>
      </c>
    </row>
    <row r="2072" spans="1:19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 s="16">
        <f t="shared" si="130"/>
        <v>42549.6565162037</v>
      </c>
      <c r="K2072">
        <v>1464536723</v>
      </c>
      <c r="L2072" s="16">
        <f t="shared" si="131"/>
        <v>42519.6565162037</v>
      </c>
      <c r="M2072" t="b">
        <v>0</v>
      </c>
      <c r="N2072">
        <v>1530</v>
      </c>
      <c r="O2072" t="b">
        <v>1</v>
      </c>
      <c r="P2072" s="9" t="s">
        <v>8277</v>
      </c>
      <c r="Q2072" s="9" t="s">
        <v>8307</v>
      </c>
      <c r="R2072" s="7">
        <f t="shared" si="128"/>
        <v>3.1732719999999999</v>
      </c>
      <c r="S2072" s="8">
        <f t="shared" si="129"/>
        <v>259.25424836601309</v>
      </c>
    </row>
    <row r="2073" spans="1:19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 s="16">
        <f t="shared" si="130"/>
        <v>42645.278749999998</v>
      </c>
      <c r="K2073">
        <v>1471502484</v>
      </c>
      <c r="L2073" s="16">
        <f t="shared" si="131"/>
        <v>42600.278749999998</v>
      </c>
      <c r="M2073" t="b">
        <v>0</v>
      </c>
      <c r="N2073">
        <v>278</v>
      </c>
      <c r="O2073" t="b">
        <v>1</v>
      </c>
      <c r="P2073" s="9" t="s">
        <v>8277</v>
      </c>
      <c r="Q2073" s="9" t="s">
        <v>8307</v>
      </c>
      <c r="R2073" s="7">
        <f t="shared" si="128"/>
        <v>2.8073000000000001</v>
      </c>
      <c r="S2073" s="8">
        <f t="shared" si="129"/>
        <v>201.96402877697841</v>
      </c>
    </row>
    <row r="2074" spans="1:19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 s="16">
        <f t="shared" si="130"/>
        <v>42497.581388888888</v>
      </c>
      <c r="K2074">
        <v>1460037432</v>
      </c>
      <c r="L2074" s="16">
        <f t="shared" si="131"/>
        <v>42467.581388888888</v>
      </c>
      <c r="M2074" t="b">
        <v>0</v>
      </c>
      <c r="N2074">
        <v>350</v>
      </c>
      <c r="O2074" t="b">
        <v>1</v>
      </c>
      <c r="P2074" s="9" t="s">
        <v>8277</v>
      </c>
      <c r="Q2074" s="9" t="s">
        <v>8307</v>
      </c>
      <c r="R2074" s="7">
        <f t="shared" si="128"/>
        <v>1.1073146853146854</v>
      </c>
      <c r="S2074" s="8">
        <f t="shared" si="129"/>
        <v>226.20857142857142</v>
      </c>
    </row>
    <row r="2075" spans="1:19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 s="16">
        <f t="shared" si="130"/>
        <v>42132.668032407411</v>
      </c>
      <c r="K2075">
        <v>1427212918</v>
      </c>
      <c r="L2075" s="16">
        <f t="shared" si="131"/>
        <v>42087.668032407411</v>
      </c>
      <c r="M2075" t="b">
        <v>0</v>
      </c>
      <c r="N2075">
        <v>470</v>
      </c>
      <c r="O2075" t="b">
        <v>1</v>
      </c>
      <c r="P2075" s="9" t="s">
        <v>8277</v>
      </c>
      <c r="Q2075" s="9" t="s">
        <v>8307</v>
      </c>
      <c r="R2075" s="7">
        <f t="shared" si="128"/>
        <v>1.5260429999999998</v>
      </c>
      <c r="S2075" s="8">
        <f t="shared" si="129"/>
        <v>324.69</v>
      </c>
    </row>
    <row r="2076" spans="1:19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 s="16">
        <f t="shared" si="130"/>
        <v>42496.826180555552</v>
      </c>
      <c r="K2076">
        <v>1459972182</v>
      </c>
      <c r="L2076" s="16">
        <f t="shared" si="131"/>
        <v>42466.826180555552</v>
      </c>
      <c r="M2076" t="b">
        <v>0</v>
      </c>
      <c r="N2076">
        <v>3</v>
      </c>
      <c r="O2076" t="b">
        <v>1</v>
      </c>
      <c r="P2076" s="9" t="s">
        <v>8277</v>
      </c>
      <c r="Q2076" s="9" t="s">
        <v>8307</v>
      </c>
      <c r="R2076" s="7">
        <f t="shared" si="128"/>
        <v>1.0249999999999999</v>
      </c>
      <c r="S2076" s="8">
        <f t="shared" si="129"/>
        <v>205</v>
      </c>
    </row>
    <row r="2077" spans="1:19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 s="16">
        <f t="shared" si="130"/>
        <v>41480.681574074071</v>
      </c>
      <c r="K2077">
        <v>1372177288</v>
      </c>
      <c r="L2077" s="16">
        <f t="shared" si="131"/>
        <v>41450.681574074071</v>
      </c>
      <c r="M2077" t="b">
        <v>0</v>
      </c>
      <c r="N2077">
        <v>8200</v>
      </c>
      <c r="O2077" t="b">
        <v>1</v>
      </c>
      <c r="P2077" s="9" t="s">
        <v>8277</v>
      </c>
      <c r="Q2077" s="9" t="s">
        <v>8307</v>
      </c>
      <c r="R2077" s="7">
        <f t="shared" si="128"/>
        <v>16.783738373837384</v>
      </c>
      <c r="S2077" s="8">
        <f t="shared" si="129"/>
        <v>20.465926829268295</v>
      </c>
    </row>
    <row r="2078" spans="1:19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 s="16">
        <f t="shared" si="130"/>
        <v>41843.880659722221</v>
      </c>
      <c r="K2078">
        <v>1402693689</v>
      </c>
      <c r="L2078" s="16">
        <f t="shared" si="131"/>
        <v>41803.880659722221</v>
      </c>
      <c r="M2078" t="b">
        <v>0</v>
      </c>
      <c r="N2078">
        <v>8359</v>
      </c>
      <c r="O2078" t="b">
        <v>1</v>
      </c>
      <c r="P2078" s="9" t="s">
        <v>8277</v>
      </c>
      <c r="Q2078" s="9" t="s">
        <v>8307</v>
      </c>
      <c r="R2078" s="7">
        <f t="shared" si="128"/>
        <v>5.4334915642458101</v>
      </c>
      <c r="S2078" s="8">
        <f t="shared" si="129"/>
        <v>116.35303146309367</v>
      </c>
    </row>
    <row r="2079" spans="1:19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 s="16">
        <f t="shared" si="130"/>
        <v>42160.875</v>
      </c>
      <c r="K2079">
        <v>1428541276</v>
      </c>
      <c r="L2079" s="16">
        <f t="shared" si="131"/>
        <v>42103.042546296296</v>
      </c>
      <c r="M2079" t="b">
        <v>0</v>
      </c>
      <c r="N2079">
        <v>188</v>
      </c>
      <c r="O2079" t="b">
        <v>1</v>
      </c>
      <c r="P2079" s="9" t="s">
        <v>8277</v>
      </c>
      <c r="Q2079" s="9" t="s">
        <v>8307</v>
      </c>
      <c r="R2079" s="7">
        <f t="shared" si="128"/>
        <v>1.1550800000000001</v>
      </c>
      <c r="S2079" s="8">
        <f t="shared" si="129"/>
        <v>307.20212765957444</v>
      </c>
    </row>
    <row r="2080" spans="1:19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 s="16">
        <f t="shared" si="130"/>
        <v>42722.771493055552</v>
      </c>
      <c r="K2080">
        <v>1479493857</v>
      </c>
      <c r="L2080" s="16">
        <f t="shared" si="131"/>
        <v>42692.771493055552</v>
      </c>
      <c r="M2080" t="b">
        <v>0</v>
      </c>
      <c r="N2080">
        <v>48</v>
      </c>
      <c r="O2080" t="b">
        <v>1</v>
      </c>
      <c r="P2080" s="9" t="s">
        <v>8277</v>
      </c>
      <c r="Q2080" s="9" t="s">
        <v>8307</v>
      </c>
      <c r="R2080" s="7">
        <f t="shared" si="128"/>
        <v>1.3120499999999999</v>
      </c>
      <c r="S2080" s="8">
        <f t="shared" si="129"/>
        <v>546.6875</v>
      </c>
    </row>
    <row r="2081" spans="1:19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 s="16">
        <f t="shared" si="130"/>
        <v>42180.791666666672</v>
      </c>
      <c r="K2081">
        <v>1432659793</v>
      </c>
      <c r="L2081" s="16">
        <f t="shared" si="131"/>
        <v>42150.71056712963</v>
      </c>
      <c r="M2081" t="b">
        <v>0</v>
      </c>
      <c r="N2081">
        <v>607</v>
      </c>
      <c r="O2081" t="b">
        <v>1</v>
      </c>
      <c r="P2081" s="9" t="s">
        <v>8277</v>
      </c>
      <c r="Q2081" s="9" t="s">
        <v>8307</v>
      </c>
      <c r="R2081" s="7">
        <f t="shared" si="128"/>
        <v>2.8816999999999999</v>
      </c>
      <c r="S2081" s="8">
        <f t="shared" si="129"/>
        <v>47.474464579901152</v>
      </c>
    </row>
    <row r="2082" spans="1:19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 s="16">
        <f t="shared" si="130"/>
        <v>42319.998842592591</v>
      </c>
      <c r="K2082">
        <v>1444690700</v>
      </c>
      <c r="L2082" s="16">
        <f t="shared" si="131"/>
        <v>42289.957175925927</v>
      </c>
      <c r="M2082" t="b">
        <v>0</v>
      </c>
      <c r="N2082">
        <v>50</v>
      </c>
      <c r="O2082" t="b">
        <v>1</v>
      </c>
      <c r="P2082" s="9" t="s">
        <v>8277</v>
      </c>
      <c r="Q2082" s="9" t="s">
        <v>8307</v>
      </c>
      <c r="R2082" s="7">
        <f t="shared" si="128"/>
        <v>5.0780000000000003</v>
      </c>
      <c r="S2082" s="8">
        <f t="shared" si="129"/>
        <v>101.56</v>
      </c>
    </row>
    <row r="2083" spans="1:19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 s="16">
        <f t="shared" si="130"/>
        <v>41045.207638888889</v>
      </c>
      <c r="K2083">
        <v>1333597555</v>
      </c>
      <c r="L2083" s="16">
        <f t="shared" si="131"/>
        <v>41004.156886574077</v>
      </c>
      <c r="M2083" t="b">
        <v>0</v>
      </c>
      <c r="N2083">
        <v>55</v>
      </c>
      <c r="O2083" t="b">
        <v>1</v>
      </c>
      <c r="P2083" s="9" t="s">
        <v>8283</v>
      </c>
      <c r="Q2083" s="9" t="s">
        <v>8287</v>
      </c>
      <c r="R2083" s="7">
        <f t="shared" si="128"/>
        <v>1.1457142857142857</v>
      </c>
      <c r="S2083" s="8">
        <f t="shared" si="129"/>
        <v>72.909090909090907</v>
      </c>
    </row>
    <row r="2084" spans="1:19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 s="16">
        <f t="shared" si="130"/>
        <v>40871.161990740737</v>
      </c>
      <c r="K2084">
        <v>1316919196</v>
      </c>
      <c r="L2084" s="16">
        <f t="shared" si="131"/>
        <v>40811.120324074072</v>
      </c>
      <c r="M2084" t="b">
        <v>0</v>
      </c>
      <c r="N2084">
        <v>38</v>
      </c>
      <c r="O2084" t="b">
        <v>1</v>
      </c>
      <c r="P2084" s="9" t="s">
        <v>8283</v>
      </c>
      <c r="Q2084" s="9" t="s">
        <v>8287</v>
      </c>
      <c r="R2084" s="7">
        <f t="shared" si="128"/>
        <v>1.1073333333333333</v>
      </c>
      <c r="S2084" s="8">
        <f t="shared" si="129"/>
        <v>43.710526315789473</v>
      </c>
    </row>
    <row r="2085" spans="1:19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 s="16">
        <f t="shared" si="130"/>
        <v>41064.72216435185</v>
      </c>
      <c r="K2085">
        <v>1336238395</v>
      </c>
      <c r="L2085" s="16">
        <f t="shared" si="131"/>
        <v>41034.72216435185</v>
      </c>
      <c r="M2085" t="b">
        <v>0</v>
      </c>
      <c r="N2085">
        <v>25</v>
      </c>
      <c r="O2085" t="b">
        <v>1</v>
      </c>
      <c r="P2085" s="9" t="s">
        <v>8283</v>
      </c>
      <c r="Q2085" s="9" t="s">
        <v>8287</v>
      </c>
      <c r="R2085" s="7">
        <f t="shared" si="128"/>
        <v>1.1333333333333333</v>
      </c>
      <c r="S2085" s="8">
        <f t="shared" si="129"/>
        <v>34</v>
      </c>
    </row>
    <row r="2086" spans="1:19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 s="16">
        <f t="shared" si="130"/>
        <v>41763.290972222225</v>
      </c>
      <c r="K2086">
        <v>1396468782</v>
      </c>
      <c r="L2086" s="16">
        <f t="shared" si="131"/>
        <v>41731.833124999997</v>
      </c>
      <c r="M2086" t="b">
        <v>0</v>
      </c>
      <c r="N2086">
        <v>46</v>
      </c>
      <c r="O2086" t="b">
        <v>1</v>
      </c>
      <c r="P2086" s="9" t="s">
        <v>8283</v>
      </c>
      <c r="Q2086" s="9" t="s">
        <v>8287</v>
      </c>
      <c r="R2086" s="7">
        <f t="shared" si="128"/>
        <v>1.0833333333333333</v>
      </c>
      <c r="S2086" s="8">
        <f t="shared" si="129"/>
        <v>70.652173913043484</v>
      </c>
    </row>
    <row r="2087" spans="1:19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 s="16">
        <f t="shared" si="130"/>
        <v>41105.835497685184</v>
      </c>
      <c r="K2087">
        <v>1339790587</v>
      </c>
      <c r="L2087" s="16">
        <f t="shared" si="131"/>
        <v>41075.835497685184</v>
      </c>
      <c r="M2087" t="b">
        <v>0</v>
      </c>
      <c r="N2087">
        <v>83</v>
      </c>
      <c r="O2087" t="b">
        <v>1</v>
      </c>
      <c r="P2087" s="9" t="s">
        <v>8283</v>
      </c>
      <c r="Q2087" s="9" t="s">
        <v>8287</v>
      </c>
      <c r="R2087" s="7">
        <f t="shared" si="128"/>
        <v>1.2353333333333334</v>
      </c>
      <c r="S2087" s="8">
        <f t="shared" si="129"/>
        <v>89.301204819277103</v>
      </c>
    </row>
    <row r="2088" spans="1:19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 s="16">
        <f t="shared" si="130"/>
        <v>40891.207638888889</v>
      </c>
      <c r="K2088">
        <v>1321200332</v>
      </c>
      <c r="L2088" s="16">
        <f t="shared" si="131"/>
        <v>40860.67050925926</v>
      </c>
      <c r="M2088" t="b">
        <v>0</v>
      </c>
      <c r="N2088">
        <v>35</v>
      </c>
      <c r="O2088" t="b">
        <v>1</v>
      </c>
      <c r="P2088" s="9" t="s">
        <v>8283</v>
      </c>
      <c r="Q2088" s="9" t="s">
        <v>8287</v>
      </c>
      <c r="R2088" s="7">
        <f t="shared" si="128"/>
        <v>1.0069999999999999</v>
      </c>
      <c r="S2088" s="8">
        <f t="shared" si="129"/>
        <v>115.08571428571429</v>
      </c>
    </row>
    <row r="2089" spans="1:19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 s="16">
        <f t="shared" si="130"/>
        <v>40794.204375000001</v>
      </c>
      <c r="K2089">
        <v>1312865658</v>
      </c>
      <c r="L2089" s="16">
        <f t="shared" si="131"/>
        <v>40764.204375000001</v>
      </c>
      <c r="M2089" t="b">
        <v>0</v>
      </c>
      <c r="N2089">
        <v>25</v>
      </c>
      <c r="O2089" t="b">
        <v>1</v>
      </c>
      <c r="P2089" s="9" t="s">
        <v>8283</v>
      </c>
      <c r="Q2089" s="9" t="s">
        <v>8287</v>
      </c>
      <c r="R2089" s="7">
        <f t="shared" si="128"/>
        <v>1.0353333333333334</v>
      </c>
      <c r="S2089" s="8">
        <f t="shared" si="129"/>
        <v>62.12</v>
      </c>
    </row>
    <row r="2090" spans="1:19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 s="16">
        <f t="shared" si="130"/>
        <v>40432.165972222225</v>
      </c>
      <c r="K2090">
        <v>1281028152</v>
      </c>
      <c r="L2090" s="16">
        <f t="shared" si="131"/>
        <v>40395.714722222219</v>
      </c>
      <c r="M2090" t="b">
        <v>0</v>
      </c>
      <c r="N2090">
        <v>75</v>
      </c>
      <c r="O2090" t="b">
        <v>1</v>
      </c>
      <c r="P2090" s="9" t="s">
        <v>8283</v>
      </c>
      <c r="Q2090" s="9" t="s">
        <v>8287</v>
      </c>
      <c r="R2090" s="7">
        <f t="shared" si="128"/>
        <v>1.1551066666666667</v>
      </c>
      <c r="S2090" s="8">
        <f t="shared" si="129"/>
        <v>46.204266666666669</v>
      </c>
    </row>
    <row r="2091" spans="1:19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 s="16">
        <f t="shared" si="130"/>
        <v>41488.076319444444</v>
      </c>
      <c r="K2091">
        <v>1372384194</v>
      </c>
      <c r="L2091" s="16">
        <f t="shared" si="131"/>
        <v>41453.076319444444</v>
      </c>
      <c r="M2091" t="b">
        <v>0</v>
      </c>
      <c r="N2091">
        <v>62</v>
      </c>
      <c r="O2091" t="b">
        <v>1</v>
      </c>
      <c r="P2091" s="9" t="s">
        <v>8283</v>
      </c>
      <c r="Q2091" s="9" t="s">
        <v>8287</v>
      </c>
      <c r="R2091" s="7">
        <f t="shared" si="128"/>
        <v>1.2040040000000001</v>
      </c>
      <c r="S2091" s="8">
        <f t="shared" si="129"/>
        <v>48.54854838709678</v>
      </c>
    </row>
    <row r="2092" spans="1:19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 s="16">
        <f t="shared" si="130"/>
        <v>41329.381423611114</v>
      </c>
      <c r="K2092">
        <v>1359104955</v>
      </c>
      <c r="L2092" s="16">
        <f t="shared" si="131"/>
        <v>41299.381423611114</v>
      </c>
      <c r="M2092" t="b">
        <v>0</v>
      </c>
      <c r="N2092">
        <v>160</v>
      </c>
      <c r="O2092" t="b">
        <v>1</v>
      </c>
      <c r="P2092" s="9" t="s">
        <v>8283</v>
      </c>
      <c r="Q2092" s="9" t="s">
        <v>8287</v>
      </c>
      <c r="R2092" s="7">
        <f t="shared" si="128"/>
        <v>1.1504037499999999</v>
      </c>
      <c r="S2092" s="8">
        <f t="shared" si="129"/>
        <v>57.520187499999999</v>
      </c>
    </row>
    <row r="2093" spans="1:19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 s="16">
        <f t="shared" si="130"/>
        <v>40603.833333333336</v>
      </c>
      <c r="K2093">
        <v>1294818278</v>
      </c>
      <c r="L2093" s="16">
        <f t="shared" si="131"/>
        <v>40555.322662037033</v>
      </c>
      <c r="M2093" t="b">
        <v>0</v>
      </c>
      <c r="N2093">
        <v>246</v>
      </c>
      <c r="O2093" t="b">
        <v>1</v>
      </c>
      <c r="P2093" s="9" t="s">
        <v>8283</v>
      </c>
      <c r="Q2093" s="9" t="s">
        <v>8287</v>
      </c>
      <c r="R2093" s="7">
        <f t="shared" si="128"/>
        <v>1.2046777777777777</v>
      </c>
      <c r="S2093" s="8">
        <f t="shared" si="129"/>
        <v>88.147154471544724</v>
      </c>
    </row>
    <row r="2094" spans="1:19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 s="16">
        <f t="shared" si="130"/>
        <v>40823.707546296297</v>
      </c>
      <c r="K2094">
        <v>1312822732</v>
      </c>
      <c r="L2094" s="16">
        <f t="shared" si="131"/>
        <v>40763.707546296297</v>
      </c>
      <c r="M2094" t="b">
        <v>0</v>
      </c>
      <c r="N2094">
        <v>55</v>
      </c>
      <c r="O2094" t="b">
        <v>1</v>
      </c>
      <c r="P2094" s="9" t="s">
        <v>8283</v>
      </c>
      <c r="Q2094" s="9" t="s">
        <v>8287</v>
      </c>
      <c r="R2094" s="7">
        <f t="shared" si="128"/>
        <v>1.0128333333333333</v>
      </c>
      <c r="S2094" s="8">
        <f t="shared" si="129"/>
        <v>110.49090909090908</v>
      </c>
    </row>
    <row r="2095" spans="1:19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 s="16">
        <f t="shared" si="130"/>
        <v>41265.896203703705</v>
      </c>
      <c r="K2095">
        <v>1351024232</v>
      </c>
      <c r="L2095" s="16">
        <f t="shared" si="131"/>
        <v>41205.854537037041</v>
      </c>
      <c r="M2095" t="b">
        <v>0</v>
      </c>
      <c r="N2095">
        <v>23</v>
      </c>
      <c r="O2095" t="b">
        <v>1</v>
      </c>
      <c r="P2095" s="9" t="s">
        <v>8283</v>
      </c>
      <c r="Q2095" s="9" t="s">
        <v>8287</v>
      </c>
      <c r="R2095" s="7">
        <f t="shared" si="128"/>
        <v>1.0246666666666666</v>
      </c>
      <c r="S2095" s="8">
        <f t="shared" si="129"/>
        <v>66.826086956521735</v>
      </c>
    </row>
    <row r="2096" spans="1:19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 s="16">
        <f t="shared" si="130"/>
        <v>40973.125</v>
      </c>
      <c r="K2096">
        <v>1327969730</v>
      </c>
      <c r="L2096" s="16">
        <f t="shared" si="131"/>
        <v>40939.02002314815</v>
      </c>
      <c r="M2096" t="b">
        <v>0</v>
      </c>
      <c r="N2096">
        <v>72</v>
      </c>
      <c r="O2096" t="b">
        <v>1</v>
      </c>
      <c r="P2096" s="9" t="s">
        <v>8283</v>
      </c>
      <c r="Q2096" s="9" t="s">
        <v>8287</v>
      </c>
      <c r="R2096" s="7">
        <f t="shared" si="128"/>
        <v>1.2054285714285715</v>
      </c>
      <c r="S2096" s="8">
        <f t="shared" si="129"/>
        <v>58.597222222222221</v>
      </c>
    </row>
    <row r="2097" spans="1:19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 s="16">
        <f t="shared" si="130"/>
        <v>40818.733483796292</v>
      </c>
      <c r="K2097">
        <v>1312392973</v>
      </c>
      <c r="L2097" s="16">
        <f t="shared" si="131"/>
        <v>40758.733483796292</v>
      </c>
      <c r="M2097" t="b">
        <v>0</v>
      </c>
      <c r="N2097">
        <v>22</v>
      </c>
      <c r="O2097" t="b">
        <v>1</v>
      </c>
      <c r="P2097" s="9" t="s">
        <v>8283</v>
      </c>
      <c r="Q2097" s="9" t="s">
        <v>8287</v>
      </c>
      <c r="R2097" s="7">
        <f t="shared" si="128"/>
        <v>1</v>
      </c>
      <c r="S2097" s="8">
        <f t="shared" si="129"/>
        <v>113.63636363636364</v>
      </c>
    </row>
    <row r="2098" spans="1:19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 s="16">
        <f t="shared" si="130"/>
        <v>41208.165972222225</v>
      </c>
      <c r="K2098">
        <v>1349892735</v>
      </c>
      <c r="L2098" s="16">
        <f t="shared" si="131"/>
        <v>41192.758506944447</v>
      </c>
      <c r="M2098" t="b">
        <v>0</v>
      </c>
      <c r="N2098">
        <v>14</v>
      </c>
      <c r="O2098" t="b">
        <v>1</v>
      </c>
      <c r="P2098" s="9" t="s">
        <v>8283</v>
      </c>
      <c r="Q2098" s="9" t="s">
        <v>8287</v>
      </c>
      <c r="R2098" s="7">
        <f t="shared" si="128"/>
        <v>1.0166666666666666</v>
      </c>
      <c r="S2098" s="8">
        <f t="shared" si="129"/>
        <v>43.571428571428569</v>
      </c>
    </row>
    <row r="2099" spans="1:19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 s="16">
        <f t="shared" si="130"/>
        <v>40878.626562500001</v>
      </c>
      <c r="K2099">
        <v>1317564135</v>
      </c>
      <c r="L2099" s="16">
        <f t="shared" si="131"/>
        <v>40818.58489583333</v>
      </c>
      <c r="M2099" t="b">
        <v>0</v>
      </c>
      <c r="N2099">
        <v>38</v>
      </c>
      <c r="O2099" t="b">
        <v>1</v>
      </c>
      <c r="P2099" s="9" t="s">
        <v>8283</v>
      </c>
      <c r="Q2099" s="9" t="s">
        <v>8287</v>
      </c>
      <c r="R2099" s="7">
        <f t="shared" si="128"/>
        <v>1</v>
      </c>
      <c r="S2099" s="8">
        <f t="shared" si="129"/>
        <v>78.94736842105263</v>
      </c>
    </row>
    <row r="2100" spans="1:19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 s="16">
        <f t="shared" si="130"/>
        <v>40976.11383101852</v>
      </c>
      <c r="K2100">
        <v>1328582635</v>
      </c>
      <c r="L2100" s="16">
        <f t="shared" si="131"/>
        <v>40946.11383101852</v>
      </c>
      <c r="M2100" t="b">
        <v>0</v>
      </c>
      <c r="N2100">
        <v>32</v>
      </c>
      <c r="O2100" t="b">
        <v>1</v>
      </c>
      <c r="P2100" s="9" t="s">
        <v>8283</v>
      </c>
      <c r="Q2100" s="9" t="s">
        <v>8287</v>
      </c>
      <c r="R2100" s="7">
        <f t="shared" si="128"/>
        <v>1.0033333333333334</v>
      </c>
      <c r="S2100" s="8">
        <f t="shared" si="129"/>
        <v>188.125</v>
      </c>
    </row>
    <row r="2101" spans="1:19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 s="16">
        <f t="shared" si="130"/>
        <v>42187.152777777781</v>
      </c>
      <c r="K2101">
        <v>1434650084</v>
      </c>
      <c r="L2101" s="16">
        <f t="shared" si="131"/>
        <v>42173.746342592596</v>
      </c>
      <c r="M2101" t="b">
        <v>0</v>
      </c>
      <c r="N2101">
        <v>63</v>
      </c>
      <c r="O2101" t="b">
        <v>1</v>
      </c>
      <c r="P2101" s="9" t="s">
        <v>8283</v>
      </c>
      <c r="Q2101" s="9" t="s">
        <v>8287</v>
      </c>
      <c r="R2101" s="7">
        <f t="shared" si="128"/>
        <v>1.3236666666666668</v>
      </c>
      <c r="S2101" s="8">
        <f t="shared" si="129"/>
        <v>63.031746031746032</v>
      </c>
    </row>
    <row r="2102" spans="1:19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 s="16">
        <f t="shared" si="130"/>
        <v>41090.165972222225</v>
      </c>
      <c r="K2102">
        <v>1339704141</v>
      </c>
      <c r="L2102" s="16">
        <f t="shared" si="131"/>
        <v>41074.834965277776</v>
      </c>
      <c r="M2102" t="b">
        <v>0</v>
      </c>
      <c r="N2102">
        <v>27</v>
      </c>
      <c r="O2102" t="b">
        <v>1</v>
      </c>
      <c r="P2102" s="9" t="s">
        <v>8283</v>
      </c>
      <c r="Q2102" s="9" t="s">
        <v>8287</v>
      </c>
      <c r="R2102" s="7">
        <f t="shared" si="128"/>
        <v>1.3666666666666667</v>
      </c>
      <c r="S2102" s="8">
        <f t="shared" si="129"/>
        <v>30.37037037037037</v>
      </c>
    </row>
    <row r="2103" spans="1:19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 s="16">
        <f t="shared" si="130"/>
        <v>40952.149467592593</v>
      </c>
      <c r="K2103">
        <v>1323920114</v>
      </c>
      <c r="L2103" s="16">
        <f t="shared" si="131"/>
        <v>40892.149467592593</v>
      </c>
      <c r="M2103" t="b">
        <v>0</v>
      </c>
      <c r="N2103">
        <v>44</v>
      </c>
      <c r="O2103" t="b">
        <v>1</v>
      </c>
      <c r="P2103" s="9" t="s">
        <v>8283</v>
      </c>
      <c r="Q2103" s="9" t="s">
        <v>8287</v>
      </c>
      <c r="R2103" s="7">
        <f t="shared" si="128"/>
        <v>1.1325000000000001</v>
      </c>
      <c r="S2103" s="8">
        <f t="shared" si="129"/>
        <v>51.477272727272727</v>
      </c>
    </row>
    <row r="2104" spans="1:19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 s="16">
        <f t="shared" si="130"/>
        <v>40668.868611111109</v>
      </c>
      <c r="K2104">
        <v>1302036648</v>
      </c>
      <c r="L2104" s="16">
        <f t="shared" si="131"/>
        <v>40638.868611111109</v>
      </c>
      <c r="M2104" t="b">
        <v>0</v>
      </c>
      <c r="N2104">
        <v>38</v>
      </c>
      <c r="O2104" t="b">
        <v>1</v>
      </c>
      <c r="P2104" s="9" t="s">
        <v>8283</v>
      </c>
      <c r="Q2104" s="9" t="s">
        <v>8287</v>
      </c>
      <c r="R2104" s="7">
        <f t="shared" si="128"/>
        <v>1.36</v>
      </c>
      <c r="S2104" s="8">
        <f t="shared" si="129"/>
        <v>35.789473684210527</v>
      </c>
    </row>
    <row r="2105" spans="1:19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 s="16">
        <f t="shared" si="130"/>
        <v>41222.7966087963</v>
      </c>
      <c r="K2105">
        <v>1349892427</v>
      </c>
      <c r="L2105" s="16">
        <f t="shared" si="131"/>
        <v>41192.754942129628</v>
      </c>
      <c r="M2105" t="b">
        <v>0</v>
      </c>
      <c r="N2105">
        <v>115</v>
      </c>
      <c r="O2105" t="b">
        <v>1</v>
      </c>
      <c r="P2105" s="9" t="s">
        <v>8283</v>
      </c>
      <c r="Q2105" s="9" t="s">
        <v>8287</v>
      </c>
      <c r="R2105" s="7">
        <f t="shared" si="128"/>
        <v>1.4612318374694613</v>
      </c>
      <c r="S2105" s="8">
        <f t="shared" si="129"/>
        <v>98.817391304347822</v>
      </c>
    </row>
    <row r="2106" spans="1:19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 s="16">
        <f t="shared" si="130"/>
        <v>41425</v>
      </c>
      <c r="K2106">
        <v>1367286434</v>
      </c>
      <c r="L2106" s="16">
        <f t="shared" si="131"/>
        <v>41394.074467592596</v>
      </c>
      <c r="M2106" t="b">
        <v>0</v>
      </c>
      <c r="N2106">
        <v>37</v>
      </c>
      <c r="O2106" t="b">
        <v>1</v>
      </c>
      <c r="P2106" s="9" t="s">
        <v>8283</v>
      </c>
      <c r="Q2106" s="9" t="s">
        <v>8287</v>
      </c>
      <c r="R2106" s="7">
        <f t="shared" si="128"/>
        <v>1.2949999999999999</v>
      </c>
      <c r="S2106" s="8">
        <f t="shared" si="129"/>
        <v>28</v>
      </c>
    </row>
    <row r="2107" spans="1:19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 s="16">
        <f t="shared" si="130"/>
        <v>41964.166666666672</v>
      </c>
      <c r="K2107">
        <v>1415472953</v>
      </c>
      <c r="L2107" s="16">
        <f t="shared" si="131"/>
        <v>41951.788807870369</v>
      </c>
      <c r="M2107" t="b">
        <v>0</v>
      </c>
      <c r="N2107">
        <v>99</v>
      </c>
      <c r="O2107" t="b">
        <v>1</v>
      </c>
      <c r="P2107" s="9" t="s">
        <v>8283</v>
      </c>
      <c r="Q2107" s="9" t="s">
        <v>8287</v>
      </c>
      <c r="R2107" s="7">
        <f t="shared" si="128"/>
        <v>2.54</v>
      </c>
      <c r="S2107" s="8">
        <f t="shared" si="129"/>
        <v>51.313131313131315</v>
      </c>
    </row>
    <row r="2108" spans="1:19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 s="16">
        <f t="shared" si="130"/>
        <v>41300.21497685185</v>
      </c>
      <c r="K2108">
        <v>1356584974</v>
      </c>
      <c r="L2108" s="16">
        <f t="shared" si="131"/>
        <v>41270.21497685185</v>
      </c>
      <c r="M2108" t="b">
        <v>0</v>
      </c>
      <c r="N2108">
        <v>44</v>
      </c>
      <c r="O2108" t="b">
        <v>1</v>
      </c>
      <c r="P2108" s="9" t="s">
        <v>8283</v>
      </c>
      <c r="Q2108" s="9" t="s">
        <v>8287</v>
      </c>
      <c r="R2108" s="7">
        <f t="shared" si="128"/>
        <v>1.0704545454545455</v>
      </c>
      <c r="S2108" s="8">
        <f t="shared" si="129"/>
        <v>53.522727272727273</v>
      </c>
    </row>
    <row r="2109" spans="1:19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 s="16">
        <f t="shared" si="130"/>
        <v>41955.752233796295</v>
      </c>
      <c r="K2109">
        <v>1413997393</v>
      </c>
      <c r="L2109" s="16">
        <f t="shared" si="131"/>
        <v>41934.71056712963</v>
      </c>
      <c r="M2109" t="b">
        <v>0</v>
      </c>
      <c r="N2109">
        <v>58</v>
      </c>
      <c r="O2109" t="b">
        <v>1</v>
      </c>
      <c r="P2109" s="9" t="s">
        <v>8283</v>
      </c>
      <c r="Q2109" s="9" t="s">
        <v>8287</v>
      </c>
      <c r="R2109" s="7">
        <f t="shared" si="128"/>
        <v>1.0773299999999999</v>
      </c>
      <c r="S2109" s="8">
        <f t="shared" si="129"/>
        <v>37.149310344827583</v>
      </c>
    </row>
    <row r="2110" spans="1:19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 s="16">
        <f t="shared" si="130"/>
        <v>41162.163194444445</v>
      </c>
      <c r="K2110">
        <v>1344917580</v>
      </c>
      <c r="L2110" s="16">
        <f t="shared" si="131"/>
        <v>41135.175694444442</v>
      </c>
      <c r="M2110" t="b">
        <v>0</v>
      </c>
      <c r="N2110">
        <v>191</v>
      </c>
      <c r="O2110" t="b">
        <v>1</v>
      </c>
      <c r="P2110" s="9" t="s">
        <v>8283</v>
      </c>
      <c r="Q2110" s="9" t="s">
        <v>8287</v>
      </c>
      <c r="R2110" s="7">
        <f t="shared" si="128"/>
        <v>1.0731250000000001</v>
      </c>
      <c r="S2110" s="8">
        <f t="shared" si="129"/>
        <v>89.895287958115176</v>
      </c>
    </row>
    <row r="2111" spans="1:19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 s="16">
        <f t="shared" si="130"/>
        <v>42190.708530092597</v>
      </c>
      <c r="K2111">
        <v>1433523617</v>
      </c>
      <c r="L2111" s="16">
        <f t="shared" si="131"/>
        <v>42160.708530092597</v>
      </c>
      <c r="M2111" t="b">
        <v>0</v>
      </c>
      <c r="N2111">
        <v>40</v>
      </c>
      <c r="O2111" t="b">
        <v>1</v>
      </c>
      <c r="P2111" s="9" t="s">
        <v>8283</v>
      </c>
      <c r="Q2111" s="9" t="s">
        <v>8287</v>
      </c>
      <c r="R2111" s="7">
        <f t="shared" si="128"/>
        <v>1.06525</v>
      </c>
      <c r="S2111" s="8">
        <f t="shared" si="129"/>
        <v>106.52500000000001</v>
      </c>
    </row>
    <row r="2112" spans="1:19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 s="16">
        <f t="shared" si="130"/>
        <v>41787.207638888889</v>
      </c>
      <c r="K2112">
        <v>1398873969</v>
      </c>
      <c r="L2112" s="16">
        <f t="shared" si="131"/>
        <v>41759.670937499999</v>
      </c>
      <c r="M2112" t="b">
        <v>0</v>
      </c>
      <c r="N2112">
        <v>38</v>
      </c>
      <c r="O2112" t="b">
        <v>1</v>
      </c>
      <c r="P2112" s="9" t="s">
        <v>8283</v>
      </c>
      <c r="Q2112" s="9" t="s">
        <v>8287</v>
      </c>
      <c r="R2112" s="7">
        <f t="shared" si="128"/>
        <v>1.0035000000000001</v>
      </c>
      <c r="S2112" s="8">
        <f t="shared" si="129"/>
        <v>52.815789473684212</v>
      </c>
    </row>
    <row r="2113" spans="1:19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 s="16">
        <f t="shared" si="130"/>
        <v>40770.041666666664</v>
      </c>
      <c r="K2113">
        <v>1307594625</v>
      </c>
      <c r="L2113" s="16">
        <f t="shared" si="131"/>
        <v>40703.197048611109</v>
      </c>
      <c r="M2113" t="b">
        <v>0</v>
      </c>
      <c r="N2113">
        <v>39</v>
      </c>
      <c r="O2113" t="b">
        <v>1</v>
      </c>
      <c r="P2113" s="9" t="s">
        <v>8283</v>
      </c>
      <c r="Q2113" s="9" t="s">
        <v>8287</v>
      </c>
      <c r="R2113" s="7">
        <f t="shared" si="128"/>
        <v>1.0649999999999999</v>
      </c>
      <c r="S2113" s="8">
        <f t="shared" si="129"/>
        <v>54.615384615384613</v>
      </c>
    </row>
    <row r="2114" spans="1:19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 s="16">
        <f t="shared" si="130"/>
        <v>41379.928159722222</v>
      </c>
      <c r="K2114">
        <v>1364854593</v>
      </c>
      <c r="L2114" s="16">
        <f t="shared" si="131"/>
        <v>41365.928159722222</v>
      </c>
      <c r="M2114" t="b">
        <v>0</v>
      </c>
      <c r="N2114">
        <v>11</v>
      </c>
      <c r="O2114" t="b">
        <v>1</v>
      </c>
      <c r="P2114" s="9" t="s">
        <v>8283</v>
      </c>
      <c r="Q2114" s="9" t="s">
        <v>8287</v>
      </c>
      <c r="R2114" s="7">
        <f t="shared" ref="R2114:R2177" si="132">E2114/D2114</f>
        <v>1</v>
      </c>
      <c r="S2114" s="8">
        <f t="shared" ref="S2114:S2177" si="133">IF(E2114/N2114 &gt; 0, E2114/N2114, FALSE)</f>
        <v>27.272727272727273</v>
      </c>
    </row>
    <row r="2115" spans="1:19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 s="16">
        <f t="shared" ref="J2115:J2178" si="134">(((I2115/60)/60)/24)+DATE(1970,1,1)</f>
        <v>41905.86546296296</v>
      </c>
      <c r="K2115">
        <v>1408481176</v>
      </c>
      <c r="L2115" s="16">
        <f t="shared" ref="L2115:L2178" si="135">(((K2115/60)/60)/24)+DATE(1970,1,1)</f>
        <v>41870.86546296296</v>
      </c>
      <c r="M2115" t="b">
        <v>0</v>
      </c>
      <c r="N2115">
        <v>107</v>
      </c>
      <c r="O2115" t="b">
        <v>1</v>
      </c>
      <c r="P2115" s="9" t="s">
        <v>8283</v>
      </c>
      <c r="Q2115" s="9" t="s">
        <v>8287</v>
      </c>
      <c r="R2115" s="7">
        <f t="shared" si="132"/>
        <v>1.0485714285714285</v>
      </c>
      <c r="S2115" s="8">
        <f t="shared" si="133"/>
        <v>68.598130841121488</v>
      </c>
    </row>
    <row r="2116" spans="1:19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 s="16">
        <f t="shared" si="134"/>
        <v>40521.207638888889</v>
      </c>
      <c r="K2116">
        <v>1286480070</v>
      </c>
      <c r="L2116" s="16">
        <f t="shared" si="135"/>
        <v>40458.815625000003</v>
      </c>
      <c r="M2116" t="b">
        <v>0</v>
      </c>
      <c r="N2116">
        <v>147</v>
      </c>
      <c r="O2116" t="b">
        <v>1</v>
      </c>
      <c r="P2116" s="9" t="s">
        <v>8283</v>
      </c>
      <c r="Q2116" s="9" t="s">
        <v>8287</v>
      </c>
      <c r="R2116" s="7">
        <f t="shared" si="132"/>
        <v>1.0469999999999999</v>
      </c>
      <c r="S2116" s="8">
        <f t="shared" si="133"/>
        <v>35.612244897959187</v>
      </c>
    </row>
    <row r="2117" spans="1:19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 s="16">
        <f t="shared" si="134"/>
        <v>40594.081030092595</v>
      </c>
      <c r="K2117">
        <v>1295575001</v>
      </c>
      <c r="L2117" s="16">
        <f t="shared" si="135"/>
        <v>40564.081030092595</v>
      </c>
      <c r="M2117" t="b">
        <v>0</v>
      </c>
      <c r="N2117">
        <v>36</v>
      </c>
      <c r="O2117" t="b">
        <v>1</v>
      </c>
      <c r="P2117" s="9" t="s">
        <v>8283</v>
      </c>
      <c r="Q2117" s="9" t="s">
        <v>8287</v>
      </c>
      <c r="R2117" s="7">
        <f t="shared" si="132"/>
        <v>2.2566666666666668</v>
      </c>
      <c r="S2117" s="8">
        <f t="shared" si="133"/>
        <v>94.027777777777771</v>
      </c>
    </row>
    <row r="2118" spans="1:19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 s="16">
        <f t="shared" si="134"/>
        <v>41184.777812500004</v>
      </c>
      <c r="K2118">
        <v>1345056003</v>
      </c>
      <c r="L2118" s="16">
        <f t="shared" si="135"/>
        <v>41136.777812500004</v>
      </c>
      <c r="M2118" t="b">
        <v>0</v>
      </c>
      <c r="N2118">
        <v>92</v>
      </c>
      <c r="O2118" t="b">
        <v>1</v>
      </c>
      <c r="P2118" s="9" t="s">
        <v>8283</v>
      </c>
      <c r="Q2118" s="9" t="s">
        <v>8287</v>
      </c>
      <c r="R2118" s="7">
        <f t="shared" si="132"/>
        <v>1.0090416666666666</v>
      </c>
      <c r="S2118" s="8">
        <f t="shared" si="133"/>
        <v>526.45652173913038</v>
      </c>
    </row>
    <row r="2119" spans="1:19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 s="16">
        <f t="shared" si="134"/>
        <v>42304.207638888889</v>
      </c>
      <c r="K2119">
        <v>1444699549</v>
      </c>
      <c r="L2119" s="16">
        <f t="shared" si="135"/>
        <v>42290.059594907405</v>
      </c>
      <c r="M2119" t="b">
        <v>0</v>
      </c>
      <c r="N2119">
        <v>35</v>
      </c>
      <c r="O2119" t="b">
        <v>1</v>
      </c>
      <c r="P2119" s="9" t="s">
        <v>8283</v>
      </c>
      <c r="Q2119" s="9" t="s">
        <v>8287</v>
      </c>
      <c r="R2119" s="7">
        <f t="shared" si="132"/>
        <v>1.4775</v>
      </c>
      <c r="S2119" s="8">
        <f t="shared" si="133"/>
        <v>50.657142857142858</v>
      </c>
    </row>
    <row r="2120" spans="1:19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 s="16">
        <f t="shared" si="134"/>
        <v>40748.839537037034</v>
      </c>
      <c r="K2120">
        <v>1308946136</v>
      </c>
      <c r="L2120" s="16">
        <f t="shared" si="135"/>
        <v>40718.839537037034</v>
      </c>
      <c r="M2120" t="b">
        <v>0</v>
      </c>
      <c r="N2120">
        <v>17</v>
      </c>
      <c r="O2120" t="b">
        <v>1</v>
      </c>
      <c r="P2120" s="9" t="s">
        <v>8283</v>
      </c>
      <c r="Q2120" s="9" t="s">
        <v>8287</v>
      </c>
      <c r="R2120" s="7">
        <f t="shared" si="132"/>
        <v>1.3461099999999999</v>
      </c>
      <c r="S2120" s="8">
        <f t="shared" si="133"/>
        <v>79.182941176470578</v>
      </c>
    </row>
    <row r="2121" spans="1:19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 s="16">
        <f t="shared" si="134"/>
        <v>41137.130150462966</v>
      </c>
      <c r="K2121">
        <v>1342494445</v>
      </c>
      <c r="L2121" s="16">
        <f t="shared" si="135"/>
        <v>41107.130150462966</v>
      </c>
      <c r="M2121" t="b">
        <v>0</v>
      </c>
      <c r="N2121">
        <v>22</v>
      </c>
      <c r="O2121" t="b">
        <v>1</v>
      </c>
      <c r="P2121" s="9" t="s">
        <v>8283</v>
      </c>
      <c r="Q2121" s="9" t="s">
        <v>8287</v>
      </c>
      <c r="R2121" s="7">
        <f t="shared" si="132"/>
        <v>1.0075000000000001</v>
      </c>
      <c r="S2121" s="8">
        <f t="shared" si="133"/>
        <v>91.590909090909093</v>
      </c>
    </row>
    <row r="2122" spans="1:19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 s="16">
        <f t="shared" si="134"/>
        <v>41640.964537037034</v>
      </c>
      <c r="K2122">
        <v>1384384136</v>
      </c>
      <c r="L2122" s="16">
        <f t="shared" si="135"/>
        <v>41591.964537037034</v>
      </c>
      <c r="M2122" t="b">
        <v>0</v>
      </c>
      <c r="N2122">
        <v>69</v>
      </c>
      <c r="O2122" t="b">
        <v>1</v>
      </c>
      <c r="P2122" s="9" t="s">
        <v>8283</v>
      </c>
      <c r="Q2122" s="9" t="s">
        <v>8287</v>
      </c>
      <c r="R2122" s="7">
        <f t="shared" si="132"/>
        <v>1.00880375</v>
      </c>
      <c r="S2122" s="8">
        <f t="shared" si="133"/>
        <v>116.96275362318841</v>
      </c>
    </row>
    <row r="2123" spans="1:19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8221</v>
      </c>
      <c r="G2123" t="s">
        <v>8240</v>
      </c>
      <c r="H2123" t="s">
        <v>8257</v>
      </c>
      <c r="I2123">
        <v>1484156948</v>
      </c>
      <c r="J2123" s="16">
        <f t="shared" si="134"/>
        <v>42746.7424537037</v>
      </c>
      <c r="K2123">
        <v>1481564948</v>
      </c>
      <c r="L2123" s="16">
        <f t="shared" si="135"/>
        <v>42716.7424537037</v>
      </c>
      <c r="M2123" t="b">
        <v>0</v>
      </c>
      <c r="N2123">
        <v>10</v>
      </c>
      <c r="O2123" t="b">
        <v>0</v>
      </c>
      <c r="P2123" s="9" t="s">
        <v>8291</v>
      </c>
      <c r="Q2123" s="9" t="s">
        <v>8292</v>
      </c>
      <c r="R2123" s="7">
        <f t="shared" si="132"/>
        <v>5.6800000000000002E-3</v>
      </c>
      <c r="S2123" s="8">
        <f t="shared" si="133"/>
        <v>28.4</v>
      </c>
    </row>
    <row r="2124" spans="1:19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8221</v>
      </c>
      <c r="G2124" t="s">
        <v>8238</v>
      </c>
      <c r="H2124" t="s">
        <v>8256</v>
      </c>
      <c r="I2124">
        <v>1483773169</v>
      </c>
      <c r="J2124" s="16">
        <f t="shared" si="134"/>
        <v>42742.300567129627</v>
      </c>
      <c r="K2124">
        <v>1481181169</v>
      </c>
      <c r="L2124" s="16">
        <f t="shared" si="135"/>
        <v>42712.300567129627</v>
      </c>
      <c r="M2124" t="b">
        <v>0</v>
      </c>
      <c r="N2124">
        <v>3</v>
      </c>
      <c r="O2124" t="b">
        <v>0</v>
      </c>
      <c r="P2124" s="9" t="s">
        <v>8291</v>
      </c>
      <c r="Q2124" s="9" t="s">
        <v>8292</v>
      </c>
      <c r="R2124" s="7">
        <f t="shared" si="132"/>
        <v>3.875E-3</v>
      </c>
      <c r="S2124" s="8">
        <f t="shared" si="133"/>
        <v>103.33333333333333</v>
      </c>
    </row>
    <row r="2125" spans="1:19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8221</v>
      </c>
      <c r="G2125" t="s">
        <v>8224</v>
      </c>
      <c r="H2125" t="s">
        <v>8246</v>
      </c>
      <c r="I2125">
        <v>1268636340</v>
      </c>
      <c r="J2125" s="16">
        <f t="shared" si="134"/>
        <v>40252.290972222225</v>
      </c>
      <c r="K2125">
        <v>1263982307</v>
      </c>
      <c r="L2125" s="16">
        <f t="shared" si="135"/>
        <v>40198.424849537041</v>
      </c>
      <c r="M2125" t="b">
        <v>0</v>
      </c>
      <c r="N2125">
        <v>5</v>
      </c>
      <c r="O2125" t="b">
        <v>0</v>
      </c>
      <c r="P2125" s="9" t="s">
        <v>8291</v>
      </c>
      <c r="Q2125" s="9" t="s">
        <v>8292</v>
      </c>
      <c r="R2125" s="7">
        <f t="shared" si="132"/>
        <v>0.1</v>
      </c>
      <c r="S2125" s="8">
        <f t="shared" si="133"/>
        <v>10</v>
      </c>
    </row>
    <row r="2126" spans="1:19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8221</v>
      </c>
      <c r="G2126" t="s">
        <v>8224</v>
      </c>
      <c r="H2126" t="s">
        <v>8246</v>
      </c>
      <c r="I2126">
        <v>1291093200</v>
      </c>
      <c r="J2126" s="16">
        <f t="shared" si="134"/>
        <v>40512.208333333336</v>
      </c>
      <c r="K2126">
        <v>1286930435</v>
      </c>
      <c r="L2126" s="16">
        <f t="shared" si="135"/>
        <v>40464.028182870366</v>
      </c>
      <c r="M2126" t="b">
        <v>0</v>
      </c>
      <c r="N2126">
        <v>5</v>
      </c>
      <c r="O2126" t="b">
        <v>0</v>
      </c>
      <c r="P2126" s="9" t="s">
        <v>8291</v>
      </c>
      <c r="Q2126" s="9" t="s">
        <v>8292</v>
      </c>
      <c r="R2126" s="7">
        <f t="shared" si="132"/>
        <v>0.10454545454545454</v>
      </c>
      <c r="S2126" s="8">
        <f t="shared" si="133"/>
        <v>23</v>
      </c>
    </row>
    <row r="2127" spans="1:19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8221</v>
      </c>
      <c r="G2127" t="s">
        <v>8224</v>
      </c>
      <c r="H2127" t="s">
        <v>8246</v>
      </c>
      <c r="I2127">
        <v>1438734833</v>
      </c>
      <c r="J2127" s="16">
        <f t="shared" si="134"/>
        <v>42221.023530092592</v>
      </c>
      <c r="K2127">
        <v>1436142833</v>
      </c>
      <c r="L2127" s="16">
        <f t="shared" si="135"/>
        <v>42191.023530092592</v>
      </c>
      <c r="M2127" t="b">
        <v>0</v>
      </c>
      <c r="N2127">
        <v>27</v>
      </c>
      <c r="O2127" t="b">
        <v>0</v>
      </c>
      <c r="P2127" s="9" t="s">
        <v>8291</v>
      </c>
      <c r="Q2127" s="9" t="s">
        <v>8292</v>
      </c>
      <c r="R2127" s="7">
        <f t="shared" si="132"/>
        <v>1.4200000000000001E-2</v>
      </c>
      <c r="S2127" s="8">
        <f t="shared" si="133"/>
        <v>31.555555555555557</v>
      </c>
    </row>
    <row r="2128" spans="1:19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8221</v>
      </c>
      <c r="G2128" t="s">
        <v>8224</v>
      </c>
      <c r="H2128" t="s">
        <v>8246</v>
      </c>
      <c r="I2128">
        <v>1418080887</v>
      </c>
      <c r="J2128" s="16">
        <f t="shared" si="134"/>
        <v>41981.973229166666</v>
      </c>
      <c r="K2128">
        <v>1415488887</v>
      </c>
      <c r="L2128" s="16">
        <f t="shared" si="135"/>
        <v>41951.973229166666</v>
      </c>
      <c r="M2128" t="b">
        <v>0</v>
      </c>
      <c r="N2128">
        <v>2</v>
      </c>
      <c r="O2128" t="b">
        <v>0</v>
      </c>
      <c r="P2128" s="9" t="s">
        <v>8291</v>
      </c>
      <c r="Q2128" s="9" t="s">
        <v>8292</v>
      </c>
      <c r="R2128" s="7">
        <f t="shared" si="132"/>
        <v>5.0000000000000001E-4</v>
      </c>
      <c r="S2128" s="8">
        <f t="shared" si="133"/>
        <v>5</v>
      </c>
    </row>
    <row r="2129" spans="1:19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8221</v>
      </c>
      <c r="G2129" t="s">
        <v>8225</v>
      </c>
      <c r="H2129" t="s">
        <v>8247</v>
      </c>
      <c r="I2129">
        <v>1426158463</v>
      </c>
      <c r="J2129" s="16">
        <f t="shared" si="134"/>
        <v>42075.463692129633</v>
      </c>
      <c r="K2129">
        <v>1423570063</v>
      </c>
      <c r="L2129" s="16">
        <f t="shared" si="135"/>
        <v>42045.50535879629</v>
      </c>
      <c r="M2129" t="b">
        <v>0</v>
      </c>
      <c r="N2129">
        <v>236</v>
      </c>
      <c r="O2129" t="b">
        <v>0</v>
      </c>
      <c r="P2129" s="9" t="s">
        <v>8291</v>
      </c>
      <c r="Q2129" s="9" t="s">
        <v>8292</v>
      </c>
      <c r="R2129" s="7">
        <f t="shared" si="132"/>
        <v>0.28842857142857142</v>
      </c>
      <c r="S2129" s="8">
        <f t="shared" si="133"/>
        <v>34.220338983050844</v>
      </c>
    </row>
    <row r="2130" spans="1:19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8221</v>
      </c>
      <c r="G2130" t="s">
        <v>8229</v>
      </c>
      <c r="H2130" t="s">
        <v>8251</v>
      </c>
      <c r="I2130">
        <v>1411324369</v>
      </c>
      <c r="J2130" s="16">
        <f t="shared" si="134"/>
        <v>41903.772789351853</v>
      </c>
      <c r="K2130">
        <v>1406140369</v>
      </c>
      <c r="L2130" s="16">
        <f t="shared" si="135"/>
        <v>41843.772789351853</v>
      </c>
      <c r="M2130" t="b">
        <v>0</v>
      </c>
      <c r="N2130">
        <v>1</v>
      </c>
      <c r="O2130" t="b">
        <v>0</v>
      </c>
      <c r="P2130" s="9" t="s">
        <v>8291</v>
      </c>
      <c r="Q2130" s="9" t="s">
        <v>8292</v>
      </c>
      <c r="R2130" s="7">
        <f t="shared" si="132"/>
        <v>1.6666666666666668E-3</v>
      </c>
      <c r="S2130" s="8">
        <f t="shared" si="133"/>
        <v>25</v>
      </c>
    </row>
    <row r="2131" spans="1:19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8221</v>
      </c>
      <c r="G2131" t="s">
        <v>8224</v>
      </c>
      <c r="H2131" t="s">
        <v>8246</v>
      </c>
      <c r="I2131">
        <v>1457570100</v>
      </c>
      <c r="J2131" s="16">
        <f t="shared" si="134"/>
        <v>42439.024305555555</v>
      </c>
      <c r="K2131">
        <v>1454978100</v>
      </c>
      <c r="L2131" s="16">
        <f t="shared" si="135"/>
        <v>42409.024305555555</v>
      </c>
      <c r="M2131" t="b">
        <v>0</v>
      </c>
      <c r="N2131">
        <v>12</v>
      </c>
      <c r="O2131" t="b">
        <v>0</v>
      </c>
      <c r="P2131" s="9" t="s">
        <v>8291</v>
      </c>
      <c r="Q2131" s="9" t="s">
        <v>8292</v>
      </c>
      <c r="R2131" s="7">
        <f t="shared" si="132"/>
        <v>0.11799999999999999</v>
      </c>
      <c r="S2131" s="8">
        <f t="shared" si="133"/>
        <v>19.666666666666668</v>
      </c>
    </row>
    <row r="2132" spans="1:19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8221</v>
      </c>
      <c r="G2132" t="s">
        <v>8224</v>
      </c>
      <c r="H2132" t="s">
        <v>8246</v>
      </c>
      <c r="I2132">
        <v>1408154663</v>
      </c>
      <c r="J2132" s="16">
        <f t="shared" si="134"/>
        <v>41867.086377314816</v>
      </c>
      <c r="K2132">
        <v>1405130663</v>
      </c>
      <c r="L2132" s="16">
        <f t="shared" si="135"/>
        <v>41832.086377314816</v>
      </c>
      <c r="M2132" t="b">
        <v>0</v>
      </c>
      <c r="N2132">
        <v>4</v>
      </c>
      <c r="O2132" t="b">
        <v>0</v>
      </c>
      <c r="P2132" s="9" t="s">
        <v>8291</v>
      </c>
      <c r="Q2132" s="9" t="s">
        <v>8292</v>
      </c>
      <c r="R2132" s="7">
        <f t="shared" si="132"/>
        <v>2.0238095238095236E-3</v>
      </c>
      <c r="S2132" s="8">
        <f t="shared" si="133"/>
        <v>21.25</v>
      </c>
    </row>
    <row r="2133" spans="1:19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8221</v>
      </c>
      <c r="G2133" t="s">
        <v>8224</v>
      </c>
      <c r="H2133" t="s">
        <v>8246</v>
      </c>
      <c r="I2133">
        <v>1436677091</v>
      </c>
      <c r="J2133" s="16">
        <f t="shared" si="134"/>
        <v>42197.207071759258</v>
      </c>
      <c r="K2133">
        <v>1434085091</v>
      </c>
      <c r="L2133" s="16">
        <f t="shared" si="135"/>
        <v>42167.207071759258</v>
      </c>
      <c r="M2133" t="b">
        <v>0</v>
      </c>
      <c r="N2133">
        <v>3</v>
      </c>
      <c r="O2133" t="b">
        <v>0</v>
      </c>
      <c r="P2133" s="9" t="s">
        <v>8291</v>
      </c>
      <c r="Q2133" s="9" t="s">
        <v>8292</v>
      </c>
      <c r="R2133" s="7">
        <f t="shared" si="132"/>
        <v>0.05</v>
      </c>
      <c r="S2133" s="8">
        <f t="shared" si="133"/>
        <v>8.3333333333333339</v>
      </c>
    </row>
    <row r="2134" spans="1:19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8221</v>
      </c>
      <c r="G2134" t="s">
        <v>8224</v>
      </c>
      <c r="H2134" t="s">
        <v>8246</v>
      </c>
      <c r="I2134">
        <v>1391427692</v>
      </c>
      <c r="J2134" s="16">
        <f t="shared" si="134"/>
        <v>41673.487175925926</v>
      </c>
      <c r="K2134">
        <v>1388835692</v>
      </c>
      <c r="L2134" s="16">
        <f t="shared" si="135"/>
        <v>41643.487175925926</v>
      </c>
      <c r="M2134" t="b">
        <v>0</v>
      </c>
      <c r="N2134">
        <v>99</v>
      </c>
      <c r="O2134" t="b">
        <v>0</v>
      </c>
      <c r="P2134" s="9" t="s">
        <v>8291</v>
      </c>
      <c r="Q2134" s="9" t="s">
        <v>8292</v>
      </c>
      <c r="R2134" s="7">
        <f t="shared" si="132"/>
        <v>2.1129899999999997E-2</v>
      </c>
      <c r="S2134" s="8">
        <f t="shared" si="133"/>
        <v>21.34333333333333</v>
      </c>
    </row>
    <row r="2135" spans="1:19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8221</v>
      </c>
      <c r="G2135" t="s">
        <v>8224</v>
      </c>
      <c r="H2135" t="s">
        <v>8246</v>
      </c>
      <c r="I2135">
        <v>1303628340</v>
      </c>
      <c r="J2135" s="16">
        <f t="shared" si="134"/>
        <v>40657.290972222225</v>
      </c>
      <c r="K2135">
        <v>1300328399</v>
      </c>
      <c r="L2135" s="16">
        <f t="shared" si="135"/>
        <v>40619.097210648149</v>
      </c>
      <c r="M2135" t="b">
        <v>0</v>
      </c>
      <c r="N2135">
        <v>3</v>
      </c>
      <c r="O2135" t="b">
        <v>0</v>
      </c>
      <c r="P2135" s="9" t="s">
        <v>8291</v>
      </c>
      <c r="Q2135" s="9" t="s">
        <v>8292</v>
      </c>
      <c r="R2135" s="7">
        <f t="shared" si="132"/>
        <v>1.6E-2</v>
      </c>
      <c r="S2135" s="8">
        <f t="shared" si="133"/>
        <v>5.333333333333333</v>
      </c>
    </row>
    <row r="2136" spans="1:19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8221</v>
      </c>
      <c r="G2136" t="s">
        <v>8224</v>
      </c>
      <c r="H2136" t="s">
        <v>8246</v>
      </c>
      <c r="I2136">
        <v>1367097391</v>
      </c>
      <c r="J2136" s="16">
        <f t="shared" si="134"/>
        <v>41391.886469907404</v>
      </c>
      <c r="K2136">
        <v>1364505391</v>
      </c>
      <c r="L2136" s="16">
        <f t="shared" si="135"/>
        <v>41361.886469907404</v>
      </c>
      <c r="M2136" t="b">
        <v>0</v>
      </c>
      <c r="N2136">
        <v>3</v>
      </c>
      <c r="O2136" t="b">
        <v>0</v>
      </c>
      <c r="P2136" s="9" t="s">
        <v>8291</v>
      </c>
      <c r="Q2136" s="9" t="s">
        <v>8292</v>
      </c>
      <c r="R2136" s="7">
        <f t="shared" si="132"/>
        <v>1.7333333333333333E-2</v>
      </c>
      <c r="S2136" s="8">
        <f t="shared" si="133"/>
        <v>34.666666666666664</v>
      </c>
    </row>
    <row r="2137" spans="1:19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8221</v>
      </c>
      <c r="G2137" t="s">
        <v>8224</v>
      </c>
      <c r="H2137" t="s">
        <v>8246</v>
      </c>
      <c r="I2137">
        <v>1349392033</v>
      </c>
      <c r="J2137" s="16">
        <f t="shared" si="134"/>
        <v>41186.963344907403</v>
      </c>
      <c r="K2137">
        <v>1346800033</v>
      </c>
      <c r="L2137" s="16">
        <f t="shared" si="135"/>
        <v>41156.963344907403</v>
      </c>
      <c r="M2137" t="b">
        <v>0</v>
      </c>
      <c r="N2137">
        <v>22</v>
      </c>
      <c r="O2137" t="b">
        <v>0</v>
      </c>
      <c r="P2137" s="9" t="s">
        <v>8291</v>
      </c>
      <c r="Q2137" s="9" t="s">
        <v>8292</v>
      </c>
      <c r="R2137" s="7">
        <f t="shared" si="132"/>
        <v>9.5600000000000004E-2</v>
      </c>
      <c r="S2137" s="8">
        <f t="shared" si="133"/>
        <v>21.727272727272727</v>
      </c>
    </row>
    <row r="2138" spans="1:19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8221</v>
      </c>
      <c r="G2138" t="s">
        <v>8224</v>
      </c>
      <c r="H2138" t="s">
        <v>8246</v>
      </c>
      <c r="I2138">
        <v>1382184786</v>
      </c>
      <c r="J2138" s="16">
        <f t="shared" si="134"/>
        <v>41566.509097222224</v>
      </c>
      <c r="K2138">
        <v>1379592786</v>
      </c>
      <c r="L2138" s="16">
        <f t="shared" si="135"/>
        <v>41536.509097222224</v>
      </c>
      <c r="M2138" t="b">
        <v>0</v>
      </c>
      <c r="N2138">
        <v>4</v>
      </c>
      <c r="O2138" t="b">
        <v>0</v>
      </c>
      <c r="P2138" s="9" t="s">
        <v>8291</v>
      </c>
      <c r="Q2138" s="9" t="s">
        <v>8292</v>
      </c>
      <c r="R2138" s="7">
        <f t="shared" si="132"/>
        <v>5.9612499999999998E-4</v>
      </c>
      <c r="S2138" s="8">
        <f t="shared" si="133"/>
        <v>11.922499999999999</v>
      </c>
    </row>
    <row r="2139" spans="1:19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8221</v>
      </c>
      <c r="G2139" t="s">
        <v>8229</v>
      </c>
      <c r="H2139" t="s">
        <v>8251</v>
      </c>
      <c r="I2139">
        <v>1417804229</v>
      </c>
      <c r="J2139" s="16">
        <f t="shared" si="134"/>
        <v>41978.771168981482</v>
      </c>
      <c r="K2139">
        <v>1415212229</v>
      </c>
      <c r="L2139" s="16">
        <f t="shared" si="135"/>
        <v>41948.771168981482</v>
      </c>
      <c r="M2139" t="b">
        <v>0</v>
      </c>
      <c r="N2139">
        <v>534</v>
      </c>
      <c r="O2139" t="b">
        <v>0</v>
      </c>
      <c r="P2139" s="9" t="s">
        <v>8291</v>
      </c>
      <c r="Q2139" s="9" t="s">
        <v>8292</v>
      </c>
      <c r="R2139" s="7">
        <f t="shared" si="132"/>
        <v>0.28405999999999998</v>
      </c>
      <c r="S2139" s="8">
        <f t="shared" si="133"/>
        <v>26.59737827715356</v>
      </c>
    </row>
    <row r="2140" spans="1:19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8221</v>
      </c>
      <c r="G2140" t="s">
        <v>8225</v>
      </c>
      <c r="H2140" t="s">
        <v>8247</v>
      </c>
      <c r="I2140">
        <v>1383959939</v>
      </c>
      <c r="J2140" s="16">
        <f t="shared" si="134"/>
        <v>41587.054849537039</v>
      </c>
      <c r="K2140">
        <v>1381364339</v>
      </c>
      <c r="L2140" s="16">
        <f t="shared" si="135"/>
        <v>41557.013182870374</v>
      </c>
      <c r="M2140" t="b">
        <v>0</v>
      </c>
      <c r="N2140">
        <v>12</v>
      </c>
      <c r="O2140" t="b">
        <v>0</v>
      </c>
      <c r="P2140" s="9" t="s">
        <v>8291</v>
      </c>
      <c r="Q2140" s="9" t="s">
        <v>8292</v>
      </c>
      <c r="R2140" s="7">
        <f t="shared" si="132"/>
        <v>0.128</v>
      </c>
      <c r="S2140" s="8">
        <f t="shared" si="133"/>
        <v>10.666666666666666</v>
      </c>
    </row>
    <row r="2141" spans="1:19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8221</v>
      </c>
      <c r="G2141" t="s">
        <v>8224</v>
      </c>
      <c r="H2141" t="s">
        <v>8246</v>
      </c>
      <c r="I2141">
        <v>1478196008</v>
      </c>
      <c r="J2141" s="16">
        <f t="shared" si="134"/>
        <v>42677.750092592592</v>
      </c>
      <c r="K2141">
        <v>1475604008</v>
      </c>
      <c r="L2141" s="16">
        <f t="shared" si="135"/>
        <v>42647.750092592592</v>
      </c>
      <c r="M2141" t="b">
        <v>0</v>
      </c>
      <c r="N2141">
        <v>56</v>
      </c>
      <c r="O2141" t="b">
        <v>0</v>
      </c>
      <c r="P2141" s="9" t="s">
        <v>8291</v>
      </c>
      <c r="Q2141" s="9" t="s">
        <v>8292</v>
      </c>
      <c r="R2141" s="7">
        <f t="shared" si="132"/>
        <v>5.4199999999999998E-2</v>
      </c>
      <c r="S2141" s="8">
        <f t="shared" si="133"/>
        <v>29.035714285714285</v>
      </c>
    </row>
    <row r="2142" spans="1:19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8221</v>
      </c>
      <c r="G2142" t="s">
        <v>8224</v>
      </c>
      <c r="H2142" t="s">
        <v>8246</v>
      </c>
      <c r="I2142">
        <v>1357934424</v>
      </c>
      <c r="J2142" s="16">
        <f t="shared" si="134"/>
        <v>41285.833611111113</v>
      </c>
      <c r="K2142">
        <v>1355342424</v>
      </c>
      <c r="L2142" s="16">
        <f t="shared" si="135"/>
        <v>41255.833611111113</v>
      </c>
      <c r="M2142" t="b">
        <v>0</v>
      </c>
      <c r="N2142">
        <v>11</v>
      </c>
      <c r="O2142" t="b">
        <v>0</v>
      </c>
      <c r="P2142" s="9" t="s">
        <v>8291</v>
      </c>
      <c r="Q2142" s="9" t="s">
        <v>8292</v>
      </c>
      <c r="R2142" s="7">
        <f t="shared" si="132"/>
        <v>1.1199999999999999E-3</v>
      </c>
      <c r="S2142" s="8">
        <f t="shared" si="133"/>
        <v>50.909090909090907</v>
      </c>
    </row>
    <row r="2143" spans="1:19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8221</v>
      </c>
      <c r="G2143" t="s">
        <v>8224</v>
      </c>
      <c r="H2143" t="s">
        <v>8246</v>
      </c>
      <c r="I2143">
        <v>1415947159</v>
      </c>
      <c r="J2143" s="16">
        <f t="shared" si="134"/>
        <v>41957.277303240742</v>
      </c>
      <c r="K2143">
        <v>1413351559</v>
      </c>
      <c r="L2143" s="16">
        <f t="shared" si="135"/>
        <v>41927.235636574071</v>
      </c>
      <c r="M2143" t="b">
        <v>0</v>
      </c>
      <c r="N2143">
        <v>0</v>
      </c>
      <c r="O2143" t="b">
        <v>0</v>
      </c>
      <c r="P2143" s="9" t="s">
        <v>8291</v>
      </c>
      <c r="Q2143" s="9" t="s">
        <v>8292</v>
      </c>
      <c r="R2143" s="7">
        <f t="shared" si="132"/>
        <v>0</v>
      </c>
      <c r="S2143" s="8" t="e">
        <f t="shared" si="133"/>
        <v>#DIV/0!</v>
      </c>
    </row>
    <row r="2144" spans="1:19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8221</v>
      </c>
      <c r="G2144" t="s">
        <v>8236</v>
      </c>
      <c r="H2144" t="s">
        <v>8249</v>
      </c>
      <c r="I2144">
        <v>1451494210</v>
      </c>
      <c r="J2144" s="16">
        <f t="shared" si="134"/>
        <v>42368.701504629629</v>
      </c>
      <c r="K2144">
        <v>1449075010</v>
      </c>
      <c r="L2144" s="16">
        <f t="shared" si="135"/>
        <v>42340.701504629629</v>
      </c>
      <c r="M2144" t="b">
        <v>0</v>
      </c>
      <c r="N2144">
        <v>12</v>
      </c>
      <c r="O2144" t="b">
        <v>0</v>
      </c>
      <c r="P2144" s="9" t="s">
        <v>8291</v>
      </c>
      <c r="Q2144" s="9" t="s">
        <v>8292</v>
      </c>
      <c r="R2144" s="7">
        <f t="shared" si="132"/>
        <v>5.7238095238095241E-2</v>
      </c>
      <c r="S2144" s="8">
        <f t="shared" si="133"/>
        <v>50.083333333333336</v>
      </c>
    </row>
    <row r="2145" spans="1:19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8221</v>
      </c>
      <c r="G2145" t="s">
        <v>8224</v>
      </c>
      <c r="H2145" t="s">
        <v>8246</v>
      </c>
      <c r="I2145">
        <v>1279738800</v>
      </c>
      <c r="J2145" s="16">
        <f t="shared" si="134"/>
        <v>40380.791666666664</v>
      </c>
      <c r="K2145">
        <v>1275599812</v>
      </c>
      <c r="L2145" s="16">
        <f t="shared" si="135"/>
        <v>40332.886712962965</v>
      </c>
      <c r="M2145" t="b">
        <v>0</v>
      </c>
      <c r="N2145">
        <v>5</v>
      </c>
      <c r="O2145" t="b">
        <v>0</v>
      </c>
      <c r="P2145" s="9" t="s">
        <v>8291</v>
      </c>
      <c r="Q2145" s="9" t="s">
        <v>8292</v>
      </c>
      <c r="R2145" s="7">
        <f t="shared" si="132"/>
        <v>0.1125</v>
      </c>
      <c r="S2145" s="8">
        <f t="shared" si="133"/>
        <v>45</v>
      </c>
    </row>
    <row r="2146" spans="1:19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8221</v>
      </c>
      <c r="G2146" t="s">
        <v>8224</v>
      </c>
      <c r="H2146" t="s">
        <v>8246</v>
      </c>
      <c r="I2146">
        <v>1379164040</v>
      </c>
      <c r="J2146" s="16">
        <f t="shared" si="134"/>
        <v>41531.546759259261</v>
      </c>
      <c r="K2146">
        <v>1376399240</v>
      </c>
      <c r="L2146" s="16">
        <f t="shared" si="135"/>
        <v>41499.546759259261</v>
      </c>
      <c r="M2146" t="b">
        <v>0</v>
      </c>
      <c r="N2146">
        <v>24</v>
      </c>
      <c r="O2146" t="b">
        <v>0</v>
      </c>
      <c r="P2146" s="9" t="s">
        <v>8291</v>
      </c>
      <c r="Q2146" s="9" t="s">
        <v>8292</v>
      </c>
      <c r="R2146" s="7">
        <f t="shared" si="132"/>
        <v>1.7098591549295775E-2</v>
      </c>
      <c r="S2146" s="8">
        <f t="shared" si="133"/>
        <v>25.291666666666668</v>
      </c>
    </row>
    <row r="2147" spans="1:19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8221</v>
      </c>
      <c r="G2147" t="s">
        <v>8224</v>
      </c>
      <c r="H2147" t="s">
        <v>8246</v>
      </c>
      <c r="I2147">
        <v>1385534514</v>
      </c>
      <c r="J2147" s="16">
        <f t="shared" si="134"/>
        <v>41605.279097222221</v>
      </c>
      <c r="K2147">
        <v>1382938914</v>
      </c>
      <c r="L2147" s="16">
        <f t="shared" si="135"/>
        <v>41575.237430555557</v>
      </c>
      <c r="M2147" t="b">
        <v>0</v>
      </c>
      <c r="N2147">
        <v>89</v>
      </c>
      <c r="O2147" t="b">
        <v>0</v>
      </c>
      <c r="P2147" s="9" t="s">
        <v>8291</v>
      </c>
      <c r="Q2147" s="9" t="s">
        <v>8292</v>
      </c>
      <c r="R2147" s="7">
        <f t="shared" si="132"/>
        <v>0.30433333333333334</v>
      </c>
      <c r="S2147" s="8">
        <f t="shared" si="133"/>
        <v>51.292134831460672</v>
      </c>
    </row>
    <row r="2148" spans="1:19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8221</v>
      </c>
      <c r="G2148" t="s">
        <v>8224</v>
      </c>
      <c r="H2148" t="s">
        <v>8246</v>
      </c>
      <c r="I2148">
        <v>1455207510</v>
      </c>
      <c r="J2148" s="16">
        <f t="shared" si="134"/>
        <v>42411.679513888885</v>
      </c>
      <c r="K2148">
        <v>1453997910</v>
      </c>
      <c r="L2148" s="16">
        <f t="shared" si="135"/>
        <v>42397.679513888885</v>
      </c>
      <c r="M2148" t="b">
        <v>0</v>
      </c>
      <c r="N2148">
        <v>1</v>
      </c>
      <c r="O2148" t="b">
        <v>0</v>
      </c>
      <c r="P2148" s="9" t="s">
        <v>8291</v>
      </c>
      <c r="Q2148" s="9" t="s">
        <v>8292</v>
      </c>
      <c r="R2148" s="7">
        <f t="shared" si="132"/>
        <v>2.0000000000000001E-4</v>
      </c>
      <c r="S2148" s="8">
        <f t="shared" si="133"/>
        <v>1</v>
      </c>
    </row>
    <row r="2149" spans="1:19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8221</v>
      </c>
      <c r="G2149" t="s">
        <v>8224</v>
      </c>
      <c r="H2149" t="s">
        <v>8246</v>
      </c>
      <c r="I2149">
        <v>1416125148</v>
      </c>
      <c r="J2149" s="16">
        <f t="shared" si="134"/>
        <v>41959.337361111116</v>
      </c>
      <c r="K2149">
        <v>1413356748</v>
      </c>
      <c r="L2149" s="16">
        <f t="shared" si="135"/>
        <v>41927.295694444445</v>
      </c>
      <c r="M2149" t="b">
        <v>0</v>
      </c>
      <c r="N2149">
        <v>55</v>
      </c>
      <c r="O2149" t="b">
        <v>0</v>
      </c>
      <c r="P2149" s="9" t="s">
        <v>8291</v>
      </c>
      <c r="Q2149" s="9" t="s">
        <v>8292</v>
      </c>
      <c r="R2149" s="7">
        <f t="shared" si="132"/>
        <v>6.9641025641025639E-3</v>
      </c>
      <c r="S2149" s="8">
        <f t="shared" si="133"/>
        <v>49.381818181818183</v>
      </c>
    </row>
    <row r="2150" spans="1:19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8221</v>
      </c>
      <c r="G2150" t="s">
        <v>8225</v>
      </c>
      <c r="H2150" t="s">
        <v>8247</v>
      </c>
      <c r="I2150">
        <v>1427992582</v>
      </c>
      <c r="J2150" s="16">
        <f t="shared" si="134"/>
        <v>42096.691921296297</v>
      </c>
      <c r="K2150">
        <v>1425404182</v>
      </c>
      <c r="L2150" s="16">
        <f t="shared" si="135"/>
        <v>42066.733587962968</v>
      </c>
      <c r="M2150" t="b">
        <v>0</v>
      </c>
      <c r="N2150">
        <v>2</v>
      </c>
      <c r="O2150" t="b">
        <v>0</v>
      </c>
      <c r="P2150" s="9" t="s">
        <v>8291</v>
      </c>
      <c r="Q2150" s="9" t="s">
        <v>8292</v>
      </c>
      <c r="R2150" s="7">
        <f t="shared" si="132"/>
        <v>0.02</v>
      </c>
      <c r="S2150" s="8">
        <f t="shared" si="133"/>
        <v>1</v>
      </c>
    </row>
    <row r="2151" spans="1:19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8221</v>
      </c>
      <c r="G2151" t="s">
        <v>8224</v>
      </c>
      <c r="H2151" t="s">
        <v>8246</v>
      </c>
      <c r="I2151">
        <v>1280534400</v>
      </c>
      <c r="J2151" s="16">
        <f t="shared" si="134"/>
        <v>40390</v>
      </c>
      <c r="K2151">
        <v>1277512556</v>
      </c>
      <c r="L2151" s="16">
        <f t="shared" si="135"/>
        <v>40355.024953703702</v>
      </c>
      <c r="M2151" t="b">
        <v>0</v>
      </c>
      <c r="N2151">
        <v>0</v>
      </c>
      <c r="O2151" t="b">
        <v>0</v>
      </c>
      <c r="P2151" s="9" t="s">
        <v>8291</v>
      </c>
      <c r="Q2151" s="9" t="s">
        <v>8292</v>
      </c>
      <c r="R2151" s="7">
        <f t="shared" si="132"/>
        <v>0</v>
      </c>
      <c r="S2151" s="8" t="e">
        <f t="shared" si="133"/>
        <v>#DIV/0!</v>
      </c>
    </row>
    <row r="2152" spans="1:19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8221</v>
      </c>
      <c r="G2152" t="s">
        <v>8234</v>
      </c>
      <c r="H2152" t="s">
        <v>8254</v>
      </c>
      <c r="I2152">
        <v>1468392599</v>
      </c>
      <c r="J2152" s="16">
        <f t="shared" si="134"/>
        <v>42564.284710648149</v>
      </c>
      <c r="K2152">
        <v>1465800599</v>
      </c>
      <c r="L2152" s="16">
        <f t="shared" si="135"/>
        <v>42534.284710648149</v>
      </c>
      <c r="M2152" t="b">
        <v>0</v>
      </c>
      <c r="N2152">
        <v>4</v>
      </c>
      <c r="O2152" t="b">
        <v>0</v>
      </c>
      <c r="P2152" s="9" t="s">
        <v>8291</v>
      </c>
      <c r="Q2152" s="9" t="s">
        <v>8292</v>
      </c>
      <c r="R2152" s="7">
        <f t="shared" si="132"/>
        <v>8.0999999999999996E-3</v>
      </c>
      <c r="S2152" s="8">
        <f t="shared" si="133"/>
        <v>101.25</v>
      </c>
    </row>
    <row r="2153" spans="1:19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8221</v>
      </c>
      <c r="G2153" t="s">
        <v>8224</v>
      </c>
      <c r="H2153" t="s">
        <v>8246</v>
      </c>
      <c r="I2153">
        <v>1467231614</v>
      </c>
      <c r="J2153" s="16">
        <f t="shared" si="134"/>
        <v>42550.847384259265</v>
      </c>
      <c r="K2153">
        <v>1464639614</v>
      </c>
      <c r="L2153" s="16">
        <f t="shared" si="135"/>
        <v>42520.847384259265</v>
      </c>
      <c r="M2153" t="b">
        <v>0</v>
      </c>
      <c r="N2153">
        <v>6</v>
      </c>
      <c r="O2153" t="b">
        <v>0</v>
      </c>
      <c r="P2153" s="9" t="s">
        <v>8291</v>
      </c>
      <c r="Q2153" s="9" t="s">
        <v>8292</v>
      </c>
      <c r="R2153" s="7">
        <f t="shared" si="132"/>
        <v>2.6222222222222224E-3</v>
      </c>
      <c r="S2153" s="8">
        <f t="shared" si="133"/>
        <v>19.666666666666668</v>
      </c>
    </row>
    <row r="2154" spans="1:19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8221</v>
      </c>
      <c r="G2154" t="s">
        <v>8224</v>
      </c>
      <c r="H2154" t="s">
        <v>8246</v>
      </c>
      <c r="I2154">
        <v>1394909909</v>
      </c>
      <c r="J2154" s="16">
        <f t="shared" si="134"/>
        <v>41713.790613425925</v>
      </c>
      <c r="K2154">
        <v>1392321509</v>
      </c>
      <c r="L2154" s="16">
        <f t="shared" si="135"/>
        <v>41683.832280092596</v>
      </c>
      <c r="M2154" t="b">
        <v>0</v>
      </c>
      <c r="N2154">
        <v>4</v>
      </c>
      <c r="O2154" t="b">
        <v>0</v>
      </c>
      <c r="P2154" s="9" t="s">
        <v>8291</v>
      </c>
      <c r="Q2154" s="9" t="s">
        <v>8292</v>
      </c>
      <c r="R2154" s="7">
        <f t="shared" si="132"/>
        <v>1.6666666666666668E-3</v>
      </c>
      <c r="S2154" s="8">
        <f t="shared" si="133"/>
        <v>12.5</v>
      </c>
    </row>
    <row r="2155" spans="1:19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8221</v>
      </c>
      <c r="G2155" t="s">
        <v>8224</v>
      </c>
      <c r="H2155" t="s">
        <v>8246</v>
      </c>
      <c r="I2155">
        <v>1420876740</v>
      </c>
      <c r="J2155" s="16">
        <f t="shared" si="134"/>
        <v>42014.332638888889</v>
      </c>
      <c r="K2155">
        <v>1417470718</v>
      </c>
      <c r="L2155" s="16">
        <f t="shared" si="135"/>
        <v>41974.911087962959</v>
      </c>
      <c r="M2155" t="b">
        <v>0</v>
      </c>
      <c r="N2155">
        <v>4</v>
      </c>
      <c r="O2155" t="b">
        <v>0</v>
      </c>
      <c r="P2155" s="9" t="s">
        <v>8291</v>
      </c>
      <c r="Q2155" s="9" t="s">
        <v>8292</v>
      </c>
      <c r="R2155" s="7">
        <f t="shared" si="132"/>
        <v>9.1244548809124457E-5</v>
      </c>
      <c r="S2155" s="8">
        <f t="shared" si="133"/>
        <v>8.5</v>
      </c>
    </row>
    <row r="2156" spans="1:19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8221</v>
      </c>
      <c r="G2156" t="s">
        <v>8224</v>
      </c>
      <c r="H2156" t="s">
        <v>8246</v>
      </c>
      <c r="I2156">
        <v>1390921827</v>
      </c>
      <c r="J2156" s="16">
        <f t="shared" si="134"/>
        <v>41667.632256944446</v>
      </c>
      <c r="K2156">
        <v>1389193827</v>
      </c>
      <c r="L2156" s="16">
        <f t="shared" si="135"/>
        <v>41647.632256944446</v>
      </c>
      <c r="M2156" t="b">
        <v>0</v>
      </c>
      <c r="N2156">
        <v>2</v>
      </c>
      <c r="O2156" t="b">
        <v>0</v>
      </c>
      <c r="P2156" s="9" t="s">
        <v>8291</v>
      </c>
      <c r="Q2156" s="9" t="s">
        <v>8292</v>
      </c>
      <c r="R2156" s="7">
        <f t="shared" si="132"/>
        <v>8.0000000000000002E-3</v>
      </c>
      <c r="S2156" s="8">
        <f t="shared" si="133"/>
        <v>1</v>
      </c>
    </row>
    <row r="2157" spans="1:19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8221</v>
      </c>
      <c r="G2157" t="s">
        <v>8225</v>
      </c>
      <c r="H2157" t="s">
        <v>8247</v>
      </c>
      <c r="I2157">
        <v>1459443385</v>
      </c>
      <c r="J2157" s="16">
        <f t="shared" si="134"/>
        <v>42460.70584490741</v>
      </c>
      <c r="K2157">
        <v>1456854985</v>
      </c>
      <c r="L2157" s="16">
        <f t="shared" si="135"/>
        <v>42430.747511574074</v>
      </c>
      <c r="M2157" t="b">
        <v>0</v>
      </c>
      <c r="N2157">
        <v>5</v>
      </c>
      <c r="O2157" t="b">
        <v>0</v>
      </c>
      <c r="P2157" s="9" t="s">
        <v>8291</v>
      </c>
      <c r="Q2157" s="9" t="s">
        <v>8292</v>
      </c>
      <c r="R2157" s="7">
        <f t="shared" si="132"/>
        <v>2.3E-2</v>
      </c>
      <c r="S2157" s="8">
        <f t="shared" si="133"/>
        <v>23</v>
      </c>
    </row>
    <row r="2158" spans="1:19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8221</v>
      </c>
      <c r="G2158" t="s">
        <v>8224</v>
      </c>
      <c r="H2158" t="s">
        <v>8246</v>
      </c>
      <c r="I2158">
        <v>1379363406</v>
      </c>
      <c r="J2158" s="16">
        <f t="shared" si="134"/>
        <v>41533.85423611111</v>
      </c>
      <c r="K2158">
        <v>1375475406</v>
      </c>
      <c r="L2158" s="16">
        <f t="shared" si="135"/>
        <v>41488.85423611111</v>
      </c>
      <c r="M2158" t="b">
        <v>0</v>
      </c>
      <c r="N2158">
        <v>83</v>
      </c>
      <c r="O2158" t="b">
        <v>0</v>
      </c>
      <c r="P2158" s="9" t="s">
        <v>8291</v>
      </c>
      <c r="Q2158" s="9" t="s">
        <v>8292</v>
      </c>
      <c r="R2158" s="7">
        <f t="shared" si="132"/>
        <v>2.6660714285714284E-2</v>
      </c>
      <c r="S2158" s="8">
        <f t="shared" si="133"/>
        <v>17.987951807228917</v>
      </c>
    </row>
    <row r="2159" spans="1:19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8221</v>
      </c>
      <c r="G2159" t="s">
        <v>8224</v>
      </c>
      <c r="H2159" t="s">
        <v>8246</v>
      </c>
      <c r="I2159">
        <v>1482479940</v>
      </c>
      <c r="J2159" s="16">
        <f t="shared" si="134"/>
        <v>42727.332638888889</v>
      </c>
      <c r="K2159">
        <v>1479684783</v>
      </c>
      <c r="L2159" s="16">
        <f t="shared" si="135"/>
        <v>42694.98128472222</v>
      </c>
      <c r="M2159" t="b">
        <v>0</v>
      </c>
      <c r="N2159">
        <v>57</v>
      </c>
      <c r="O2159" t="b">
        <v>0</v>
      </c>
      <c r="P2159" s="9" t="s">
        <v>8291</v>
      </c>
      <c r="Q2159" s="9" t="s">
        <v>8292</v>
      </c>
      <c r="R2159" s="7">
        <f t="shared" si="132"/>
        <v>0.28192</v>
      </c>
      <c r="S2159" s="8">
        <f t="shared" si="133"/>
        <v>370.94736842105266</v>
      </c>
    </row>
    <row r="2160" spans="1:19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8221</v>
      </c>
      <c r="G2160" t="s">
        <v>8224</v>
      </c>
      <c r="H2160" t="s">
        <v>8246</v>
      </c>
      <c r="I2160">
        <v>1360009774</v>
      </c>
      <c r="J2160" s="16">
        <f t="shared" si="134"/>
        <v>41309.853865740741</v>
      </c>
      <c r="K2160">
        <v>1356121774</v>
      </c>
      <c r="L2160" s="16">
        <f t="shared" si="135"/>
        <v>41264.853865740741</v>
      </c>
      <c r="M2160" t="b">
        <v>0</v>
      </c>
      <c r="N2160">
        <v>311</v>
      </c>
      <c r="O2160" t="b">
        <v>0</v>
      </c>
      <c r="P2160" s="9" t="s">
        <v>8291</v>
      </c>
      <c r="Q2160" s="9" t="s">
        <v>8292</v>
      </c>
      <c r="R2160" s="7">
        <f t="shared" si="132"/>
        <v>6.5900366666666668E-2</v>
      </c>
      <c r="S2160" s="8">
        <f t="shared" si="133"/>
        <v>63.569485530546629</v>
      </c>
    </row>
    <row r="2161" spans="1:19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8221</v>
      </c>
      <c r="G2161" t="s">
        <v>8224</v>
      </c>
      <c r="H2161" t="s">
        <v>8246</v>
      </c>
      <c r="I2161">
        <v>1310837574</v>
      </c>
      <c r="J2161" s="16">
        <f t="shared" si="134"/>
        <v>40740.731180555551</v>
      </c>
      <c r="K2161">
        <v>1308245574</v>
      </c>
      <c r="L2161" s="16">
        <f t="shared" si="135"/>
        <v>40710.731180555551</v>
      </c>
      <c r="M2161" t="b">
        <v>0</v>
      </c>
      <c r="N2161">
        <v>2</v>
      </c>
      <c r="O2161" t="b">
        <v>0</v>
      </c>
      <c r="P2161" s="9" t="s">
        <v>8291</v>
      </c>
      <c r="Q2161" s="9" t="s">
        <v>8292</v>
      </c>
      <c r="R2161" s="7">
        <f t="shared" si="132"/>
        <v>7.2222222222222219E-3</v>
      </c>
      <c r="S2161" s="8">
        <f t="shared" si="133"/>
        <v>13</v>
      </c>
    </row>
    <row r="2162" spans="1:19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8221</v>
      </c>
      <c r="G2162" t="s">
        <v>8224</v>
      </c>
      <c r="H2162" t="s">
        <v>8246</v>
      </c>
      <c r="I2162">
        <v>1337447105</v>
      </c>
      <c r="J2162" s="16">
        <f t="shared" si="134"/>
        <v>41048.711863425924</v>
      </c>
      <c r="K2162">
        <v>1334855105</v>
      </c>
      <c r="L2162" s="16">
        <f t="shared" si="135"/>
        <v>41018.711863425924</v>
      </c>
      <c r="M2162" t="b">
        <v>0</v>
      </c>
      <c r="N2162">
        <v>16</v>
      </c>
      <c r="O2162" t="b">
        <v>0</v>
      </c>
      <c r="P2162" s="9" t="s">
        <v>8291</v>
      </c>
      <c r="Q2162" s="9" t="s">
        <v>8292</v>
      </c>
      <c r="R2162" s="7">
        <f t="shared" si="132"/>
        <v>8.5000000000000006E-3</v>
      </c>
      <c r="S2162" s="8">
        <f t="shared" si="133"/>
        <v>5.3125</v>
      </c>
    </row>
    <row r="2163" spans="1:19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 s="16">
        <f t="shared" si="134"/>
        <v>42270.852534722217</v>
      </c>
      <c r="K2163">
        <v>1440448059</v>
      </c>
      <c r="L2163" s="16">
        <f t="shared" si="135"/>
        <v>42240.852534722217</v>
      </c>
      <c r="M2163" t="b">
        <v>0</v>
      </c>
      <c r="N2163">
        <v>13</v>
      </c>
      <c r="O2163" t="b">
        <v>1</v>
      </c>
      <c r="P2163" s="9" t="s">
        <v>8283</v>
      </c>
      <c r="Q2163" s="9" t="s">
        <v>8284</v>
      </c>
      <c r="R2163" s="7">
        <f t="shared" si="132"/>
        <v>1.1575</v>
      </c>
      <c r="S2163" s="8">
        <f t="shared" si="133"/>
        <v>35.615384615384613</v>
      </c>
    </row>
    <row r="2164" spans="1:19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 s="16">
        <f t="shared" si="134"/>
        <v>41844.766099537039</v>
      </c>
      <c r="K2164">
        <v>1403547791</v>
      </c>
      <c r="L2164" s="16">
        <f t="shared" si="135"/>
        <v>41813.766099537039</v>
      </c>
      <c r="M2164" t="b">
        <v>0</v>
      </c>
      <c r="N2164">
        <v>58</v>
      </c>
      <c r="O2164" t="b">
        <v>1</v>
      </c>
      <c r="P2164" s="9" t="s">
        <v>8283</v>
      </c>
      <c r="Q2164" s="9" t="s">
        <v>8284</v>
      </c>
      <c r="R2164" s="7">
        <f t="shared" si="132"/>
        <v>1.1226666666666667</v>
      </c>
      <c r="S2164" s="8">
        <f t="shared" si="133"/>
        <v>87.103448275862064</v>
      </c>
    </row>
    <row r="2165" spans="1:19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 s="16">
        <f t="shared" si="134"/>
        <v>42163.159722222219</v>
      </c>
      <c r="K2165">
        <v>1429306520</v>
      </c>
      <c r="L2165" s="16">
        <f t="shared" si="135"/>
        <v>42111.899537037039</v>
      </c>
      <c r="M2165" t="b">
        <v>0</v>
      </c>
      <c r="N2165">
        <v>44</v>
      </c>
      <c r="O2165" t="b">
        <v>1</v>
      </c>
      <c r="P2165" s="9" t="s">
        <v>8283</v>
      </c>
      <c r="Q2165" s="9" t="s">
        <v>8284</v>
      </c>
      <c r="R2165" s="7">
        <f t="shared" si="132"/>
        <v>1.3220000000000001</v>
      </c>
      <c r="S2165" s="8">
        <f t="shared" si="133"/>
        <v>75.11363636363636</v>
      </c>
    </row>
    <row r="2166" spans="1:19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 s="16">
        <f t="shared" si="134"/>
        <v>42546.165972222225</v>
      </c>
      <c r="K2166">
        <v>1464196414</v>
      </c>
      <c r="L2166" s="16">
        <f t="shared" si="135"/>
        <v>42515.71775462963</v>
      </c>
      <c r="M2166" t="b">
        <v>0</v>
      </c>
      <c r="N2166">
        <v>83</v>
      </c>
      <c r="O2166" t="b">
        <v>1</v>
      </c>
      <c r="P2166" s="9" t="s">
        <v>8283</v>
      </c>
      <c r="Q2166" s="9" t="s">
        <v>8284</v>
      </c>
      <c r="R2166" s="7">
        <f t="shared" si="132"/>
        <v>1.0263636363636364</v>
      </c>
      <c r="S2166" s="8">
        <f t="shared" si="133"/>
        <v>68.01204819277109</v>
      </c>
    </row>
    <row r="2167" spans="1:19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 s="16">
        <f t="shared" si="134"/>
        <v>42468.625405092593</v>
      </c>
      <c r="K2167">
        <v>1457539235</v>
      </c>
      <c r="L2167" s="16">
        <f t="shared" si="135"/>
        <v>42438.667071759264</v>
      </c>
      <c r="M2167" t="b">
        <v>0</v>
      </c>
      <c r="N2167">
        <v>117</v>
      </c>
      <c r="O2167" t="b">
        <v>1</v>
      </c>
      <c r="P2167" s="9" t="s">
        <v>8283</v>
      </c>
      <c r="Q2167" s="9" t="s">
        <v>8284</v>
      </c>
      <c r="R2167" s="7">
        <f t="shared" si="132"/>
        <v>1.3864000000000001</v>
      </c>
      <c r="S2167" s="8">
        <f t="shared" si="133"/>
        <v>29.623931623931625</v>
      </c>
    </row>
    <row r="2168" spans="1:19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 s="16">
        <f t="shared" si="134"/>
        <v>41978.879837962959</v>
      </c>
      <c r="K2168">
        <v>1413922018</v>
      </c>
      <c r="L2168" s="16">
        <f t="shared" si="135"/>
        <v>41933.838171296295</v>
      </c>
      <c r="M2168" t="b">
        <v>0</v>
      </c>
      <c r="N2168">
        <v>32</v>
      </c>
      <c r="O2168" t="b">
        <v>1</v>
      </c>
      <c r="P2168" s="9" t="s">
        <v>8283</v>
      </c>
      <c r="Q2168" s="9" t="s">
        <v>8284</v>
      </c>
      <c r="R2168" s="7">
        <f t="shared" si="132"/>
        <v>1.466</v>
      </c>
      <c r="S2168" s="8">
        <f t="shared" si="133"/>
        <v>91.625</v>
      </c>
    </row>
    <row r="2169" spans="1:19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 s="16">
        <f t="shared" si="134"/>
        <v>41167.066400462965</v>
      </c>
      <c r="K2169">
        <v>1346463337</v>
      </c>
      <c r="L2169" s="16">
        <f t="shared" si="135"/>
        <v>41153.066400462965</v>
      </c>
      <c r="M2169" t="b">
        <v>0</v>
      </c>
      <c r="N2169">
        <v>8</v>
      </c>
      <c r="O2169" t="b">
        <v>1</v>
      </c>
      <c r="P2169" s="9" t="s">
        <v>8283</v>
      </c>
      <c r="Q2169" s="9" t="s">
        <v>8284</v>
      </c>
      <c r="R2169" s="7">
        <f t="shared" si="132"/>
        <v>1.2</v>
      </c>
      <c r="S2169" s="8">
        <f t="shared" si="133"/>
        <v>22.5</v>
      </c>
    </row>
    <row r="2170" spans="1:19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 s="16">
        <f t="shared" si="134"/>
        <v>42776.208333333328</v>
      </c>
      <c r="K2170">
        <v>1484058261</v>
      </c>
      <c r="L2170" s="16">
        <f t="shared" si="135"/>
        <v>42745.600243055553</v>
      </c>
      <c r="M2170" t="b">
        <v>0</v>
      </c>
      <c r="N2170">
        <v>340</v>
      </c>
      <c r="O2170" t="b">
        <v>1</v>
      </c>
      <c r="P2170" s="9" t="s">
        <v>8283</v>
      </c>
      <c r="Q2170" s="9" t="s">
        <v>8284</v>
      </c>
      <c r="R2170" s="7">
        <f t="shared" si="132"/>
        <v>1.215816111111111</v>
      </c>
      <c r="S2170" s="8">
        <f t="shared" si="133"/>
        <v>64.366735294117646</v>
      </c>
    </row>
    <row r="2171" spans="1:19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 s="16">
        <f t="shared" si="134"/>
        <v>42796.700821759259</v>
      </c>
      <c r="K2171">
        <v>1488214151</v>
      </c>
      <c r="L2171" s="16">
        <f t="shared" si="135"/>
        <v>42793.700821759259</v>
      </c>
      <c r="M2171" t="b">
        <v>0</v>
      </c>
      <c r="N2171">
        <v>7</v>
      </c>
      <c r="O2171" t="b">
        <v>1</v>
      </c>
      <c r="P2171" s="9" t="s">
        <v>8283</v>
      </c>
      <c r="Q2171" s="9" t="s">
        <v>8284</v>
      </c>
      <c r="R2171" s="7">
        <f t="shared" si="132"/>
        <v>1</v>
      </c>
      <c r="S2171" s="8">
        <f t="shared" si="133"/>
        <v>21.857142857142858</v>
      </c>
    </row>
    <row r="2172" spans="1:19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 s="16">
        <f t="shared" si="134"/>
        <v>42238.750254629631</v>
      </c>
      <c r="K2172">
        <v>1436810422</v>
      </c>
      <c r="L2172" s="16">
        <f t="shared" si="135"/>
        <v>42198.750254629631</v>
      </c>
      <c r="M2172" t="b">
        <v>0</v>
      </c>
      <c r="N2172">
        <v>19</v>
      </c>
      <c r="O2172" t="b">
        <v>1</v>
      </c>
      <c r="P2172" s="9" t="s">
        <v>8283</v>
      </c>
      <c r="Q2172" s="9" t="s">
        <v>8284</v>
      </c>
      <c r="R2172" s="7">
        <f t="shared" si="132"/>
        <v>1.8085714285714285</v>
      </c>
      <c r="S2172" s="8">
        <f t="shared" si="133"/>
        <v>33.315789473684212</v>
      </c>
    </row>
    <row r="2173" spans="1:19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 s="16">
        <f t="shared" si="134"/>
        <v>42177.208333333328</v>
      </c>
      <c r="K2173">
        <v>1431903495</v>
      </c>
      <c r="L2173" s="16">
        <f t="shared" si="135"/>
        <v>42141.95711805555</v>
      </c>
      <c r="M2173" t="b">
        <v>0</v>
      </c>
      <c r="N2173">
        <v>47</v>
      </c>
      <c r="O2173" t="b">
        <v>1</v>
      </c>
      <c r="P2173" s="9" t="s">
        <v>8283</v>
      </c>
      <c r="Q2173" s="9" t="s">
        <v>8284</v>
      </c>
      <c r="R2173" s="7">
        <f t="shared" si="132"/>
        <v>1.0607500000000001</v>
      </c>
      <c r="S2173" s="8">
        <f t="shared" si="133"/>
        <v>90.276595744680847</v>
      </c>
    </row>
    <row r="2174" spans="1:19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 s="16">
        <f t="shared" si="134"/>
        <v>42112.580092592587</v>
      </c>
      <c r="K2174">
        <v>1426773320</v>
      </c>
      <c r="L2174" s="16">
        <f t="shared" si="135"/>
        <v>42082.580092592587</v>
      </c>
      <c r="M2174" t="b">
        <v>0</v>
      </c>
      <c r="N2174">
        <v>13</v>
      </c>
      <c r="O2174" t="b">
        <v>1</v>
      </c>
      <c r="P2174" s="9" t="s">
        <v>8283</v>
      </c>
      <c r="Q2174" s="9" t="s">
        <v>8284</v>
      </c>
      <c r="R2174" s="7">
        <f t="shared" si="132"/>
        <v>1</v>
      </c>
      <c r="S2174" s="8">
        <f t="shared" si="133"/>
        <v>76.92307692307692</v>
      </c>
    </row>
    <row r="2175" spans="1:19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 s="16">
        <f t="shared" si="134"/>
        <v>41527.165972222225</v>
      </c>
      <c r="K2175">
        <v>1376066243</v>
      </c>
      <c r="L2175" s="16">
        <f t="shared" si="135"/>
        <v>41495.692627314813</v>
      </c>
      <c r="M2175" t="b">
        <v>0</v>
      </c>
      <c r="N2175">
        <v>90</v>
      </c>
      <c r="O2175" t="b">
        <v>1</v>
      </c>
      <c r="P2175" s="9" t="s">
        <v>8283</v>
      </c>
      <c r="Q2175" s="9" t="s">
        <v>8284</v>
      </c>
      <c r="R2175" s="7">
        <f t="shared" si="132"/>
        <v>1.2692857142857144</v>
      </c>
      <c r="S2175" s="8">
        <f t="shared" si="133"/>
        <v>59.233333333333334</v>
      </c>
    </row>
    <row r="2176" spans="1:19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 s="16">
        <f t="shared" si="134"/>
        <v>42495.542905092589</v>
      </c>
      <c r="K2176">
        <v>1459861307</v>
      </c>
      <c r="L2176" s="16">
        <f t="shared" si="135"/>
        <v>42465.542905092589</v>
      </c>
      <c r="M2176" t="b">
        <v>0</v>
      </c>
      <c r="N2176">
        <v>63</v>
      </c>
      <c r="O2176" t="b">
        <v>1</v>
      </c>
      <c r="P2176" s="9" t="s">
        <v>8283</v>
      </c>
      <c r="Q2176" s="9" t="s">
        <v>8284</v>
      </c>
      <c r="R2176" s="7">
        <f t="shared" si="132"/>
        <v>1.0297499999999999</v>
      </c>
      <c r="S2176" s="8">
        <f t="shared" si="133"/>
        <v>65.38095238095238</v>
      </c>
    </row>
    <row r="2177" spans="1:19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 s="16">
        <f t="shared" si="134"/>
        <v>42572.009097222224</v>
      </c>
      <c r="K2177">
        <v>1468455186</v>
      </c>
      <c r="L2177" s="16">
        <f t="shared" si="135"/>
        <v>42565.009097222224</v>
      </c>
      <c r="M2177" t="b">
        <v>0</v>
      </c>
      <c r="N2177">
        <v>26</v>
      </c>
      <c r="O2177" t="b">
        <v>1</v>
      </c>
      <c r="P2177" s="9" t="s">
        <v>8283</v>
      </c>
      <c r="Q2177" s="9" t="s">
        <v>8284</v>
      </c>
      <c r="R2177" s="7">
        <f t="shared" si="132"/>
        <v>2.5</v>
      </c>
      <c r="S2177" s="8">
        <f t="shared" si="133"/>
        <v>67.307692307692307</v>
      </c>
    </row>
    <row r="2178" spans="1:19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 s="16">
        <f t="shared" si="134"/>
        <v>42126.633206018523</v>
      </c>
      <c r="K2178">
        <v>1427987509</v>
      </c>
      <c r="L2178" s="16">
        <f t="shared" si="135"/>
        <v>42096.633206018523</v>
      </c>
      <c r="M2178" t="b">
        <v>0</v>
      </c>
      <c r="N2178">
        <v>71</v>
      </c>
      <c r="O2178" t="b">
        <v>1</v>
      </c>
      <c r="P2178" s="9" t="s">
        <v>8283</v>
      </c>
      <c r="Q2178" s="9" t="s">
        <v>8284</v>
      </c>
      <c r="R2178" s="7">
        <f t="shared" ref="R2178:R2241" si="136">E2178/D2178</f>
        <v>1.2602</v>
      </c>
      <c r="S2178" s="8">
        <f t="shared" ref="S2178:S2241" si="137">IF(E2178/N2178 &gt; 0, E2178/N2178, FALSE)</f>
        <v>88.74647887323944</v>
      </c>
    </row>
    <row r="2179" spans="1:19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 s="16">
        <f t="shared" ref="J2179:J2242" si="138">(((I2179/60)/60)/24)+DATE(1970,1,1)</f>
        <v>42527.250775462962</v>
      </c>
      <c r="K2179">
        <v>1463032867</v>
      </c>
      <c r="L2179" s="16">
        <f t="shared" ref="L2179:L2242" si="139">(((K2179/60)/60)/24)+DATE(1970,1,1)</f>
        <v>42502.250775462962</v>
      </c>
      <c r="M2179" t="b">
        <v>0</v>
      </c>
      <c r="N2179">
        <v>38</v>
      </c>
      <c r="O2179" t="b">
        <v>1</v>
      </c>
      <c r="P2179" s="9" t="s">
        <v>8283</v>
      </c>
      <c r="Q2179" s="9" t="s">
        <v>8284</v>
      </c>
      <c r="R2179" s="7">
        <f t="shared" si="136"/>
        <v>1.0012000000000001</v>
      </c>
      <c r="S2179" s="8">
        <f t="shared" si="137"/>
        <v>65.868421052631575</v>
      </c>
    </row>
    <row r="2180" spans="1:19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 s="16">
        <f t="shared" si="138"/>
        <v>42753.63653935185</v>
      </c>
      <c r="K2180">
        <v>1482160597</v>
      </c>
      <c r="L2180" s="16">
        <f t="shared" si="139"/>
        <v>42723.63653935185</v>
      </c>
      <c r="M2180" t="b">
        <v>0</v>
      </c>
      <c r="N2180">
        <v>859</v>
      </c>
      <c r="O2180" t="b">
        <v>1</v>
      </c>
      <c r="P2180" s="9" t="s">
        <v>8283</v>
      </c>
      <c r="Q2180" s="9" t="s">
        <v>8284</v>
      </c>
      <c r="R2180" s="7">
        <f t="shared" si="136"/>
        <v>1.3864000000000001</v>
      </c>
      <c r="S2180" s="8">
        <f t="shared" si="137"/>
        <v>40.349243306169967</v>
      </c>
    </row>
    <row r="2181" spans="1:19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 s="16">
        <f t="shared" si="138"/>
        <v>42105.171203703707</v>
      </c>
      <c r="K2181">
        <v>1426133192</v>
      </c>
      <c r="L2181" s="16">
        <f t="shared" si="139"/>
        <v>42075.171203703707</v>
      </c>
      <c r="M2181" t="b">
        <v>0</v>
      </c>
      <c r="N2181">
        <v>21</v>
      </c>
      <c r="O2181" t="b">
        <v>1</v>
      </c>
      <c r="P2181" s="9" t="s">
        <v>8283</v>
      </c>
      <c r="Q2181" s="9" t="s">
        <v>8284</v>
      </c>
      <c r="R2181" s="7">
        <f t="shared" si="136"/>
        <v>1.6140000000000001</v>
      </c>
      <c r="S2181" s="8">
        <f t="shared" si="137"/>
        <v>76.857142857142861</v>
      </c>
    </row>
    <row r="2182" spans="1:19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 s="16">
        <f t="shared" si="138"/>
        <v>42321.711435185185</v>
      </c>
      <c r="K2182">
        <v>1443801868</v>
      </c>
      <c r="L2182" s="16">
        <f t="shared" si="139"/>
        <v>42279.669768518521</v>
      </c>
      <c r="M2182" t="b">
        <v>0</v>
      </c>
      <c r="N2182">
        <v>78</v>
      </c>
      <c r="O2182" t="b">
        <v>1</v>
      </c>
      <c r="P2182" s="9" t="s">
        <v>8283</v>
      </c>
      <c r="Q2182" s="9" t="s">
        <v>8284</v>
      </c>
      <c r="R2182" s="7">
        <f t="shared" si="136"/>
        <v>1.071842</v>
      </c>
      <c r="S2182" s="8">
        <f t="shared" si="137"/>
        <v>68.707820512820518</v>
      </c>
    </row>
    <row r="2183" spans="1:19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 s="16">
        <f t="shared" si="138"/>
        <v>42787.005243055552</v>
      </c>
      <c r="K2183">
        <v>1486426053</v>
      </c>
      <c r="L2183" s="16">
        <f t="shared" si="139"/>
        <v>42773.005243055552</v>
      </c>
      <c r="M2183" t="b">
        <v>0</v>
      </c>
      <c r="N2183">
        <v>53</v>
      </c>
      <c r="O2183" t="b">
        <v>1</v>
      </c>
      <c r="P2183" s="9" t="s">
        <v>8291</v>
      </c>
      <c r="Q2183" s="9" t="s">
        <v>8309</v>
      </c>
      <c r="R2183" s="7">
        <f t="shared" si="136"/>
        <v>1.5309999999999999</v>
      </c>
      <c r="S2183" s="8">
        <f t="shared" si="137"/>
        <v>57.773584905660378</v>
      </c>
    </row>
    <row r="2184" spans="1:19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 s="16">
        <f t="shared" si="138"/>
        <v>41914.900752314818</v>
      </c>
      <c r="K2184">
        <v>1409261825</v>
      </c>
      <c r="L2184" s="16">
        <f t="shared" si="139"/>
        <v>41879.900752314818</v>
      </c>
      <c r="M2184" t="b">
        <v>0</v>
      </c>
      <c r="N2184">
        <v>356</v>
      </c>
      <c r="O2184" t="b">
        <v>1</v>
      </c>
      <c r="P2184" s="9" t="s">
        <v>8291</v>
      </c>
      <c r="Q2184" s="9" t="s">
        <v>8309</v>
      </c>
      <c r="R2184" s="7">
        <f t="shared" si="136"/>
        <v>5.2416666666666663</v>
      </c>
      <c r="S2184" s="8">
        <f t="shared" si="137"/>
        <v>44.171348314606739</v>
      </c>
    </row>
    <row r="2185" spans="1:19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 s="16">
        <f t="shared" si="138"/>
        <v>42775.208333333328</v>
      </c>
      <c r="K2185">
        <v>1484037977</v>
      </c>
      <c r="L2185" s="16">
        <f t="shared" si="139"/>
        <v>42745.365474537044</v>
      </c>
      <c r="M2185" t="b">
        <v>0</v>
      </c>
      <c r="N2185">
        <v>279</v>
      </c>
      <c r="O2185" t="b">
        <v>1</v>
      </c>
      <c r="P2185" s="9" t="s">
        <v>8291</v>
      </c>
      <c r="Q2185" s="9" t="s">
        <v>8309</v>
      </c>
      <c r="R2185" s="7">
        <f t="shared" si="136"/>
        <v>4.8927777777777779</v>
      </c>
      <c r="S2185" s="8">
        <f t="shared" si="137"/>
        <v>31.566308243727597</v>
      </c>
    </row>
    <row r="2186" spans="1:19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 s="16">
        <f t="shared" si="138"/>
        <v>42394.666666666672</v>
      </c>
      <c r="K2186">
        <v>1452530041</v>
      </c>
      <c r="L2186" s="16">
        <f t="shared" si="139"/>
        <v>42380.690289351856</v>
      </c>
      <c r="M2186" t="b">
        <v>1</v>
      </c>
      <c r="N2186">
        <v>266</v>
      </c>
      <c r="O2186" t="b">
        <v>1</v>
      </c>
      <c r="P2186" s="9" t="s">
        <v>8291</v>
      </c>
      <c r="Q2186" s="9" t="s">
        <v>8309</v>
      </c>
      <c r="R2186" s="7">
        <f t="shared" si="136"/>
        <v>2.8473999999999999</v>
      </c>
      <c r="S2186" s="8">
        <f t="shared" si="137"/>
        <v>107.04511278195488</v>
      </c>
    </row>
    <row r="2187" spans="1:19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 s="16">
        <f t="shared" si="138"/>
        <v>41359.349988425929</v>
      </c>
      <c r="K2187">
        <v>1360830239</v>
      </c>
      <c r="L2187" s="16">
        <f t="shared" si="139"/>
        <v>41319.349988425929</v>
      </c>
      <c r="M2187" t="b">
        <v>0</v>
      </c>
      <c r="N2187">
        <v>623</v>
      </c>
      <c r="O2187" t="b">
        <v>1</v>
      </c>
      <c r="P2187" s="9" t="s">
        <v>8291</v>
      </c>
      <c r="Q2187" s="9" t="s">
        <v>8309</v>
      </c>
      <c r="R2187" s="7">
        <f t="shared" si="136"/>
        <v>18.569700000000001</v>
      </c>
      <c r="S2187" s="8">
        <f t="shared" si="137"/>
        <v>149.03451043338683</v>
      </c>
    </row>
    <row r="2188" spans="1:19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 s="16">
        <f t="shared" si="138"/>
        <v>42620.083333333328</v>
      </c>
      <c r="K2188">
        <v>1470062743</v>
      </c>
      <c r="L2188" s="16">
        <f t="shared" si="139"/>
        <v>42583.615081018521</v>
      </c>
      <c r="M2188" t="b">
        <v>0</v>
      </c>
      <c r="N2188">
        <v>392</v>
      </c>
      <c r="O2188" t="b">
        <v>1</v>
      </c>
      <c r="P2188" s="9" t="s">
        <v>8291</v>
      </c>
      <c r="Q2188" s="9" t="s">
        <v>8309</v>
      </c>
      <c r="R2188" s="7">
        <f t="shared" si="136"/>
        <v>1.0967499999999999</v>
      </c>
      <c r="S2188" s="8">
        <f t="shared" si="137"/>
        <v>55.956632653061227</v>
      </c>
    </row>
    <row r="2189" spans="1:19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 s="16">
        <f t="shared" si="138"/>
        <v>42097.165972222225</v>
      </c>
      <c r="K2189">
        <v>1425531666</v>
      </c>
      <c r="L2189" s="16">
        <f t="shared" si="139"/>
        <v>42068.209097222221</v>
      </c>
      <c r="M2189" t="b">
        <v>1</v>
      </c>
      <c r="N2189">
        <v>3562</v>
      </c>
      <c r="O2189" t="b">
        <v>1</v>
      </c>
      <c r="P2189" s="9" t="s">
        <v>8291</v>
      </c>
      <c r="Q2189" s="9" t="s">
        <v>8309</v>
      </c>
      <c r="R2189" s="7">
        <f t="shared" si="136"/>
        <v>10.146425000000001</v>
      </c>
      <c r="S2189" s="8">
        <f t="shared" si="137"/>
        <v>56.970381807973048</v>
      </c>
    </row>
    <row r="2190" spans="1:19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 s="16">
        <f t="shared" si="138"/>
        <v>42668.708333333328</v>
      </c>
      <c r="K2190">
        <v>1474380241</v>
      </c>
      <c r="L2190" s="16">
        <f t="shared" si="139"/>
        <v>42633.586122685185</v>
      </c>
      <c r="M2190" t="b">
        <v>0</v>
      </c>
      <c r="N2190">
        <v>514</v>
      </c>
      <c r="O2190" t="b">
        <v>1</v>
      </c>
      <c r="P2190" s="9" t="s">
        <v>8291</v>
      </c>
      <c r="Q2190" s="9" t="s">
        <v>8309</v>
      </c>
      <c r="R2190" s="7">
        <f t="shared" si="136"/>
        <v>4.1217692027666546</v>
      </c>
      <c r="S2190" s="8">
        <f t="shared" si="137"/>
        <v>44.056420233463037</v>
      </c>
    </row>
    <row r="2191" spans="1:19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 s="16">
        <f t="shared" si="138"/>
        <v>42481.916666666672</v>
      </c>
      <c r="K2191">
        <v>1460055300</v>
      </c>
      <c r="L2191" s="16">
        <f t="shared" si="139"/>
        <v>42467.788194444445</v>
      </c>
      <c r="M2191" t="b">
        <v>0</v>
      </c>
      <c r="N2191">
        <v>88</v>
      </c>
      <c r="O2191" t="b">
        <v>1</v>
      </c>
      <c r="P2191" s="9" t="s">
        <v>8291</v>
      </c>
      <c r="Q2191" s="9" t="s">
        <v>8309</v>
      </c>
      <c r="R2191" s="7">
        <f t="shared" si="136"/>
        <v>5.0324999999999998</v>
      </c>
      <c r="S2191" s="8">
        <f t="shared" si="137"/>
        <v>68.625</v>
      </c>
    </row>
    <row r="2192" spans="1:19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 s="16">
        <f t="shared" si="138"/>
        <v>42452.290972222225</v>
      </c>
      <c r="K2192">
        <v>1455721204</v>
      </c>
      <c r="L2192" s="16">
        <f t="shared" si="139"/>
        <v>42417.625046296293</v>
      </c>
      <c r="M2192" t="b">
        <v>0</v>
      </c>
      <c r="N2192">
        <v>537</v>
      </c>
      <c r="O2192" t="b">
        <v>1</v>
      </c>
      <c r="P2192" s="9" t="s">
        <v>8291</v>
      </c>
      <c r="Q2192" s="9" t="s">
        <v>8309</v>
      </c>
      <c r="R2192" s="7">
        <f t="shared" si="136"/>
        <v>1.8461052631578947</v>
      </c>
      <c r="S2192" s="8">
        <f t="shared" si="137"/>
        <v>65.318435754189949</v>
      </c>
    </row>
    <row r="2193" spans="1:19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 s="16">
        <f t="shared" si="138"/>
        <v>42780.833645833336</v>
      </c>
      <c r="K2193">
        <v>1486065627</v>
      </c>
      <c r="L2193" s="16">
        <f t="shared" si="139"/>
        <v>42768.833645833336</v>
      </c>
      <c r="M2193" t="b">
        <v>0</v>
      </c>
      <c r="N2193">
        <v>25</v>
      </c>
      <c r="O2193" t="b">
        <v>1</v>
      </c>
      <c r="P2193" s="9" t="s">
        <v>8291</v>
      </c>
      <c r="Q2193" s="9" t="s">
        <v>8309</v>
      </c>
      <c r="R2193" s="7">
        <f t="shared" si="136"/>
        <v>1.1973333333333334</v>
      </c>
      <c r="S2193" s="8">
        <f t="shared" si="137"/>
        <v>35.92</v>
      </c>
    </row>
    <row r="2194" spans="1:19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 s="16">
        <f t="shared" si="138"/>
        <v>42719.958333333328</v>
      </c>
      <c r="K2194">
        <v>1479414344</v>
      </c>
      <c r="L2194" s="16">
        <f t="shared" si="139"/>
        <v>42691.8512037037</v>
      </c>
      <c r="M2194" t="b">
        <v>0</v>
      </c>
      <c r="N2194">
        <v>3238</v>
      </c>
      <c r="O2194" t="b">
        <v>1</v>
      </c>
      <c r="P2194" s="9" t="s">
        <v>8291</v>
      </c>
      <c r="Q2194" s="9" t="s">
        <v>8309</v>
      </c>
      <c r="R2194" s="7">
        <f t="shared" si="136"/>
        <v>10.812401666666668</v>
      </c>
      <c r="S2194" s="8">
        <f t="shared" si="137"/>
        <v>40.070667078443485</v>
      </c>
    </row>
    <row r="2195" spans="1:19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 s="16">
        <f t="shared" si="138"/>
        <v>42695.207638888889</v>
      </c>
      <c r="K2195">
        <v>1477043072</v>
      </c>
      <c r="L2195" s="16">
        <f t="shared" si="139"/>
        <v>42664.405925925923</v>
      </c>
      <c r="M2195" t="b">
        <v>0</v>
      </c>
      <c r="N2195">
        <v>897</v>
      </c>
      <c r="O2195" t="b">
        <v>1</v>
      </c>
      <c r="P2195" s="9" t="s">
        <v>8291</v>
      </c>
      <c r="Q2195" s="9" t="s">
        <v>8309</v>
      </c>
      <c r="R2195" s="7">
        <f t="shared" si="136"/>
        <v>4.5237333333333334</v>
      </c>
      <c r="S2195" s="8">
        <f t="shared" si="137"/>
        <v>75.647714604236342</v>
      </c>
    </row>
    <row r="2196" spans="1:19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 s="16">
        <f t="shared" si="138"/>
        <v>42455.716319444444</v>
      </c>
      <c r="K2196">
        <v>1456423890</v>
      </c>
      <c r="L2196" s="16">
        <f t="shared" si="139"/>
        <v>42425.757986111115</v>
      </c>
      <c r="M2196" t="b">
        <v>0</v>
      </c>
      <c r="N2196">
        <v>878</v>
      </c>
      <c r="O2196" t="b">
        <v>1</v>
      </c>
      <c r="P2196" s="9" t="s">
        <v>8291</v>
      </c>
      <c r="Q2196" s="9" t="s">
        <v>8309</v>
      </c>
      <c r="R2196" s="7">
        <f t="shared" si="136"/>
        <v>5.3737000000000004</v>
      </c>
      <c r="S2196" s="8">
        <f t="shared" si="137"/>
        <v>61.203872437357631</v>
      </c>
    </row>
    <row r="2197" spans="1:19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 s="16">
        <f t="shared" si="138"/>
        <v>42227.771990740745</v>
      </c>
      <c r="K2197">
        <v>1436725900</v>
      </c>
      <c r="L2197" s="16">
        <f t="shared" si="139"/>
        <v>42197.771990740745</v>
      </c>
      <c r="M2197" t="b">
        <v>0</v>
      </c>
      <c r="N2197">
        <v>115</v>
      </c>
      <c r="O2197" t="b">
        <v>1</v>
      </c>
      <c r="P2197" s="9" t="s">
        <v>8291</v>
      </c>
      <c r="Q2197" s="9" t="s">
        <v>8309</v>
      </c>
      <c r="R2197" s="7">
        <f t="shared" si="136"/>
        <v>1.2032608695652174</v>
      </c>
      <c r="S2197" s="8">
        <f t="shared" si="137"/>
        <v>48.130434782608695</v>
      </c>
    </row>
    <row r="2198" spans="1:19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 s="16">
        <f t="shared" si="138"/>
        <v>42706.291666666672</v>
      </c>
      <c r="K2198">
        <v>1478000502</v>
      </c>
      <c r="L2198" s="16">
        <f t="shared" si="139"/>
        <v>42675.487291666665</v>
      </c>
      <c r="M2198" t="b">
        <v>0</v>
      </c>
      <c r="N2198">
        <v>234</v>
      </c>
      <c r="O2198" t="b">
        <v>1</v>
      </c>
      <c r="P2198" s="9" t="s">
        <v>8291</v>
      </c>
      <c r="Q2198" s="9" t="s">
        <v>8309</v>
      </c>
      <c r="R2198" s="7">
        <f t="shared" si="136"/>
        <v>1.1383571428571428</v>
      </c>
      <c r="S2198" s="8">
        <f t="shared" si="137"/>
        <v>68.106837606837601</v>
      </c>
    </row>
    <row r="2199" spans="1:19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 s="16">
        <f t="shared" si="138"/>
        <v>42063.584016203706</v>
      </c>
      <c r="K2199">
        <v>1422540059</v>
      </c>
      <c r="L2199" s="16">
        <f t="shared" si="139"/>
        <v>42033.584016203706</v>
      </c>
      <c r="M2199" t="b">
        <v>0</v>
      </c>
      <c r="N2199">
        <v>4330</v>
      </c>
      <c r="O2199" t="b">
        <v>1</v>
      </c>
      <c r="P2199" s="9" t="s">
        <v>8291</v>
      </c>
      <c r="Q2199" s="9" t="s">
        <v>8309</v>
      </c>
      <c r="R2199" s="7">
        <f t="shared" si="136"/>
        <v>9.5103109999999997</v>
      </c>
      <c r="S2199" s="8">
        <f t="shared" si="137"/>
        <v>65.891300230946882</v>
      </c>
    </row>
    <row r="2200" spans="1:19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 s="16">
        <f t="shared" si="138"/>
        <v>42322.555555555555</v>
      </c>
      <c r="K2200">
        <v>1444911600</v>
      </c>
      <c r="L2200" s="16">
        <f t="shared" si="139"/>
        <v>42292.513888888891</v>
      </c>
      <c r="M2200" t="b">
        <v>0</v>
      </c>
      <c r="N2200">
        <v>651</v>
      </c>
      <c r="O2200" t="b">
        <v>1</v>
      </c>
      <c r="P2200" s="9" t="s">
        <v>8291</v>
      </c>
      <c r="Q2200" s="9" t="s">
        <v>8309</v>
      </c>
      <c r="R2200" s="7">
        <f t="shared" si="136"/>
        <v>1.3289249999999999</v>
      </c>
      <c r="S2200" s="8">
        <f t="shared" si="137"/>
        <v>81.654377880184327</v>
      </c>
    </row>
    <row r="2201" spans="1:19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 s="16">
        <f t="shared" si="138"/>
        <v>42292.416643518518</v>
      </c>
      <c r="K2201">
        <v>1442311198</v>
      </c>
      <c r="L2201" s="16">
        <f t="shared" si="139"/>
        <v>42262.416643518518</v>
      </c>
      <c r="M2201" t="b">
        <v>1</v>
      </c>
      <c r="N2201">
        <v>251</v>
      </c>
      <c r="O2201" t="b">
        <v>1</v>
      </c>
      <c r="P2201" s="9" t="s">
        <v>8291</v>
      </c>
      <c r="Q2201" s="9" t="s">
        <v>8309</v>
      </c>
      <c r="R2201" s="7">
        <f t="shared" si="136"/>
        <v>1.4697777777777778</v>
      </c>
      <c r="S2201" s="8">
        <f t="shared" si="137"/>
        <v>52.701195219123505</v>
      </c>
    </row>
    <row r="2202" spans="1:19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 s="16">
        <f t="shared" si="138"/>
        <v>42191.125</v>
      </c>
      <c r="K2202">
        <v>1433775668</v>
      </c>
      <c r="L2202" s="16">
        <f t="shared" si="139"/>
        <v>42163.625787037032</v>
      </c>
      <c r="M2202" t="b">
        <v>0</v>
      </c>
      <c r="N2202">
        <v>263</v>
      </c>
      <c r="O2202" t="b">
        <v>1</v>
      </c>
      <c r="P2202" s="9" t="s">
        <v>8291</v>
      </c>
      <c r="Q2202" s="9" t="s">
        <v>8309</v>
      </c>
      <c r="R2202" s="7">
        <f t="shared" si="136"/>
        <v>5.4215</v>
      </c>
      <c r="S2202" s="8">
        <f t="shared" si="137"/>
        <v>41.228136882129277</v>
      </c>
    </row>
    <row r="2203" spans="1:19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 s="16">
        <f t="shared" si="138"/>
        <v>41290.846817129634</v>
      </c>
      <c r="K2203">
        <v>1357157965</v>
      </c>
      <c r="L2203" s="16">
        <f t="shared" si="139"/>
        <v>41276.846817129634</v>
      </c>
      <c r="M2203" t="b">
        <v>0</v>
      </c>
      <c r="N2203">
        <v>28</v>
      </c>
      <c r="O2203" t="b">
        <v>1</v>
      </c>
      <c r="P2203" s="9" t="s">
        <v>8283</v>
      </c>
      <c r="Q2203" s="9" t="s">
        <v>8288</v>
      </c>
      <c r="R2203" s="7">
        <f t="shared" si="136"/>
        <v>3.8271818181818182</v>
      </c>
      <c r="S2203" s="8">
        <f t="shared" si="137"/>
        <v>15.035357142857142</v>
      </c>
    </row>
    <row r="2204" spans="1:19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 s="16">
        <f t="shared" si="138"/>
        <v>41214.849166666667</v>
      </c>
      <c r="K2204">
        <v>1349209368</v>
      </c>
      <c r="L2204" s="16">
        <f t="shared" si="139"/>
        <v>41184.849166666667</v>
      </c>
      <c r="M2204" t="b">
        <v>0</v>
      </c>
      <c r="N2204">
        <v>721</v>
      </c>
      <c r="O2204" t="b">
        <v>1</v>
      </c>
      <c r="P2204" s="9" t="s">
        <v>8283</v>
      </c>
      <c r="Q2204" s="9" t="s">
        <v>8288</v>
      </c>
      <c r="R2204" s="7">
        <f t="shared" si="136"/>
        <v>7.0418124999999998</v>
      </c>
      <c r="S2204" s="8">
        <f t="shared" si="137"/>
        <v>39.066920943134534</v>
      </c>
    </row>
    <row r="2205" spans="1:19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 s="16">
        <f t="shared" si="138"/>
        <v>42271.85974537037</v>
      </c>
      <c r="K2205">
        <v>1440535082</v>
      </c>
      <c r="L2205" s="16">
        <f t="shared" si="139"/>
        <v>42241.85974537037</v>
      </c>
      <c r="M2205" t="b">
        <v>0</v>
      </c>
      <c r="N2205">
        <v>50</v>
      </c>
      <c r="O2205" t="b">
        <v>1</v>
      </c>
      <c r="P2205" s="9" t="s">
        <v>8283</v>
      </c>
      <c r="Q2205" s="9" t="s">
        <v>8288</v>
      </c>
      <c r="R2205" s="7">
        <f t="shared" si="136"/>
        <v>1.0954999999999999</v>
      </c>
      <c r="S2205" s="8">
        <f t="shared" si="137"/>
        <v>43.82</v>
      </c>
    </row>
    <row r="2206" spans="1:19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 s="16">
        <f t="shared" si="138"/>
        <v>41342.311562499999</v>
      </c>
      <c r="K2206">
        <v>1360222119</v>
      </c>
      <c r="L2206" s="16">
        <f t="shared" si="139"/>
        <v>41312.311562499999</v>
      </c>
      <c r="M2206" t="b">
        <v>0</v>
      </c>
      <c r="N2206">
        <v>73</v>
      </c>
      <c r="O2206" t="b">
        <v>1</v>
      </c>
      <c r="P2206" s="9" t="s">
        <v>8283</v>
      </c>
      <c r="Q2206" s="9" t="s">
        <v>8288</v>
      </c>
      <c r="R2206" s="7">
        <f t="shared" si="136"/>
        <v>1.3286666666666667</v>
      </c>
      <c r="S2206" s="8">
        <f t="shared" si="137"/>
        <v>27.301369863013697</v>
      </c>
    </row>
    <row r="2207" spans="1:19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 s="16">
        <f t="shared" si="138"/>
        <v>41061.82163194444</v>
      </c>
      <c r="K2207">
        <v>1335987789</v>
      </c>
      <c r="L2207" s="16">
        <f t="shared" si="139"/>
        <v>41031.82163194444</v>
      </c>
      <c r="M2207" t="b">
        <v>0</v>
      </c>
      <c r="N2207">
        <v>27</v>
      </c>
      <c r="O2207" t="b">
        <v>1</v>
      </c>
      <c r="P2207" s="9" t="s">
        <v>8283</v>
      </c>
      <c r="Q2207" s="9" t="s">
        <v>8288</v>
      </c>
      <c r="R2207" s="7">
        <f t="shared" si="136"/>
        <v>1.52</v>
      </c>
      <c r="S2207" s="8">
        <f t="shared" si="137"/>
        <v>42.222222222222221</v>
      </c>
    </row>
    <row r="2208" spans="1:19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 s="16">
        <f t="shared" si="138"/>
        <v>41015.257222222222</v>
      </c>
      <c r="K2208">
        <v>1333001424</v>
      </c>
      <c r="L2208" s="16">
        <f t="shared" si="139"/>
        <v>40997.257222222222</v>
      </c>
      <c r="M2208" t="b">
        <v>0</v>
      </c>
      <c r="N2208">
        <v>34</v>
      </c>
      <c r="O2208" t="b">
        <v>1</v>
      </c>
      <c r="P2208" s="9" t="s">
        <v>8283</v>
      </c>
      <c r="Q2208" s="9" t="s">
        <v>8288</v>
      </c>
      <c r="R2208" s="7">
        <f t="shared" si="136"/>
        <v>1.0272727272727273</v>
      </c>
      <c r="S2208" s="8">
        <f t="shared" si="137"/>
        <v>33.235294117647058</v>
      </c>
    </row>
    <row r="2209" spans="1:19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 s="16">
        <f t="shared" si="138"/>
        <v>41594.235798611109</v>
      </c>
      <c r="K2209">
        <v>1381984773</v>
      </c>
      <c r="L2209" s="16">
        <f t="shared" si="139"/>
        <v>41564.194131944445</v>
      </c>
      <c r="M2209" t="b">
        <v>0</v>
      </c>
      <c r="N2209">
        <v>7</v>
      </c>
      <c r="O2209" t="b">
        <v>1</v>
      </c>
      <c r="P2209" s="9" t="s">
        <v>8283</v>
      </c>
      <c r="Q2209" s="9" t="s">
        <v>8288</v>
      </c>
      <c r="R2209" s="7">
        <f t="shared" si="136"/>
        <v>1</v>
      </c>
      <c r="S2209" s="8">
        <f t="shared" si="137"/>
        <v>285.71428571428572</v>
      </c>
    </row>
    <row r="2210" spans="1:19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 s="16">
        <f t="shared" si="138"/>
        <v>41006.166666666664</v>
      </c>
      <c r="K2210">
        <v>1328649026</v>
      </c>
      <c r="L2210" s="16">
        <f t="shared" si="139"/>
        <v>40946.882245370369</v>
      </c>
      <c r="M2210" t="b">
        <v>0</v>
      </c>
      <c r="N2210">
        <v>24</v>
      </c>
      <c r="O2210" t="b">
        <v>1</v>
      </c>
      <c r="P2210" s="9" t="s">
        <v>8283</v>
      </c>
      <c r="Q2210" s="9" t="s">
        <v>8288</v>
      </c>
      <c r="R2210" s="7">
        <f t="shared" si="136"/>
        <v>1.016</v>
      </c>
      <c r="S2210" s="8">
        <f t="shared" si="137"/>
        <v>42.333333333333336</v>
      </c>
    </row>
    <row r="2211" spans="1:19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 s="16">
        <f t="shared" si="138"/>
        <v>41743.958333333336</v>
      </c>
      <c r="K2211">
        <v>1396524644</v>
      </c>
      <c r="L2211" s="16">
        <f t="shared" si="139"/>
        <v>41732.479675925926</v>
      </c>
      <c r="M2211" t="b">
        <v>0</v>
      </c>
      <c r="N2211">
        <v>15</v>
      </c>
      <c r="O2211" t="b">
        <v>1</v>
      </c>
      <c r="P2211" s="9" t="s">
        <v>8283</v>
      </c>
      <c r="Q2211" s="9" t="s">
        <v>8288</v>
      </c>
      <c r="R2211" s="7">
        <f t="shared" si="136"/>
        <v>1.508</v>
      </c>
      <c r="S2211" s="8">
        <f t="shared" si="137"/>
        <v>50.266666666666666</v>
      </c>
    </row>
    <row r="2212" spans="1:19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 s="16">
        <f t="shared" si="138"/>
        <v>41013.73333333333</v>
      </c>
      <c r="K2212">
        <v>1329442510</v>
      </c>
      <c r="L2212" s="16">
        <f t="shared" si="139"/>
        <v>40956.066087962965</v>
      </c>
      <c r="M2212" t="b">
        <v>0</v>
      </c>
      <c r="N2212">
        <v>72</v>
      </c>
      <c r="O2212" t="b">
        <v>1</v>
      </c>
      <c r="P2212" s="9" t="s">
        <v>8283</v>
      </c>
      <c r="Q2212" s="9" t="s">
        <v>8288</v>
      </c>
      <c r="R2212" s="7">
        <f t="shared" si="136"/>
        <v>1.11425</v>
      </c>
      <c r="S2212" s="8">
        <f t="shared" si="137"/>
        <v>61.902777777777779</v>
      </c>
    </row>
    <row r="2213" spans="1:19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 s="16">
        <f t="shared" si="138"/>
        <v>41739.290972222225</v>
      </c>
      <c r="K2213">
        <v>1395168625</v>
      </c>
      <c r="L2213" s="16">
        <f t="shared" si="139"/>
        <v>41716.785011574073</v>
      </c>
      <c r="M2213" t="b">
        <v>0</v>
      </c>
      <c r="N2213">
        <v>120</v>
      </c>
      <c r="O2213" t="b">
        <v>1</v>
      </c>
      <c r="P2213" s="9" t="s">
        <v>8283</v>
      </c>
      <c r="Q2213" s="9" t="s">
        <v>8288</v>
      </c>
      <c r="R2213" s="7">
        <f t="shared" si="136"/>
        <v>1.956</v>
      </c>
      <c r="S2213" s="8">
        <f t="shared" si="137"/>
        <v>40.75</v>
      </c>
    </row>
    <row r="2214" spans="1:19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 s="16">
        <f t="shared" si="138"/>
        <v>41582.041666666664</v>
      </c>
      <c r="K2214">
        <v>1380650177</v>
      </c>
      <c r="L2214" s="16">
        <f t="shared" si="139"/>
        <v>41548.747418981482</v>
      </c>
      <c r="M2214" t="b">
        <v>0</v>
      </c>
      <c r="N2214">
        <v>123</v>
      </c>
      <c r="O2214" t="b">
        <v>1</v>
      </c>
      <c r="P2214" s="9" t="s">
        <v>8283</v>
      </c>
      <c r="Q2214" s="9" t="s">
        <v>8288</v>
      </c>
      <c r="R2214" s="7">
        <f t="shared" si="136"/>
        <v>1.1438333333333333</v>
      </c>
      <c r="S2214" s="8">
        <f t="shared" si="137"/>
        <v>55.796747967479675</v>
      </c>
    </row>
    <row r="2215" spans="1:19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 s="16">
        <f t="shared" si="138"/>
        <v>42139.826145833329</v>
      </c>
      <c r="K2215">
        <v>1429127379</v>
      </c>
      <c r="L2215" s="16">
        <f t="shared" si="139"/>
        <v>42109.826145833329</v>
      </c>
      <c r="M2215" t="b">
        <v>0</v>
      </c>
      <c r="N2215">
        <v>1</v>
      </c>
      <c r="O2215" t="b">
        <v>1</v>
      </c>
      <c r="P2215" s="9" t="s">
        <v>8283</v>
      </c>
      <c r="Q2215" s="9" t="s">
        <v>8288</v>
      </c>
      <c r="R2215" s="7">
        <f t="shared" si="136"/>
        <v>2</v>
      </c>
      <c r="S2215" s="8">
        <f t="shared" si="137"/>
        <v>10</v>
      </c>
    </row>
    <row r="2216" spans="1:19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 s="16">
        <f t="shared" si="138"/>
        <v>41676.792222222226</v>
      </c>
      <c r="K2216">
        <v>1389121248</v>
      </c>
      <c r="L2216" s="16">
        <f t="shared" si="139"/>
        <v>41646.792222222226</v>
      </c>
      <c r="M2216" t="b">
        <v>0</v>
      </c>
      <c r="N2216">
        <v>24</v>
      </c>
      <c r="O2216" t="b">
        <v>1</v>
      </c>
      <c r="P2216" s="9" t="s">
        <v>8283</v>
      </c>
      <c r="Q2216" s="9" t="s">
        <v>8288</v>
      </c>
      <c r="R2216" s="7">
        <f t="shared" si="136"/>
        <v>2.9250166666666666</v>
      </c>
      <c r="S2216" s="8">
        <f t="shared" si="137"/>
        <v>73.125416666666666</v>
      </c>
    </row>
    <row r="2217" spans="1:19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 s="16">
        <f t="shared" si="138"/>
        <v>40981.290972222225</v>
      </c>
      <c r="K2217">
        <v>1329671572</v>
      </c>
      <c r="L2217" s="16">
        <f t="shared" si="139"/>
        <v>40958.717268518521</v>
      </c>
      <c r="M2217" t="b">
        <v>0</v>
      </c>
      <c r="N2217">
        <v>33</v>
      </c>
      <c r="O2217" t="b">
        <v>1</v>
      </c>
      <c r="P2217" s="9" t="s">
        <v>8283</v>
      </c>
      <c r="Q2217" s="9" t="s">
        <v>8288</v>
      </c>
      <c r="R2217" s="7">
        <f t="shared" si="136"/>
        <v>1.5636363636363637</v>
      </c>
      <c r="S2217" s="8">
        <f t="shared" si="137"/>
        <v>26.060606060606062</v>
      </c>
    </row>
    <row r="2218" spans="1:19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 s="16">
        <f t="shared" si="138"/>
        <v>42208.751678240747</v>
      </c>
      <c r="K2218">
        <v>1436464945</v>
      </c>
      <c r="L2218" s="16">
        <f t="shared" si="139"/>
        <v>42194.751678240747</v>
      </c>
      <c r="M2218" t="b">
        <v>0</v>
      </c>
      <c r="N2218">
        <v>14</v>
      </c>
      <c r="O2218" t="b">
        <v>1</v>
      </c>
      <c r="P2218" s="9" t="s">
        <v>8283</v>
      </c>
      <c r="Q2218" s="9" t="s">
        <v>8288</v>
      </c>
      <c r="R2218" s="7">
        <f t="shared" si="136"/>
        <v>1.0566666666666666</v>
      </c>
      <c r="S2218" s="8">
        <f t="shared" si="137"/>
        <v>22.642857142857142</v>
      </c>
    </row>
    <row r="2219" spans="1:19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 s="16">
        <f t="shared" si="138"/>
        <v>42310.333333333328</v>
      </c>
      <c r="K2219">
        <v>1445539113</v>
      </c>
      <c r="L2219" s="16">
        <f t="shared" si="139"/>
        <v>42299.776770833334</v>
      </c>
      <c r="M2219" t="b">
        <v>0</v>
      </c>
      <c r="N2219">
        <v>9</v>
      </c>
      <c r="O2219" t="b">
        <v>1</v>
      </c>
      <c r="P2219" s="9" t="s">
        <v>8283</v>
      </c>
      <c r="Q2219" s="9" t="s">
        <v>8288</v>
      </c>
      <c r="R2219" s="7">
        <f t="shared" si="136"/>
        <v>1.0119047619047619</v>
      </c>
      <c r="S2219" s="8">
        <f t="shared" si="137"/>
        <v>47.222222222222221</v>
      </c>
    </row>
    <row r="2220" spans="1:19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 s="16">
        <f t="shared" si="138"/>
        <v>41150</v>
      </c>
      <c r="K2220">
        <v>1344281383</v>
      </c>
      <c r="L2220" s="16">
        <f t="shared" si="139"/>
        <v>41127.812303240738</v>
      </c>
      <c r="M2220" t="b">
        <v>0</v>
      </c>
      <c r="N2220">
        <v>76</v>
      </c>
      <c r="O2220" t="b">
        <v>1</v>
      </c>
      <c r="P2220" s="9" t="s">
        <v>8283</v>
      </c>
      <c r="Q2220" s="9" t="s">
        <v>8288</v>
      </c>
      <c r="R2220" s="7">
        <f t="shared" si="136"/>
        <v>1.2283299999999999</v>
      </c>
      <c r="S2220" s="8">
        <f t="shared" si="137"/>
        <v>32.324473684210524</v>
      </c>
    </row>
    <row r="2221" spans="1:19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 s="16">
        <f t="shared" si="138"/>
        <v>42235.718888888892</v>
      </c>
      <c r="K2221">
        <v>1437412512</v>
      </c>
      <c r="L2221" s="16">
        <f t="shared" si="139"/>
        <v>42205.718888888892</v>
      </c>
      <c r="M2221" t="b">
        <v>0</v>
      </c>
      <c r="N2221">
        <v>19</v>
      </c>
      <c r="O2221" t="b">
        <v>1</v>
      </c>
      <c r="P2221" s="9" t="s">
        <v>8283</v>
      </c>
      <c r="Q2221" s="9" t="s">
        <v>8288</v>
      </c>
      <c r="R2221" s="7">
        <f t="shared" si="136"/>
        <v>1.0149999999999999</v>
      </c>
      <c r="S2221" s="8">
        <f t="shared" si="137"/>
        <v>53.421052631578945</v>
      </c>
    </row>
    <row r="2222" spans="1:19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 s="16">
        <f t="shared" si="138"/>
        <v>41482.060601851852</v>
      </c>
      <c r="K2222">
        <v>1372296436</v>
      </c>
      <c r="L2222" s="16">
        <f t="shared" si="139"/>
        <v>41452.060601851852</v>
      </c>
      <c r="M2222" t="b">
        <v>0</v>
      </c>
      <c r="N2222">
        <v>69</v>
      </c>
      <c r="O2222" t="b">
        <v>1</v>
      </c>
      <c r="P2222" s="9" t="s">
        <v>8283</v>
      </c>
      <c r="Q2222" s="9" t="s">
        <v>8288</v>
      </c>
      <c r="R2222" s="7">
        <f t="shared" si="136"/>
        <v>1.0114285714285713</v>
      </c>
      <c r="S2222" s="8">
        <f t="shared" si="137"/>
        <v>51.304347826086953</v>
      </c>
    </row>
    <row r="2223" spans="1:19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 s="16">
        <f t="shared" si="138"/>
        <v>42483</v>
      </c>
      <c r="K2223">
        <v>1458748809</v>
      </c>
      <c r="L2223" s="16">
        <f t="shared" si="139"/>
        <v>42452.666770833333</v>
      </c>
      <c r="M2223" t="b">
        <v>0</v>
      </c>
      <c r="N2223">
        <v>218</v>
      </c>
      <c r="O2223" t="b">
        <v>1</v>
      </c>
      <c r="P2223" s="9" t="s">
        <v>8291</v>
      </c>
      <c r="Q2223" s="9" t="s">
        <v>8309</v>
      </c>
      <c r="R2223" s="7">
        <f t="shared" si="136"/>
        <v>1.0811999999999999</v>
      </c>
      <c r="S2223" s="8">
        <f t="shared" si="137"/>
        <v>37.197247706422019</v>
      </c>
    </row>
    <row r="2224" spans="1:19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 s="16">
        <f t="shared" si="138"/>
        <v>40936.787581018521</v>
      </c>
      <c r="K2224">
        <v>1325184847</v>
      </c>
      <c r="L2224" s="16">
        <f t="shared" si="139"/>
        <v>40906.787581018521</v>
      </c>
      <c r="M2224" t="b">
        <v>0</v>
      </c>
      <c r="N2224">
        <v>30</v>
      </c>
      <c r="O2224" t="b">
        <v>1</v>
      </c>
      <c r="P2224" s="9" t="s">
        <v>8291</v>
      </c>
      <c r="Q2224" s="9" t="s">
        <v>8309</v>
      </c>
      <c r="R2224" s="7">
        <f t="shared" si="136"/>
        <v>1.6259999999999999</v>
      </c>
      <c r="S2224" s="8">
        <f t="shared" si="137"/>
        <v>27.1</v>
      </c>
    </row>
    <row r="2225" spans="1:19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 s="16">
        <f t="shared" si="138"/>
        <v>42182.640833333338</v>
      </c>
      <c r="K2225">
        <v>1432826568</v>
      </c>
      <c r="L2225" s="16">
        <f t="shared" si="139"/>
        <v>42152.640833333338</v>
      </c>
      <c r="M2225" t="b">
        <v>0</v>
      </c>
      <c r="N2225">
        <v>100</v>
      </c>
      <c r="O2225" t="b">
        <v>1</v>
      </c>
      <c r="P2225" s="9" t="s">
        <v>8291</v>
      </c>
      <c r="Q2225" s="9" t="s">
        <v>8309</v>
      </c>
      <c r="R2225" s="7">
        <f t="shared" si="136"/>
        <v>1.0580000000000001</v>
      </c>
      <c r="S2225" s="8">
        <f t="shared" si="137"/>
        <v>206.31</v>
      </c>
    </row>
    <row r="2226" spans="1:19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 s="16">
        <f t="shared" si="138"/>
        <v>42672.791666666672</v>
      </c>
      <c r="K2226">
        <v>1475337675</v>
      </c>
      <c r="L2226" s="16">
        <f t="shared" si="139"/>
        <v>42644.667534722219</v>
      </c>
      <c r="M2226" t="b">
        <v>0</v>
      </c>
      <c r="N2226">
        <v>296</v>
      </c>
      <c r="O2226" t="b">
        <v>1</v>
      </c>
      <c r="P2226" s="9" t="s">
        <v>8291</v>
      </c>
      <c r="Q2226" s="9" t="s">
        <v>8309</v>
      </c>
      <c r="R2226" s="7">
        <f t="shared" si="136"/>
        <v>2.4315000000000002</v>
      </c>
      <c r="S2226" s="8">
        <f t="shared" si="137"/>
        <v>82.145270270270274</v>
      </c>
    </row>
    <row r="2227" spans="1:19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 s="16">
        <f t="shared" si="138"/>
        <v>41903.79184027778</v>
      </c>
      <c r="K2227">
        <v>1408734015</v>
      </c>
      <c r="L2227" s="16">
        <f t="shared" si="139"/>
        <v>41873.79184027778</v>
      </c>
      <c r="M2227" t="b">
        <v>0</v>
      </c>
      <c r="N2227">
        <v>1204</v>
      </c>
      <c r="O2227" t="b">
        <v>1</v>
      </c>
      <c r="P2227" s="9" t="s">
        <v>8291</v>
      </c>
      <c r="Q2227" s="9" t="s">
        <v>8309</v>
      </c>
      <c r="R2227" s="7">
        <f t="shared" si="136"/>
        <v>9.4483338095238096</v>
      </c>
      <c r="S2227" s="8">
        <f t="shared" si="137"/>
        <v>164.79651993355483</v>
      </c>
    </row>
    <row r="2228" spans="1:19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 s="16">
        <f t="shared" si="138"/>
        <v>42412.207638888889</v>
      </c>
      <c r="K2228">
        <v>1452625822</v>
      </c>
      <c r="L2228" s="16">
        <f t="shared" si="139"/>
        <v>42381.79886574074</v>
      </c>
      <c r="M2228" t="b">
        <v>0</v>
      </c>
      <c r="N2228">
        <v>321</v>
      </c>
      <c r="O2228" t="b">
        <v>1</v>
      </c>
      <c r="P2228" s="9" t="s">
        <v>8291</v>
      </c>
      <c r="Q2228" s="9" t="s">
        <v>8309</v>
      </c>
      <c r="R2228" s="7">
        <f t="shared" si="136"/>
        <v>1.0846283333333333</v>
      </c>
      <c r="S2228" s="8">
        <f t="shared" si="137"/>
        <v>60.820280373831778</v>
      </c>
    </row>
    <row r="2229" spans="1:19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 s="16">
        <f t="shared" si="138"/>
        <v>41591.849016203705</v>
      </c>
      <c r="K2229">
        <v>1381778555</v>
      </c>
      <c r="L2229" s="16">
        <f t="shared" si="139"/>
        <v>41561.807349537034</v>
      </c>
      <c r="M2229" t="b">
        <v>0</v>
      </c>
      <c r="N2229">
        <v>301</v>
      </c>
      <c r="O2229" t="b">
        <v>1</v>
      </c>
      <c r="P2229" s="9" t="s">
        <v>8291</v>
      </c>
      <c r="Q2229" s="9" t="s">
        <v>8309</v>
      </c>
      <c r="R2229" s="7">
        <f t="shared" si="136"/>
        <v>1.5737692307692308</v>
      </c>
      <c r="S2229" s="8">
        <f t="shared" si="137"/>
        <v>67.970099667774093</v>
      </c>
    </row>
    <row r="2230" spans="1:19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 s="16">
        <f t="shared" si="138"/>
        <v>42232.278194444443</v>
      </c>
      <c r="K2230">
        <v>1437115236</v>
      </c>
      <c r="L2230" s="16">
        <f t="shared" si="139"/>
        <v>42202.278194444443</v>
      </c>
      <c r="M2230" t="b">
        <v>0</v>
      </c>
      <c r="N2230">
        <v>144</v>
      </c>
      <c r="O2230" t="b">
        <v>1</v>
      </c>
      <c r="P2230" s="9" t="s">
        <v>8291</v>
      </c>
      <c r="Q2230" s="9" t="s">
        <v>8309</v>
      </c>
      <c r="R2230" s="7">
        <f t="shared" si="136"/>
        <v>11.744899999999999</v>
      </c>
      <c r="S2230" s="8">
        <f t="shared" si="137"/>
        <v>81.561805555555551</v>
      </c>
    </row>
    <row r="2231" spans="1:19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 s="16">
        <f t="shared" si="138"/>
        <v>41520.166666666664</v>
      </c>
      <c r="K2231">
        <v>1375113391</v>
      </c>
      <c r="L2231" s="16">
        <f t="shared" si="139"/>
        <v>41484.664247685185</v>
      </c>
      <c r="M2231" t="b">
        <v>0</v>
      </c>
      <c r="N2231">
        <v>539</v>
      </c>
      <c r="O2231" t="b">
        <v>1</v>
      </c>
      <c r="P2231" s="9" t="s">
        <v>8291</v>
      </c>
      <c r="Q2231" s="9" t="s">
        <v>8309</v>
      </c>
      <c r="R2231" s="7">
        <f t="shared" si="136"/>
        <v>1.7104755366949576</v>
      </c>
      <c r="S2231" s="8">
        <f t="shared" si="137"/>
        <v>25.42547309833024</v>
      </c>
    </row>
    <row r="2232" spans="1:19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 s="16">
        <f t="shared" si="138"/>
        <v>41754.881099537037</v>
      </c>
      <c r="K2232">
        <v>1395868127</v>
      </c>
      <c r="L2232" s="16">
        <f t="shared" si="139"/>
        <v>41724.881099537037</v>
      </c>
      <c r="M2232" t="b">
        <v>0</v>
      </c>
      <c r="N2232">
        <v>498</v>
      </c>
      <c r="O2232" t="b">
        <v>1</v>
      </c>
      <c r="P2232" s="9" t="s">
        <v>8291</v>
      </c>
      <c r="Q2232" s="9" t="s">
        <v>8309</v>
      </c>
      <c r="R2232" s="7">
        <f t="shared" si="136"/>
        <v>1.2595294117647058</v>
      </c>
      <c r="S2232" s="8">
        <f t="shared" si="137"/>
        <v>21.497991967871485</v>
      </c>
    </row>
    <row r="2233" spans="1:19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 s="16">
        <f t="shared" si="138"/>
        <v>41450.208333333336</v>
      </c>
      <c r="K2233">
        <v>1369864301</v>
      </c>
      <c r="L2233" s="16">
        <f t="shared" si="139"/>
        <v>41423.910891203705</v>
      </c>
      <c r="M2233" t="b">
        <v>0</v>
      </c>
      <c r="N2233">
        <v>1113</v>
      </c>
      <c r="O2233" t="b">
        <v>1</v>
      </c>
      <c r="P2233" s="9" t="s">
        <v>8291</v>
      </c>
      <c r="Q2233" s="9" t="s">
        <v>8309</v>
      </c>
      <c r="R2233" s="7">
        <f t="shared" si="136"/>
        <v>12.121296000000001</v>
      </c>
      <c r="S2233" s="8">
        <f t="shared" si="137"/>
        <v>27.226630727762803</v>
      </c>
    </row>
    <row r="2234" spans="1:19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 s="16">
        <f t="shared" si="138"/>
        <v>41839.125</v>
      </c>
      <c r="K2234">
        <v>1402945408</v>
      </c>
      <c r="L2234" s="16">
        <f t="shared" si="139"/>
        <v>41806.794074074074</v>
      </c>
      <c r="M2234" t="b">
        <v>0</v>
      </c>
      <c r="N2234">
        <v>988</v>
      </c>
      <c r="O2234" t="b">
        <v>1</v>
      </c>
      <c r="P2234" s="9" t="s">
        <v>8291</v>
      </c>
      <c r="Q2234" s="9" t="s">
        <v>8309</v>
      </c>
      <c r="R2234" s="7">
        <f t="shared" si="136"/>
        <v>4.9580000000000002</v>
      </c>
      <c r="S2234" s="8">
        <f t="shared" si="137"/>
        <v>25.091093117408906</v>
      </c>
    </row>
    <row r="2235" spans="1:19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 s="16">
        <f t="shared" si="138"/>
        <v>42352</v>
      </c>
      <c r="K2235">
        <v>1448269539</v>
      </c>
      <c r="L2235" s="16">
        <f t="shared" si="139"/>
        <v>42331.378923611104</v>
      </c>
      <c r="M2235" t="b">
        <v>0</v>
      </c>
      <c r="N2235">
        <v>391</v>
      </c>
      <c r="O2235" t="b">
        <v>1</v>
      </c>
      <c r="P2235" s="9" t="s">
        <v>8291</v>
      </c>
      <c r="Q2235" s="9" t="s">
        <v>8309</v>
      </c>
      <c r="R2235" s="7">
        <f t="shared" si="136"/>
        <v>3.3203999999999998</v>
      </c>
      <c r="S2235" s="8">
        <f t="shared" si="137"/>
        <v>21.230179028132991</v>
      </c>
    </row>
    <row r="2236" spans="1:19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 s="16">
        <f t="shared" si="138"/>
        <v>42740.824618055558</v>
      </c>
      <c r="K2236">
        <v>1481053647</v>
      </c>
      <c r="L2236" s="16">
        <f t="shared" si="139"/>
        <v>42710.824618055558</v>
      </c>
      <c r="M2236" t="b">
        <v>0</v>
      </c>
      <c r="N2236">
        <v>28</v>
      </c>
      <c r="O2236" t="b">
        <v>1</v>
      </c>
      <c r="P2236" s="9" t="s">
        <v>8291</v>
      </c>
      <c r="Q2236" s="9" t="s">
        <v>8309</v>
      </c>
      <c r="R2236" s="7">
        <f t="shared" si="136"/>
        <v>11.65</v>
      </c>
      <c r="S2236" s="8">
        <f t="shared" si="137"/>
        <v>41.607142857142854</v>
      </c>
    </row>
    <row r="2237" spans="1:19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 s="16">
        <f t="shared" si="138"/>
        <v>42091.980451388896</v>
      </c>
      <c r="K2237">
        <v>1424997111</v>
      </c>
      <c r="L2237" s="16">
        <f t="shared" si="139"/>
        <v>42062.022118055553</v>
      </c>
      <c r="M2237" t="b">
        <v>0</v>
      </c>
      <c r="N2237">
        <v>147</v>
      </c>
      <c r="O2237" t="b">
        <v>1</v>
      </c>
      <c r="P2237" s="9" t="s">
        <v>8291</v>
      </c>
      <c r="Q2237" s="9" t="s">
        <v>8309</v>
      </c>
      <c r="R2237" s="7">
        <f t="shared" si="136"/>
        <v>1.5331538461538461</v>
      </c>
      <c r="S2237" s="8">
        <f t="shared" si="137"/>
        <v>135.58503401360545</v>
      </c>
    </row>
    <row r="2238" spans="1:19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 s="16">
        <f t="shared" si="138"/>
        <v>42401.617164351846</v>
      </c>
      <c r="K2238">
        <v>1451746123</v>
      </c>
      <c r="L2238" s="16">
        <f t="shared" si="139"/>
        <v>42371.617164351846</v>
      </c>
      <c r="M2238" t="b">
        <v>0</v>
      </c>
      <c r="N2238">
        <v>680</v>
      </c>
      <c r="O2238" t="b">
        <v>1</v>
      </c>
      <c r="P2238" s="9" t="s">
        <v>8291</v>
      </c>
      <c r="Q2238" s="9" t="s">
        <v>8309</v>
      </c>
      <c r="R2238" s="7">
        <f t="shared" si="136"/>
        <v>5.3710714285714287</v>
      </c>
      <c r="S2238" s="8">
        <f t="shared" si="137"/>
        <v>22.116176470588236</v>
      </c>
    </row>
    <row r="2239" spans="1:19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 s="16">
        <f t="shared" si="138"/>
        <v>41955.332638888889</v>
      </c>
      <c r="K2239">
        <v>1412294683</v>
      </c>
      <c r="L2239" s="16">
        <f t="shared" si="139"/>
        <v>41915.003275462965</v>
      </c>
      <c r="M2239" t="b">
        <v>0</v>
      </c>
      <c r="N2239">
        <v>983</v>
      </c>
      <c r="O2239" t="b">
        <v>1</v>
      </c>
      <c r="P2239" s="9" t="s">
        <v>8291</v>
      </c>
      <c r="Q2239" s="9" t="s">
        <v>8309</v>
      </c>
      <c r="R2239" s="7">
        <f t="shared" si="136"/>
        <v>3.5292777777777777</v>
      </c>
      <c r="S2239" s="8">
        <f t="shared" si="137"/>
        <v>64.625635808748726</v>
      </c>
    </row>
    <row r="2240" spans="1:19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 s="16">
        <f t="shared" si="138"/>
        <v>42804.621712962966</v>
      </c>
      <c r="K2240">
        <v>1486565716</v>
      </c>
      <c r="L2240" s="16">
        <f t="shared" si="139"/>
        <v>42774.621712962966</v>
      </c>
      <c r="M2240" t="b">
        <v>0</v>
      </c>
      <c r="N2240">
        <v>79</v>
      </c>
      <c r="O2240" t="b">
        <v>1</v>
      </c>
      <c r="P2240" s="9" t="s">
        <v>8291</v>
      </c>
      <c r="Q2240" s="9" t="s">
        <v>8309</v>
      </c>
      <c r="R2240" s="7">
        <f t="shared" si="136"/>
        <v>1.3740000000000001</v>
      </c>
      <c r="S2240" s="8">
        <f t="shared" si="137"/>
        <v>69.569620253164558</v>
      </c>
    </row>
    <row r="2241" spans="1:19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 s="16">
        <f t="shared" si="138"/>
        <v>41609.168055555558</v>
      </c>
      <c r="K2241">
        <v>1382742014</v>
      </c>
      <c r="L2241" s="16">
        <f t="shared" si="139"/>
        <v>41572.958495370374</v>
      </c>
      <c r="M2241" t="b">
        <v>0</v>
      </c>
      <c r="N2241">
        <v>426</v>
      </c>
      <c r="O2241" t="b">
        <v>1</v>
      </c>
      <c r="P2241" s="9" t="s">
        <v>8291</v>
      </c>
      <c r="Q2241" s="9" t="s">
        <v>8309</v>
      </c>
      <c r="R2241" s="7">
        <f t="shared" si="136"/>
        <v>1.2802667999999999</v>
      </c>
      <c r="S2241" s="8">
        <f t="shared" si="137"/>
        <v>75.133028169014082</v>
      </c>
    </row>
    <row r="2242" spans="1:19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 s="16">
        <f t="shared" si="138"/>
        <v>42482.825740740736</v>
      </c>
      <c r="K2242">
        <v>1458762544</v>
      </c>
      <c r="L2242" s="16">
        <f t="shared" si="139"/>
        <v>42452.825740740736</v>
      </c>
      <c r="M2242" t="b">
        <v>0</v>
      </c>
      <c r="N2242">
        <v>96</v>
      </c>
      <c r="O2242" t="b">
        <v>1</v>
      </c>
      <c r="P2242" s="9" t="s">
        <v>8291</v>
      </c>
      <c r="Q2242" s="9" t="s">
        <v>8309</v>
      </c>
      <c r="R2242" s="7">
        <f t="shared" ref="R2242:R2305" si="140">E2242/D2242</f>
        <v>2.7067999999999999</v>
      </c>
      <c r="S2242" s="8">
        <f t="shared" ref="S2242:S2305" si="141">IF(E2242/N2242 &gt; 0, E2242/N2242, FALSE)</f>
        <v>140.97916666666666</v>
      </c>
    </row>
    <row r="2243" spans="1:19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 s="16">
        <f t="shared" ref="J2243:J2306" si="142">(((I2243/60)/60)/24)+DATE(1970,1,1)</f>
        <v>42796.827546296292</v>
      </c>
      <c r="K2243">
        <v>1485892300</v>
      </c>
      <c r="L2243" s="16">
        <f t="shared" ref="L2243:L2306" si="143">(((K2243/60)/60)/24)+DATE(1970,1,1)</f>
        <v>42766.827546296292</v>
      </c>
      <c r="M2243" t="b">
        <v>0</v>
      </c>
      <c r="N2243">
        <v>163</v>
      </c>
      <c r="O2243" t="b">
        <v>1</v>
      </c>
      <c r="P2243" s="9" t="s">
        <v>8291</v>
      </c>
      <c r="Q2243" s="9" t="s">
        <v>8309</v>
      </c>
      <c r="R2243" s="7">
        <f t="shared" si="140"/>
        <v>8.0640000000000001</v>
      </c>
      <c r="S2243" s="8">
        <f t="shared" si="141"/>
        <v>49.472392638036808</v>
      </c>
    </row>
    <row r="2244" spans="1:19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 s="16">
        <f t="shared" si="142"/>
        <v>41605.126388888886</v>
      </c>
      <c r="K2244">
        <v>1382449733</v>
      </c>
      <c r="L2244" s="16">
        <f t="shared" si="143"/>
        <v>41569.575613425928</v>
      </c>
      <c r="M2244" t="b">
        <v>0</v>
      </c>
      <c r="N2244">
        <v>2525</v>
      </c>
      <c r="O2244" t="b">
        <v>1</v>
      </c>
      <c r="P2244" s="9" t="s">
        <v>8291</v>
      </c>
      <c r="Q2244" s="9" t="s">
        <v>8309</v>
      </c>
      <c r="R2244" s="7">
        <f t="shared" si="140"/>
        <v>13.600976000000001</v>
      </c>
      <c r="S2244" s="8">
        <f t="shared" si="141"/>
        <v>53.865251485148519</v>
      </c>
    </row>
    <row r="2245" spans="1:19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 s="16">
        <f t="shared" si="142"/>
        <v>42807.125</v>
      </c>
      <c r="K2245">
        <v>1488823290</v>
      </c>
      <c r="L2245" s="16">
        <f t="shared" si="143"/>
        <v>42800.751041666663</v>
      </c>
      <c r="M2245" t="b">
        <v>0</v>
      </c>
      <c r="N2245">
        <v>2035</v>
      </c>
      <c r="O2245" t="b">
        <v>1</v>
      </c>
      <c r="P2245" s="9" t="s">
        <v>8291</v>
      </c>
      <c r="Q2245" s="9" t="s">
        <v>8309</v>
      </c>
      <c r="R2245" s="7">
        <f t="shared" si="140"/>
        <v>9302.5</v>
      </c>
      <c r="S2245" s="8">
        <f t="shared" si="141"/>
        <v>4.5712530712530715</v>
      </c>
    </row>
    <row r="2246" spans="1:19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 s="16">
        <f t="shared" si="142"/>
        <v>42659.854166666672</v>
      </c>
      <c r="K2246">
        <v>1475609946</v>
      </c>
      <c r="L2246" s="16">
        <f t="shared" si="143"/>
        <v>42647.818819444445</v>
      </c>
      <c r="M2246" t="b">
        <v>0</v>
      </c>
      <c r="N2246">
        <v>290</v>
      </c>
      <c r="O2246" t="b">
        <v>1</v>
      </c>
      <c r="P2246" s="9" t="s">
        <v>8291</v>
      </c>
      <c r="Q2246" s="9" t="s">
        <v>8309</v>
      </c>
      <c r="R2246" s="7">
        <f t="shared" si="140"/>
        <v>3.7702</v>
      </c>
      <c r="S2246" s="8">
        <f t="shared" si="141"/>
        <v>65.00344827586207</v>
      </c>
    </row>
    <row r="2247" spans="1:19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 s="16">
        <f t="shared" si="142"/>
        <v>41691.75</v>
      </c>
      <c r="K2247">
        <v>1390323617</v>
      </c>
      <c r="L2247" s="16">
        <f t="shared" si="143"/>
        <v>41660.708530092597</v>
      </c>
      <c r="M2247" t="b">
        <v>0</v>
      </c>
      <c r="N2247">
        <v>1980</v>
      </c>
      <c r="O2247" t="b">
        <v>1</v>
      </c>
      <c r="P2247" s="9" t="s">
        <v>8291</v>
      </c>
      <c r="Q2247" s="9" t="s">
        <v>8309</v>
      </c>
      <c r="R2247" s="7">
        <f t="shared" si="140"/>
        <v>26.47025</v>
      </c>
      <c r="S2247" s="8">
        <f t="shared" si="141"/>
        <v>53.475252525252522</v>
      </c>
    </row>
    <row r="2248" spans="1:19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 s="16">
        <f t="shared" si="142"/>
        <v>42251.79178240741</v>
      </c>
      <c r="K2248">
        <v>1438801210</v>
      </c>
      <c r="L2248" s="16">
        <f t="shared" si="143"/>
        <v>42221.79178240741</v>
      </c>
      <c r="M2248" t="b">
        <v>0</v>
      </c>
      <c r="N2248">
        <v>57</v>
      </c>
      <c r="O2248" t="b">
        <v>1</v>
      </c>
      <c r="P2248" s="9" t="s">
        <v>8291</v>
      </c>
      <c r="Q2248" s="9" t="s">
        <v>8309</v>
      </c>
      <c r="R2248" s="7">
        <f t="shared" si="140"/>
        <v>1.0012000000000001</v>
      </c>
      <c r="S2248" s="8">
        <f t="shared" si="141"/>
        <v>43.912280701754383</v>
      </c>
    </row>
    <row r="2249" spans="1:19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 s="16">
        <f t="shared" si="142"/>
        <v>42214.666261574079</v>
      </c>
      <c r="K2249">
        <v>1436975965</v>
      </c>
      <c r="L2249" s="16">
        <f t="shared" si="143"/>
        <v>42200.666261574079</v>
      </c>
      <c r="M2249" t="b">
        <v>0</v>
      </c>
      <c r="N2249">
        <v>380</v>
      </c>
      <c r="O2249" t="b">
        <v>1</v>
      </c>
      <c r="P2249" s="9" t="s">
        <v>8291</v>
      </c>
      <c r="Q2249" s="9" t="s">
        <v>8309</v>
      </c>
      <c r="R2249" s="7">
        <f t="shared" si="140"/>
        <v>1.0445405405405406</v>
      </c>
      <c r="S2249" s="8">
        <f t="shared" si="141"/>
        <v>50.852631578947367</v>
      </c>
    </row>
    <row r="2250" spans="1:19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 s="16">
        <f t="shared" si="142"/>
        <v>42718.875902777778</v>
      </c>
      <c r="K2250">
        <v>1479157278</v>
      </c>
      <c r="L2250" s="16">
        <f t="shared" si="143"/>
        <v>42688.875902777778</v>
      </c>
      <c r="M2250" t="b">
        <v>0</v>
      </c>
      <c r="N2250">
        <v>128</v>
      </c>
      <c r="O2250" t="b">
        <v>1</v>
      </c>
      <c r="P2250" s="9" t="s">
        <v>8291</v>
      </c>
      <c r="Q2250" s="9" t="s">
        <v>8309</v>
      </c>
      <c r="R2250" s="7">
        <f t="shared" si="140"/>
        <v>1.0721428571428571</v>
      </c>
      <c r="S2250" s="8">
        <f t="shared" si="141"/>
        <v>58.6328125</v>
      </c>
    </row>
    <row r="2251" spans="1:19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 s="16">
        <f t="shared" si="142"/>
        <v>41366.661631944444</v>
      </c>
      <c r="K2251">
        <v>1362329565</v>
      </c>
      <c r="L2251" s="16">
        <f t="shared" si="143"/>
        <v>41336.703298611108</v>
      </c>
      <c r="M2251" t="b">
        <v>0</v>
      </c>
      <c r="N2251">
        <v>180</v>
      </c>
      <c r="O2251" t="b">
        <v>1</v>
      </c>
      <c r="P2251" s="9" t="s">
        <v>8291</v>
      </c>
      <c r="Q2251" s="9" t="s">
        <v>8309</v>
      </c>
      <c r="R2251" s="7">
        <f t="shared" si="140"/>
        <v>1.6877142857142857</v>
      </c>
      <c r="S2251" s="8">
        <f t="shared" si="141"/>
        <v>32.81666666666667</v>
      </c>
    </row>
    <row r="2252" spans="1:19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 s="16">
        <f t="shared" si="142"/>
        <v>42707.0471412037</v>
      </c>
      <c r="K2252">
        <v>1478131673</v>
      </c>
      <c r="L2252" s="16">
        <f t="shared" si="143"/>
        <v>42677.005474537036</v>
      </c>
      <c r="M2252" t="b">
        <v>0</v>
      </c>
      <c r="N2252">
        <v>571</v>
      </c>
      <c r="O2252" t="b">
        <v>1</v>
      </c>
      <c r="P2252" s="9" t="s">
        <v>8291</v>
      </c>
      <c r="Q2252" s="9" t="s">
        <v>8309</v>
      </c>
      <c r="R2252" s="7">
        <f t="shared" si="140"/>
        <v>9.7511200000000002</v>
      </c>
      <c r="S2252" s="8">
        <f t="shared" si="141"/>
        <v>426.93169877408059</v>
      </c>
    </row>
    <row r="2253" spans="1:19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 s="16">
        <f t="shared" si="142"/>
        <v>41867.34579861111</v>
      </c>
      <c r="K2253">
        <v>1406362677</v>
      </c>
      <c r="L2253" s="16">
        <f t="shared" si="143"/>
        <v>41846.34579861111</v>
      </c>
      <c r="M2253" t="b">
        <v>0</v>
      </c>
      <c r="N2253">
        <v>480</v>
      </c>
      <c r="O2253" t="b">
        <v>1</v>
      </c>
      <c r="P2253" s="9" t="s">
        <v>8291</v>
      </c>
      <c r="Q2253" s="9" t="s">
        <v>8309</v>
      </c>
      <c r="R2253" s="7">
        <f t="shared" si="140"/>
        <v>1.3444929411764706</v>
      </c>
      <c r="S2253" s="8">
        <f t="shared" si="141"/>
        <v>23.808729166666669</v>
      </c>
    </row>
    <row r="2254" spans="1:19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 s="16">
        <f t="shared" si="142"/>
        <v>42588.327986111108</v>
      </c>
      <c r="K2254">
        <v>1469173938</v>
      </c>
      <c r="L2254" s="16">
        <f t="shared" si="143"/>
        <v>42573.327986111108</v>
      </c>
      <c r="M2254" t="b">
        <v>0</v>
      </c>
      <c r="N2254">
        <v>249</v>
      </c>
      <c r="O2254" t="b">
        <v>1</v>
      </c>
      <c r="P2254" s="9" t="s">
        <v>8291</v>
      </c>
      <c r="Q2254" s="9" t="s">
        <v>8309</v>
      </c>
      <c r="R2254" s="7">
        <f t="shared" si="140"/>
        <v>2.722777777777778</v>
      </c>
      <c r="S2254" s="8">
        <f t="shared" si="141"/>
        <v>98.413654618473899</v>
      </c>
    </row>
    <row r="2255" spans="1:19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 s="16">
        <f t="shared" si="142"/>
        <v>42326.672997685186</v>
      </c>
      <c r="K2255">
        <v>1445267347</v>
      </c>
      <c r="L2255" s="16">
        <f t="shared" si="143"/>
        <v>42296.631331018521</v>
      </c>
      <c r="M2255" t="b">
        <v>0</v>
      </c>
      <c r="N2255">
        <v>84</v>
      </c>
      <c r="O2255" t="b">
        <v>1</v>
      </c>
      <c r="P2255" s="9" t="s">
        <v>8291</v>
      </c>
      <c r="Q2255" s="9" t="s">
        <v>8309</v>
      </c>
      <c r="R2255" s="7">
        <f t="shared" si="140"/>
        <v>1.1268750000000001</v>
      </c>
      <c r="S2255" s="8">
        <f t="shared" si="141"/>
        <v>107.32142857142857</v>
      </c>
    </row>
    <row r="2256" spans="1:19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 s="16">
        <f t="shared" si="142"/>
        <v>42759.647777777776</v>
      </c>
      <c r="K2256">
        <v>1484667168</v>
      </c>
      <c r="L2256" s="16">
        <f t="shared" si="143"/>
        <v>42752.647777777776</v>
      </c>
      <c r="M2256" t="b">
        <v>0</v>
      </c>
      <c r="N2256">
        <v>197</v>
      </c>
      <c r="O2256" t="b">
        <v>1</v>
      </c>
      <c r="P2256" s="9" t="s">
        <v>8291</v>
      </c>
      <c r="Q2256" s="9" t="s">
        <v>8309</v>
      </c>
      <c r="R2256" s="7">
        <f t="shared" si="140"/>
        <v>4.5979999999999999</v>
      </c>
      <c r="S2256" s="8">
        <f t="shared" si="141"/>
        <v>11.67005076142132</v>
      </c>
    </row>
    <row r="2257" spans="1:19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 s="16">
        <f t="shared" si="142"/>
        <v>42497.951979166668</v>
      </c>
      <c r="K2257">
        <v>1460069451</v>
      </c>
      <c r="L2257" s="16">
        <f t="shared" si="143"/>
        <v>42467.951979166668</v>
      </c>
      <c r="M2257" t="b">
        <v>0</v>
      </c>
      <c r="N2257">
        <v>271</v>
      </c>
      <c r="O2257" t="b">
        <v>1</v>
      </c>
      <c r="P2257" s="9" t="s">
        <v>8291</v>
      </c>
      <c r="Q2257" s="9" t="s">
        <v>8309</v>
      </c>
      <c r="R2257" s="7">
        <f t="shared" si="140"/>
        <v>2.8665822784810127</v>
      </c>
      <c r="S2257" s="8">
        <f t="shared" si="141"/>
        <v>41.782287822878232</v>
      </c>
    </row>
    <row r="2258" spans="1:19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 s="16">
        <f t="shared" si="142"/>
        <v>42696.451921296291</v>
      </c>
      <c r="K2258">
        <v>1478602246</v>
      </c>
      <c r="L2258" s="16">
        <f t="shared" si="143"/>
        <v>42682.451921296291</v>
      </c>
      <c r="M2258" t="b">
        <v>0</v>
      </c>
      <c r="N2258">
        <v>50</v>
      </c>
      <c r="O2258" t="b">
        <v>1</v>
      </c>
      <c r="P2258" s="9" t="s">
        <v>8291</v>
      </c>
      <c r="Q2258" s="9" t="s">
        <v>8309</v>
      </c>
      <c r="R2258" s="7">
        <f t="shared" si="140"/>
        <v>2.2270833333333333</v>
      </c>
      <c r="S2258" s="8">
        <f t="shared" si="141"/>
        <v>21.38</v>
      </c>
    </row>
    <row r="2259" spans="1:19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 s="16">
        <f t="shared" si="142"/>
        <v>42540.958333333328</v>
      </c>
      <c r="K2259">
        <v>1463351329</v>
      </c>
      <c r="L2259" s="16">
        <f t="shared" si="143"/>
        <v>42505.936678240745</v>
      </c>
      <c r="M2259" t="b">
        <v>0</v>
      </c>
      <c r="N2259">
        <v>169</v>
      </c>
      <c r="O2259" t="b">
        <v>1</v>
      </c>
      <c r="P2259" s="9" t="s">
        <v>8291</v>
      </c>
      <c r="Q2259" s="9" t="s">
        <v>8309</v>
      </c>
      <c r="R2259" s="7">
        <f t="shared" si="140"/>
        <v>6.3613999999999997</v>
      </c>
      <c r="S2259" s="8">
        <f t="shared" si="141"/>
        <v>94.103550295857985</v>
      </c>
    </row>
    <row r="2260" spans="1:19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 s="16">
        <f t="shared" si="142"/>
        <v>42166.75100694444</v>
      </c>
      <c r="K2260">
        <v>1431453687</v>
      </c>
      <c r="L2260" s="16">
        <f t="shared" si="143"/>
        <v>42136.75100694444</v>
      </c>
      <c r="M2260" t="b">
        <v>0</v>
      </c>
      <c r="N2260">
        <v>205</v>
      </c>
      <c r="O2260" t="b">
        <v>1</v>
      </c>
      <c r="P2260" s="9" t="s">
        <v>8291</v>
      </c>
      <c r="Q2260" s="9" t="s">
        <v>8309</v>
      </c>
      <c r="R2260" s="7">
        <f t="shared" si="140"/>
        <v>1.4650000000000001</v>
      </c>
      <c r="S2260" s="8">
        <f t="shared" si="141"/>
        <v>15.721951219512196</v>
      </c>
    </row>
    <row r="2261" spans="1:19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 s="16">
        <f t="shared" si="142"/>
        <v>42712.804814814815</v>
      </c>
      <c r="K2261">
        <v>1480360736</v>
      </c>
      <c r="L2261" s="16">
        <f t="shared" si="143"/>
        <v>42702.804814814815</v>
      </c>
      <c r="M2261" t="b">
        <v>0</v>
      </c>
      <c r="N2261">
        <v>206</v>
      </c>
      <c r="O2261" t="b">
        <v>1</v>
      </c>
      <c r="P2261" s="9" t="s">
        <v>8291</v>
      </c>
      <c r="Q2261" s="9" t="s">
        <v>8309</v>
      </c>
      <c r="R2261" s="7">
        <f t="shared" si="140"/>
        <v>18.670999999999999</v>
      </c>
      <c r="S2261" s="8">
        <f t="shared" si="141"/>
        <v>90.635922330097088</v>
      </c>
    </row>
    <row r="2262" spans="1:19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 s="16">
        <f t="shared" si="142"/>
        <v>41724.975115740745</v>
      </c>
      <c r="K2262">
        <v>1393287850</v>
      </c>
      <c r="L2262" s="16">
        <f t="shared" si="143"/>
        <v>41695.016782407409</v>
      </c>
      <c r="M2262" t="b">
        <v>0</v>
      </c>
      <c r="N2262">
        <v>84</v>
      </c>
      <c r="O2262" t="b">
        <v>1</v>
      </c>
      <c r="P2262" s="9" t="s">
        <v>8291</v>
      </c>
      <c r="Q2262" s="9" t="s">
        <v>8309</v>
      </c>
      <c r="R2262" s="7">
        <f t="shared" si="140"/>
        <v>3.2692000000000001</v>
      </c>
      <c r="S2262" s="8">
        <f t="shared" si="141"/>
        <v>97.297619047619051</v>
      </c>
    </row>
    <row r="2263" spans="1:19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 s="16">
        <f t="shared" si="142"/>
        <v>42780.724768518514</v>
      </c>
      <c r="K2263">
        <v>1485278620</v>
      </c>
      <c r="L2263" s="16">
        <f t="shared" si="143"/>
        <v>42759.724768518514</v>
      </c>
      <c r="M2263" t="b">
        <v>0</v>
      </c>
      <c r="N2263">
        <v>210</v>
      </c>
      <c r="O2263" t="b">
        <v>1</v>
      </c>
      <c r="P2263" s="9" t="s">
        <v>8291</v>
      </c>
      <c r="Q2263" s="9" t="s">
        <v>8309</v>
      </c>
      <c r="R2263" s="7">
        <f t="shared" si="140"/>
        <v>7.7949999999999999</v>
      </c>
      <c r="S2263" s="8">
        <f t="shared" si="141"/>
        <v>37.11904761904762</v>
      </c>
    </row>
    <row r="2264" spans="1:19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 s="16">
        <f t="shared" si="142"/>
        <v>41961</v>
      </c>
      <c r="K2264">
        <v>1413295358</v>
      </c>
      <c r="L2264" s="16">
        <f t="shared" si="143"/>
        <v>41926.585162037038</v>
      </c>
      <c r="M2264" t="b">
        <v>0</v>
      </c>
      <c r="N2264">
        <v>181</v>
      </c>
      <c r="O2264" t="b">
        <v>1</v>
      </c>
      <c r="P2264" s="9" t="s">
        <v>8291</v>
      </c>
      <c r="Q2264" s="9" t="s">
        <v>8309</v>
      </c>
      <c r="R2264" s="7">
        <f t="shared" si="140"/>
        <v>1.5415151515151515</v>
      </c>
      <c r="S2264" s="8">
        <f t="shared" si="141"/>
        <v>28.104972375690608</v>
      </c>
    </row>
    <row r="2265" spans="1:19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 s="16">
        <f t="shared" si="142"/>
        <v>42035.832326388889</v>
      </c>
      <c r="K2265">
        <v>1420919913</v>
      </c>
      <c r="L2265" s="16">
        <f t="shared" si="143"/>
        <v>42014.832326388889</v>
      </c>
      <c r="M2265" t="b">
        <v>0</v>
      </c>
      <c r="N2265">
        <v>60</v>
      </c>
      <c r="O2265" t="b">
        <v>1</v>
      </c>
      <c r="P2265" s="9" t="s">
        <v>8291</v>
      </c>
      <c r="Q2265" s="9" t="s">
        <v>8309</v>
      </c>
      <c r="R2265" s="7">
        <f t="shared" si="140"/>
        <v>1.1554666666666666</v>
      </c>
      <c r="S2265" s="8">
        <f t="shared" si="141"/>
        <v>144.43333333333334</v>
      </c>
    </row>
    <row r="2266" spans="1:19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 s="16">
        <f t="shared" si="142"/>
        <v>42513.125</v>
      </c>
      <c r="K2266">
        <v>1462543114</v>
      </c>
      <c r="L2266" s="16">
        <f t="shared" si="143"/>
        <v>42496.582337962958</v>
      </c>
      <c r="M2266" t="b">
        <v>0</v>
      </c>
      <c r="N2266">
        <v>445</v>
      </c>
      <c r="O2266" t="b">
        <v>1</v>
      </c>
      <c r="P2266" s="9" t="s">
        <v>8291</v>
      </c>
      <c r="Q2266" s="9" t="s">
        <v>8309</v>
      </c>
      <c r="R2266" s="7">
        <f t="shared" si="140"/>
        <v>1.8003333333333333</v>
      </c>
      <c r="S2266" s="8">
        <f t="shared" si="141"/>
        <v>24.274157303370785</v>
      </c>
    </row>
    <row r="2267" spans="1:19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 s="16">
        <f t="shared" si="142"/>
        <v>42696.853090277778</v>
      </c>
      <c r="K2267">
        <v>1479241707</v>
      </c>
      <c r="L2267" s="16">
        <f t="shared" si="143"/>
        <v>42689.853090277778</v>
      </c>
      <c r="M2267" t="b">
        <v>0</v>
      </c>
      <c r="N2267">
        <v>17</v>
      </c>
      <c r="O2267" t="b">
        <v>1</v>
      </c>
      <c r="P2267" s="9" t="s">
        <v>8291</v>
      </c>
      <c r="Q2267" s="9" t="s">
        <v>8309</v>
      </c>
      <c r="R2267" s="7">
        <f t="shared" si="140"/>
        <v>2.9849999999999999</v>
      </c>
      <c r="S2267" s="8">
        <f t="shared" si="141"/>
        <v>35.117647058823529</v>
      </c>
    </row>
    <row r="2268" spans="1:19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 s="16">
        <f t="shared" si="142"/>
        <v>42487.083333333328</v>
      </c>
      <c r="K2268">
        <v>1460235592</v>
      </c>
      <c r="L2268" s="16">
        <f t="shared" si="143"/>
        <v>42469.874907407408</v>
      </c>
      <c r="M2268" t="b">
        <v>0</v>
      </c>
      <c r="N2268">
        <v>194</v>
      </c>
      <c r="O2268" t="b">
        <v>1</v>
      </c>
      <c r="P2268" s="9" t="s">
        <v>8291</v>
      </c>
      <c r="Q2268" s="9" t="s">
        <v>8309</v>
      </c>
      <c r="R2268" s="7">
        <f t="shared" si="140"/>
        <v>3.2026666666666666</v>
      </c>
      <c r="S2268" s="8">
        <f t="shared" si="141"/>
        <v>24.762886597938145</v>
      </c>
    </row>
    <row r="2269" spans="1:19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 s="16">
        <f t="shared" si="142"/>
        <v>41994.041666666672</v>
      </c>
      <c r="K2269">
        <v>1416945297</v>
      </c>
      <c r="L2269" s="16">
        <f t="shared" si="143"/>
        <v>41968.829826388886</v>
      </c>
      <c r="M2269" t="b">
        <v>0</v>
      </c>
      <c r="N2269">
        <v>404</v>
      </c>
      <c r="O2269" t="b">
        <v>1</v>
      </c>
      <c r="P2269" s="9" t="s">
        <v>8291</v>
      </c>
      <c r="Q2269" s="9" t="s">
        <v>8309</v>
      </c>
      <c r="R2269" s="7">
        <f t="shared" si="140"/>
        <v>3.80525</v>
      </c>
      <c r="S2269" s="8">
        <f t="shared" si="141"/>
        <v>188.37871287128712</v>
      </c>
    </row>
    <row r="2270" spans="1:19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 s="16">
        <f t="shared" si="142"/>
        <v>42806.082349537035</v>
      </c>
      <c r="K2270">
        <v>1486691915</v>
      </c>
      <c r="L2270" s="16">
        <f t="shared" si="143"/>
        <v>42776.082349537035</v>
      </c>
      <c r="M2270" t="b">
        <v>0</v>
      </c>
      <c r="N2270">
        <v>194</v>
      </c>
      <c r="O2270" t="b">
        <v>1</v>
      </c>
      <c r="P2270" s="9" t="s">
        <v>8291</v>
      </c>
      <c r="Q2270" s="9" t="s">
        <v>8309</v>
      </c>
      <c r="R2270" s="7">
        <f t="shared" si="140"/>
        <v>1.026</v>
      </c>
      <c r="S2270" s="8">
        <f t="shared" si="141"/>
        <v>148.08247422680412</v>
      </c>
    </row>
    <row r="2271" spans="1:19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 s="16">
        <f t="shared" si="142"/>
        <v>42801.208333333328</v>
      </c>
      <c r="K2271">
        <v>1486745663</v>
      </c>
      <c r="L2271" s="16">
        <f t="shared" si="143"/>
        <v>42776.704432870371</v>
      </c>
      <c r="M2271" t="b">
        <v>0</v>
      </c>
      <c r="N2271">
        <v>902</v>
      </c>
      <c r="O2271" t="b">
        <v>1</v>
      </c>
      <c r="P2271" s="9" t="s">
        <v>8291</v>
      </c>
      <c r="Q2271" s="9" t="s">
        <v>8309</v>
      </c>
      <c r="R2271" s="7">
        <f t="shared" si="140"/>
        <v>18.016400000000001</v>
      </c>
      <c r="S2271" s="8">
        <f t="shared" si="141"/>
        <v>49.934589800443462</v>
      </c>
    </row>
    <row r="2272" spans="1:19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 s="16">
        <f t="shared" si="142"/>
        <v>42745.915972222225</v>
      </c>
      <c r="K2272">
        <v>1482353513</v>
      </c>
      <c r="L2272" s="16">
        <f t="shared" si="143"/>
        <v>42725.869363425925</v>
      </c>
      <c r="M2272" t="b">
        <v>0</v>
      </c>
      <c r="N2272">
        <v>1670</v>
      </c>
      <c r="O2272" t="b">
        <v>1</v>
      </c>
      <c r="P2272" s="9" t="s">
        <v>8291</v>
      </c>
      <c r="Q2272" s="9" t="s">
        <v>8309</v>
      </c>
      <c r="R2272" s="7">
        <f t="shared" si="140"/>
        <v>7.2024800000000004</v>
      </c>
      <c r="S2272" s="8">
        <f t="shared" si="141"/>
        <v>107.82155688622754</v>
      </c>
    </row>
    <row r="2273" spans="1:19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 s="16">
        <f t="shared" si="142"/>
        <v>42714.000046296293</v>
      </c>
      <c r="K2273">
        <v>1478736004</v>
      </c>
      <c r="L2273" s="16">
        <f t="shared" si="143"/>
        <v>42684.000046296293</v>
      </c>
      <c r="M2273" t="b">
        <v>0</v>
      </c>
      <c r="N2273">
        <v>1328</v>
      </c>
      <c r="O2273" t="b">
        <v>1</v>
      </c>
      <c r="P2273" s="9" t="s">
        <v>8291</v>
      </c>
      <c r="Q2273" s="9" t="s">
        <v>8309</v>
      </c>
      <c r="R2273" s="7">
        <f t="shared" si="140"/>
        <v>2.8309000000000002</v>
      </c>
      <c r="S2273" s="8">
        <f t="shared" si="141"/>
        <v>42.63403614457831</v>
      </c>
    </row>
    <row r="2274" spans="1:19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 s="16">
        <f t="shared" si="142"/>
        <v>42345.699490740735</v>
      </c>
      <c r="K2274">
        <v>1446914836</v>
      </c>
      <c r="L2274" s="16">
        <f t="shared" si="143"/>
        <v>42315.699490740735</v>
      </c>
      <c r="M2274" t="b">
        <v>0</v>
      </c>
      <c r="N2274">
        <v>944</v>
      </c>
      <c r="O2274" t="b">
        <v>1</v>
      </c>
      <c r="P2274" s="9" t="s">
        <v>8291</v>
      </c>
      <c r="Q2274" s="9" t="s">
        <v>8309</v>
      </c>
      <c r="R2274" s="7">
        <f t="shared" si="140"/>
        <v>13.566000000000001</v>
      </c>
      <c r="S2274" s="8">
        <f t="shared" si="141"/>
        <v>14.370762711864407</v>
      </c>
    </row>
    <row r="2275" spans="1:19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 s="16">
        <f t="shared" si="142"/>
        <v>42806.507430555561</v>
      </c>
      <c r="K2275">
        <v>1487164242</v>
      </c>
      <c r="L2275" s="16">
        <f t="shared" si="143"/>
        <v>42781.549097222218</v>
      </c>
      <c r="M2275" t="b">
        <v>0</v>
      </c>
      <c r="N2275">
        <v>147</v>
      </c>
      <c r="O2275" t="b">
        <v>1</v>
      </c>
      <c r="P2275" s="9" t="s">
        <v>8291</v>
      </c>
      <c r="Q2275" s="9" t="s">
        <v>8309</v>
      </c>
      <c r="R2275" s="7">
        <f t="shared" si="140"/>
        <v>2.2035999999999998</v>
      </c>
      <c r="S2275" s="8">
        <f t="shared" si="141"/>
        <v>37.476190476190474</v>
      </c>
    </row>
    <row r="2276" spans="1:19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 s="16">
        <f t="shared" si="142"/>
        <v>41693.500659722224</v>
      </c>
      <c r="K2276">
        <v>1390564857</v>
      </c>
      <c r="L2276" s="16">
        <f t="shared" si="143"/>
        <v>41663.500659722224</v>
      </c>
      <c r="M2276" t="b">
        <v>0</v>
      </c>
      <c r="N2276">
        <v>99</v>
      </c>
      <c r="O2276" t="b">
        <v>1</v>
      </c>
      <c r="P2276" s="9" t="s">
        <v>8291</v>
      </c>
      <c r="Q2276" s="9" t="s">
        <v>8309</v>
      </c>
      <c r="R2276" s="7">
        <f t="shared" si="140"/>
        <v>1.196</v>
      </c>
      <c r="S2276" s="8">
        <f t="shared" si="141"/>
        <v>30.202020202020201</v>
      </c>
    </row>
    <row r="2277" spans="1:19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 s="16">
        <f t="shared" si="142"/>
        <v>41995.616655092599</v>
      </c>
      <c r="K2277">
        <v>1416667679</v>
      </c>
      <c r="L2277" s="16">
        <f t="shared" si="143"/>
        <v>41965.616655092599</v>
      </c>
      <c r="M2277" t="b">
        <v>0</v>
      </c>
      <c r="N2277">
        <v>79</v>
      </c>
      <c r="O2277" t="b">
        <v>1</v>
      </c>
      <c r="P2277" s="9" t="s">
        <v>8291</v>
      </c>
      <c r="Q2277" s="9" t="s">
        <v>8309</v>
      </c>
      <c r="R2277" s="7">
        <f t="shared" si="140"/>
        <v>4.0776923076923079</v>
      </c>
      <c r="S2277" s="8">
        <f t="shared" si="141"/>
        <v>33.550632911392405</v>
      </c>
    </row>
    <row r="2278" spans="1:19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 s="16">
        <f t="shared" si="142"/>
        <v>41644.651493055557</v>
      </c>
      <c r="K2278">
        <v>1386344289</v>
      </c>
      <c r="L2278" s="16">
        <f t="shared" si="143"/>
        <v>41614.651493055557</v>
      </c>
      <c r="M2278" t="b">
        <v>0</v>
      </c>
      <c r="N2278">
        <v>75</v>
      </c>
      <c r="O2278" t="b">
        <v>1</v>
      </c>
      <c r="P2278" s="9" t="s">
        <v>8291</v>
      </c>
      <c r="Q2278" s="9" t="s">
        <v>8309</v>
      </c>
      <c r="R2278" s="7">
        <f t="shared" si="140"/>
        <v>1.0581826105905425</v>
      </c>
      <c r="S2278" s="8">
        <f t="shared" si="141"/>
        <v>64.74666666666667</v>
      </c>
    </row>
    <row r="2279" spans="1:19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 s="16">
        <f t="shared" si="142"/>
        <v>40966.678506944445</v>
      </c>
      <c r="K2279">
        <v>1327767423</v>
      </c>
      <c r="L2279" s="16">
        <f t="shared" si="143"/>
        <v>40936.678506944445</v>
      </c>
      <c r="M2279" t="b">
        <v>0</v>
      </c>
      <c r="N2279">
        <v>207</v>
      </c>
      <c r="O2279" t="b">
        <v>1</v>
      </c>
      <c r="P2279" s="9" t="s">
        <v>8291</v>
      </c>
      <c r="Q2279" s="9" t="s">
        <v>8309</v>
      </c>
      <c r="R2279" s="7">
        <f t="shared" si="140"/>
        <v>1.4108235294117648</v>
      </c>
      <c r="S2279" s="8">
        <f t="shared" si="141"/>
        <v>57.932367149758456</v>
      </c>
    </row>
    <row r="2280" spans="1:19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 s="16">
        <f t="shared" si="142"/>
        <v>42372.957638888889</v>
      </c>
      <c r="K2280">
        <v>1448902867</v>
      </c>
      <c r="L2280" s="16">
        <f t="shared" si="143"/>
        <v>42338.709108796291</v>
      </c>
      <c r="M2280" t="b">
        <v>0</v>
      </c>
      <c r="N2280">
        <v>102</v>
      </c>
      <c r="O2280" t="b">
        <v>1</v>
      </c>
      <c r="P2280" s="9" t="s">
        <v>8291</v>
      </c>
      <c r="Q2280" s="9" t="s">
        <v>8309</v>
      </c>
      <c r="R2280" s="7">
        <f t="shared" si="140"/>
        <v>2.7069999999999999</v>
      </c>
      <c r="S2280" s="8">
        <f t="shared" si="141"/>
        <v>53.078431372549019</v>
      </c>
    </row>
    <row r="2281" spans="1:19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 s="16">
        <f t="shared" si="142"/>
        <v>42039.166666666672</v>
      </c>
      <c r="K2281">
        <v>1421436099</v>
      </c>
      <c r="L2281" s="16">
        <f t="shared" si="143"/>
        <v>42020.806701388887</v>
      </c>
      <c r="M2281" t="b">
        <v>0</v>
      </c>
      <c r="N2281">
        <v>32</v>
      </c>
      <c r="O2281" t="b">
        <v>1</v>
      </c>
      <c r="P2281" s="9" t="s">
        <v>8291</v>
      </c>
      <c r="Q2281" s="9" t="s">
        <v>8309</v>
      </c>
      <c r="R2281" s="7">
        <f t="shared" si="140"/>
        <v>1.538</v>
      </c>
      <c r="S2281" s="8">
        <f t="shared" si="141"/>
        <v>48.0625</v>
      </c>
    </row>
    <row r="2282" spans="1:19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 s="16">
        <f t="shared" si="142"/>
        <v>42264.624895833331</v>
      </c>
      <c r="K2282">
        <v>1439909991</v>
      </c>
      <c r="L2282" s="16">
        <f t="shared" si="143"/>
        <v>42234.624895833331</v>
      </c>
      <c r="M2282" t="b">
        <v>0</v>
      </c>
      <c r="N2282">
        <v>480</v>
      </c>
      <c r="O2282" t="b">
        <v>1</v>
      </c>
      <c r="P2282" s="9" t="s">
        <v>8291</v>
      </c>
      <c r="Q2282" s="9" t="s">
        <v>8309</v>
      </c>
      <c r="R2282" s="7">
        <f t="shared" si="140"/>
        <v>4.0357653061224488</v>
      </c>
      <c r="S2282" s="8">
        <f t="shared" si="141"/>
        <v>82.396874999999994</v>
      </c>
    </row>
    <row r="2283" spans="1:19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 s="16">
        <f t="shared" si="142"/>
        <v>40749.284722222219</v>
      </c>
      <c r="K2283">
        <v>1306219897</v>
      </c>
      <c r="L2283" s="16">
        <f t="shared" si="143"/>
        <v>40687.285844907405</v>
      </c>
      <c r="M2283" t="b">
        <v>0</v>
      </c>
      <c r="N2283">
        <v>11</v>
      </c>
      <c r="O2283" t="b">
        <v>1</v>
      </c>
      <c r="P2283" s="9" t="s">
        <v>8283</v>
      </c>
      <c r="Q2283" s="9" t="s">
        <v>8284</v>
      </c>
      <c r="R2283" s="7">
        <f t="shared" si="140"/>
        <v>1.85</v>
      </c>
      <c r="S2283" s="8">
        <f t="shared" si="141"/>
        <v>50.454545454545453</v>
      </c>
    </row>
    <row r="2284" spans="1:19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 s="16">
        <f t="shared" si="142"/>
        <v>42383.17460648148</v>
      </c>
      <c r="K2284">
        <v>1447560686</v>
      </c>
      <c r="L2284" s="16">
        <f t="shared" si="143"/>
        <v>42323.17460648148</v>
      </c>
      <c r="M2284" t="b">
        <v>0</v>
      </c>
      <c r="N2284">
        <v>12</v>
      </c>
      <c r="O2284" t="b">
        <v>1</v>
      </c>
      <c r="P2284" s="9" t="s">
        <v>8283</v>
      </c>
      <c r="Q2284" s="9" t="s">
        <v>8284</v>
      </c>
      <c r="R2284" s="7">
        <f t="shared" si="140"/>
        <v>1.8533333333333333</v>
      </c>
      <c r="S2284" s="8">
        <f t="shared" si="141"/>
        <v>115.83333333333333</v>
      </c>
    </row>
    <row r="2285" spans="1:19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 s="16">
        <f t="shared" si="142"/>
        <v>41038.083379629628</v>
      </c>
      <c r="K2285">
        <v>1331348404</v>
      </c>
      <c r="L2285" s="16">
        <f t="shared" si="143"/>
        <v>40978.125046296293</v>
      </c>
      <c r="M2285" t="b">
        <v>0</v>
      </c>
      <c r="N2285">
        <v>48</v>
      </c>
      <c r="O2285" t="b">
        <v>1</v>
      </c>
      <c r="P2285" s="9" t="s">
        <v>8283</v>
      </c>
      <c r="Q2285" s="9" t="s">
        <v>8284</v>
      </c>
      <c r="R2285" s="7">
        <f t="shared" si="140"/>
        <v>1.0085533333333332</v>
      </c>
      <c r="S2285" s="8">
        <f t="shared" si="141"/>
        <v>63.03458333333333</v>
      </c>
    </row>
    <row r="2286" spans="1:19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 s="16">
        <f t="shared" si="142"/>
        <v>40614.166666666664</v>
      </c>
      <c r="K2286">
        <v>1297451245</v>
      </c>
      <c r="L2286" s="16">
        <f t="shared" si="143"/>
        <v>40585.796817129631</v>
      </c>
      <c r="M2286" t="b">
        <v>0</v>
      </c>
      <c r="N2286">
        <v>59</v>
      </c>
      <c r="O2286" t="b">
        <v>1</v>
      </c>
      <c r="P2286" s="9" t="s">
        <v>8283</v>
      </c>
      <c r="Q2286" s="9" t="s">
        <v>8284</v>
      </c>
      <c r="R2286" s="7">
        <f t="shared" si="140"/>
        <v>1.0622116666666668</v>
      </c>
      <c r="S2286" s="8">
        <f t="shared" si="141"/>
        <v>108.02152542372882</v>
      </c>
    </row>
    <row r="2287" spans="1:19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 s="16">
        <f t="shared" si="142"/>
        <v>41089.185682870368</v>
      </c>
      <c r="K2287">
        <v>1338352043</v>
      </c>
      <c r="L2287" s="16">
        <f t="shared" si="143"/>
        <v>41059.185682870368</v>
      </c>
      <c r="M2287" t="b">
        <v>0</v>
      </c>
      <c r="N2287">
        <v>79</v>
      </c>
      <c r="O2287" t="b">
        <v>1</v>
      </c>
      <c r="P2287" s="9" t="s">
        <v>8283</v>
      </c>
      <c r="Q2287" s="9" t="s">
        <v>8284</v>
      </c>
      <c r="R2287" s="7">
        <f t="shared" si="140"/>
        <v>1.2136666666666667</v>
      </c>
      <c r="S2287" s="8">
        <f t="shared" si="141"/>
        <v>46.088607594936711</v>
      </c>
    </row>
    <row r="2288" spans="1:19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 s="16">
        <f t="shared" si="142"/>
        <v>41523.165972222225</v>
      </c>
      <c r="K2288">
        <v>1376003254</v>
      </c>
      <c r="L2288" s="16">
        <f t="shared" si="143"/>
        <v>41494.963587962964</v>
      </c>
      <c r="M2288" t="b">
        <v>0</v>
      </c>
      <c r="N2288">
        <v>14</v>
      </c>
      <c r="O2288" t="b">
        <v>1</v>
      </c>
      <c r="P2288" s="9" t="s">
        <v>8283</v>
      </c>
      <c r="Q2288" s="9" t="s">
        <v>8284</v>
      </c>
      <c r="R2288" s="7">
        <f t="shared" si="140"/>
        <v>1.0006666666666666</v>
      </c>
      <c r="S2288" s="8">
        <f t="shared" si="141"/>
        <v>107.21428571428571</v>
      </c>
    </row>
    <row r="2289" spans="1:19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 s="16">
        <f t="shared" si="142"/>
        <v>41813.667361111111</v>
      </c>
      <c r="K2289">
        <v>1401724860</v>
      </c>
      <c r="L2289" s="16">
        <f t="shared" si="143"/>
        <v>41792.667361111111</v>
      </c>
      <c r="M2289" t="b">
        <v>0</v>
      </c>
      <c r="N2289">
        <v>106</v>
      </c>
      <c r="O2289" t="b">
        <v>1</v>
      </c>
      <c r="P2289" s="9" t="s">
        <v>8283</v>
      </c>
      <c r="Q2289" s="9" t="s">
        <v>8284</v>
      </c>
      <c r="R2289" s="7">
        <f t="shared" si="140"/>
        <v>1.1997755555555556</v>
      </c>
      <c r="S2289" s="8">
        <f t="shared" si="141"/>
        <v>50.9338679245283</v>
      </c>
    </row>
    <row r="2290" spans="1:19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 s="16">
        <f t="shared" si="142"/>
        <v>41086.75</v>
      </c>
      <c r="K2290">
        <v>1339098689</v>
      </c>
      <c r="L2290" s="16">
        <f t="shared" si="143"/>
        <v>41067.827418981484</v>
      </c>
      <c r="M2290" t="b">
        <v>0</v>
      </c>
      <c r="N2290">
        <v>25</v>
      </c>
      <c r="O2290" t="b">
        <v>1</v>
      </c>
      <c r="P2290" s="9" t="s">
        <v>8283</v>
      </c>
      <c r="Q2290" s="9" t="s">
        <v>8284</v>
      </c>
      <c r="R2290" s="7">
        <f t="shared" si="140"/>
        <v>1.0009999999999999</v>
      </c>
      <c r="S2290" s="8">
        <f t="shared" si="141"/>
        <v>40.04</v>
      </c>
    </row>
    <row r="2291" spans="1:19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 s="16">
        <f t="shared" si="142"/>
        <v>41614.973611111112</v>
      </c>
      <c r="K2291">
        <v>1382659060</v>
      </c>
      <c r="L2291" s="16">
        <f t="shared" si="143"/>
        <v>41571.998379629629</v>
      </c>
      <c r="M2291" t="b">
        <v>0</v>
      </c>
      <c r="N2291">
        <v>25</v>
      </c>
      <c r="O2291" t="b">
        <v>1</v>
      </c>
      <c r="P2291" s="9" t="s">
        <v>8283</v>
      </c>
      <c r="Q2291" s="9" t="s">
        <v>8284</v>
      </c>
      <c r="R2291" s="7">
        <f t="shared" si="140"/>
        <v>1.0740000000000001</v>
      </c>
      <c r="S2291" s="8">
        <f t="shared" si="141"/>
        <v>64.44</v>
      </c>
    </row>
    <row r="2292" spans="1:19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 s="16">
        <f t="shared" si="142"/>
        <v>40148.708333333336</v>
      </c>
      <c r="K2292">
        <v>1252908330</v>
      </c>
      <c r="L2292" s="16">
        <f t="shared" si="143"/>
        <v>40070.253819444442</v>
      </c>
      <c r="M2292" t="b">
        <v>0</v>
      </c>
      <c r="N2292">
        <v>29</v>
      </c>
      <c r="O2292" t="b">
        <v>1</v>
      </c>
      <c r="P2292" s="9" t="s">
        <v>8283</v>
      </c>
      <c r="Q2292" s="9" t="s">
        <v>8284</v>
      </c>
      <c r="R2292" s="7">
        <f t="shared" si="140"/>
        <v>1.0406666666666666</v>
      </c>
      <c r="S2292" s="8">
        <f t="shared" si="141"/>
        <v>53.827586206896555</v>
      </c>
    </row>
    <row r="2293" spans="1:19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 s="16">
        <f t="shared" si="142"/>
        <v>41022.166666666664</v>
      </c>
      <c r="K2293">
        <v>1332199618</v>
      </c>
      <c r="L2293" s="16">
        <f t="shared" si="143"/>
        <v>40987.977060185185</v>
      </c>
      <c r="M2293" t="b">
        <v>0</v>
      </c>
      <c r="N2293">
        <v>43</v>
      </c>
      <c r="O2293" t="b">
        <v>1</v>
      </c>
      <c r="P2293" s="9" t="s">
        <v>8283</v>
      </c>
      <c r="Q2293" s="9" t="s">
        <v>8284</v>
      </c>
      <c r="R2293" s="7">
        <f t="shared" si="140"/>
        <v>1.728</v>
      </c>
      <c r="S2293" s="8">
        <f t="shared" si="141"/>
        <v>100.46511627906976</v>
      </c>
    </row>
    <row r="2294" spans="1:19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 s="16">
        <f t="shared" si="142"/>
        <v>41017.697638888887</v>
      </c>
      <c r="K2294">
        <v>1332175476</v>
      </c>
      <c r="L2294" s="16">
        <f t="shared" si="143"/>
        <v>40987.697638888887</v>
      </c>
      <c r="M2294" t="b">
        <v>0</v>
      </c>
      <c r="N2294">
        <v>46</v>
      </c>
      <c r="O2294" t="b">
        <v>1</v>
      </c>
      <c r="P2294" s="9" t="s">
        <v>8283</v>
      </c>
      <c r="Q2294" s="9" t="s">
        <v>8284</v>
      </c>
      <c r="R2294" s="7">
        <f t="shared" si="140"/>
        <v>1.072505</v>
      </c>
      <c r="S2294" s="8">
        <f t="shared" si="141"/>
        <v>46.630652173913049</v>
      </c>
    </row>
    <row r="2295" spans="1:19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 s="16">
        <f t="shared" si="142"/>
        <v>41177.165972222225</v>
      </c>
      <c r="K2295">
        <v>1346345999</v>
      </c>
      <c r="L2295" s="16">
        <f t="shared" si="143"/>
        <v>41151.708321759259</v>
      </c>
      <c r="M2295" t="b">
        <v>0</v>
      </c>
      <c r="N2295">
        <v>27</v>
      </c>
      <c r="O2295" t="b">
        <v>1</v>
      </c>
      <c r="P2295" s="9" t="s">
        <v>8283</v>
      </c>
      <c r="Q2295" s="9" t="s">
        <v>8284</v>
      </c>
      <c r="R2295" s="7">
        <f t="shared" si="140"/>
        <v>1.0823529411764705</v>
      </c>
      <c r="S2295" s="8">
        <f t="shared" si="141"/>
        <v>34.074074074074076</v>
      </c>
    </row>
    <row r="2296" spans="1:19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 s="16">
        <f t="shared" si="142"/>
        <v>41294.72314814815</v>
      </c>
      <c r="K2296">
        <v>1356110480</v>
      </c>
      <c r="L2296" s="16">
        <f t="shared" si="143"/>
        <v>41264.72314814815</v>
      </c>
      <c r="M2296" t="b">
        <v>0</v>
      </c>
      <c r="N2296">
        <v>112</v>
      </c>
      <c r="O2296" t="b">
        <v>1</v>
      </c>
      <c r="P2296" s="9" t="s">
        <v>8283</v>
      </c>
      <c r="Q2296" s="9" t="s">
        <v>8284</v>
      </c>
      <c r="R2296" s="7">
        <f t="shared" si="140"/>
        <v>1.4608079999999999</v>
      </c>
      <c r="S2296" s="8">
        <f t="shared" si="141"/>
        <v>65.214642857142863</v>
      </c>
    </row>
    <row r="2297" spans="1:19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 s="16">
        <f t="shared" si="142"/>
        <v>41300.954351851848</v>
      </c>
      <c r="K2297">
        <v>1356648856</v>
      </c>
      <c r="L2297" s="16">
        <f t="shared" si="143"/>
        <v>41270.954351851848</v>
      </c>
      <c r="M2297" t="b">
        <v>0</v>
      </c>
      <c r="N2297">
        <v>34</v>
      </c>
      <c r="O2297" t="b">
        <v>1</v>
      </c>
      <c r="P2297" s="9" t="s">
        <v>8283</v>
      </c>
      <c r="Q2297" s="9" t="s">
        <v>8284</v>
      </c>
      <c r="R2297" s="7">
        <f t="shared" si="140"/>
        <v>1.2524999999999999</v>
      </c>
      <c r="S2297" s="8">
        <f t="shared" si="141"/>
        <v>44.205882352941174</v>
      </c>
    </row>
    <row r="2298" spans="1:19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 s="16">
        <f t="shared" si="142"/>
        <v>40962.731782407405</v>
      </c>
      <c r="K2298">
        <v>1326994426</v>
      </c>
      <c r="L2298" s="16">
        <f t="shared" si="143"/>
        <v>40927.731782407405</v>
      </c>
      <c r="M2298" t="b">
        <v>0</v>
      </c>
      <c r="N2298">
        <v>145</v>
      </c>
      <c r="O2298" t="b">
        <v>1</v>
      </c>
      <c r="P2298" s="9" t="s">
        <v>8283</v>
      </c>
      <c r="Q2298" s="9" t="s">
        <v>8284</v>
      </c>
      <c r="R2298" s="7">
        <f t="shared" si="140"/>
        <v>1.4907142857142857</v>
      </c>
      <c r="S2298" s="8">
        <f t="shared" si="141"/>
        <v>71.965517241379317</v>
      </c>
    </row>
    <row r="2299" spans="1:19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 s="16">
        <f t="shared" si="142"/>
        <v>40982.165972222225</v>
      </c>
      <c r="K2299">
        <v>1328749249</v>
      </c>
      <c r="L2299" s="16">
        <f t="shared" si="143"/>
        <v>40948.042233796295</v>
      </c>
      <c r="M2299" t="b">
        <v>0</v>
      </c>
      <c r="N2299">
        <v>19</v>
      </c>
      <c r="O2299" t="b">
        <v>1</v>
      </c>
      <c r="P2299" s="9" t="s">
        <v>8283</v>
      </c>
      <c r="Q2299" s="9" t="s">
        <v>8284</v>
      </c>
      <c r="R2299" s="7">
        <f t="shared" si="140"/>
        <v>1.006</v>
      </c>
      <c r="S2299" s="8">
        <f t="shared" si="141"/>
        <v>52.94736842105263</v>
      </c>
    </row>
    <row r="2300" spans="1:19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 s="16">
        <f t="shared" si="142"/>
        <v>41724.798993055556</v>
      </c>
      <c r="K2300">
        <v>1393272633</v>
      </c>
      <c r="L2300" s="16">
        <f t="shared" si="143"/>
        <v>41694.84065972222</v>
      </c>
      <c r="M2300" t="b">
        <v>0</v>
      </c>
      <c r="N2300">
        <v>288</v>
      </c>
      <c r="O2300" t="b">
        <v>1</v>
      </c>
      <c r="P2300" s="9" t="s">
        <v>8283</v>
      </c>
      <c r="Q2300" s="9" t="s">
        <v>8284</v>
      </c>
      <c r="R2300" s="7">
        <f t="shared" si="140"/>
        <v>1.0507333333333333</v>
      </c>
      <c r="S2300" s="8">
        <f t="shared" si="141"/>
        <v>109.45138888888889</v>
      </c>
    </row>
    <row r="2301" spans="1:19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 s="16">
        <f t="shared" si="142"/>
        <v>40580.032511574071</v>
      </c>
      <c r="K2301">
        <v>1295657209</v>
      </c>
      <c r="L2301" s="16">
        <f t="shared" si="143"/>
        <v>40565.032511574071</v>
      </c>
      <c r="M2301" t="b">
        <v>0</v>
      </c>
      <c r="N2301">
        <v>14</v>
      </c>
      <c r="O2301" t="b">
        <v>1</v>
      </c>
      <c r="P2301" s="9" t="s">
        <v>8283</v>
      </c>
      <c r="Q2301" s="9" t="s">
        <v>8284</v>
      </c>
      <c r="R2301" s="7">
        <f t="shared" si="140"/>
        <v>3.5016666666666665</v>
      </c>
      <c r="S2301" s="8">
        <f t="shared" si="141"/>
        <v>75.035714285714292</v>
      </c>
    </row>
    <row r="2302" spans="1:19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 s="16">
        <f t="shared" si="142"/>
        <v>41088.727037037039</v>
      </c>
      <c r="K2302">
        <v>1339694816</v>
      </c>
      <c r="L2302" s="16">
        <f t="shared" si="143"/>
        <v>41074.727037037039</v>
      </c>
      <c r="M2302" t="b">
        <v>0</v>
      </c>
      <c r="N2302">
        <v>7</v>
      </c>
      <c r="O2302" t="b">
        <v>1</v>
      </c>
      <c r="P2302" s="9" t="s">
        <v>8283</v>
      </c>
      <c r="Q2302" s="9" t="s">
        <v>8284</v>
      </c>
      <c r="R2302" s="7">
        <f t="shared" si="140"/>
        <v>1.0125</v>
      </c>
      <c r="S2302" s="8">
        <f t="shared" si="141"/>
        <v>115.71428571428571</v>
      </c>
    </row>
    <row r="2303" spans="1:19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 s="16">
        <f t="shared" si="142"/>
        <v>41446.146944444445</v>
      </c>
      <c r="K2303">
        <v>1369193496</v>
      </c>
      <c r="L2303" s="16">
        <f t="shared" si="143"/>
        <v>41416.146944444445</v>
      </c>
      <c r="M2303" t="b">
        <v>1</v>
      </c>
      <c r="N2303">
        <v>211</v>
      </c>
      <c r="O2303" t="b">
        <v>1</v>
      </c>
      <c r="P2303" s="9" t="s">
        <v>8283</v>
      </c>
      <c r="Q2303" s="9" t="s">
        <v>8287</v>
      </c>
      <c r="R2303" s="7">
        <f t="shared" si="140"/>
        <v>1.336044</v>
      </c>
      <c r="S2303" s="8">
        <f t="shared" si="141"/>
        <v>31.659810426540286</v>
      </c>
    </row>
    <row r="2304" spans="1:19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 s="16">
        <f t="shared" si="142"/>
        <v>41639.291666666664</v>
      </c>
      <c r="K2304">
        <v>1385585434</v>
      </c>
      <c r="L2304" s="16">
        <f t="shared" si="143"/>
        <v>41605.868449074071</v>
      </c>
      <c r="M2304" t="b">
        <v>1</v>
      </c>
      <c r="N2304">
        <v>85</v>
      </c>
      <c r="O2304" t="b">
        <v>1</v>
      </c>
      <c r="P2304" s="9" t="s">
        <v>8283</v>
      </c>
      <c r="Q2304" s="9" t="s">
        <v>8287</v>
      </c>
      <c r="R2304" s="7">
        <f t="shared" si="140"/>
        <v>1.7065217391304348</v>
      </c>
      <c r="S2304" s="8">
        <f t="shared" si="141"/>
        <v>46.176470588235297</v>
      </c>
    </row>
    <row r="2305" spans="1:19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 s="16">
        <f t="shared" si="142"/>
        <v>40890.152731481481</v>
      </c>
      <c r="K2305">
        <v>1320287996</v>
      </c>
      <c r="L2305" s="16">
        <f t="shared" si="143"/>
        <v>40850.111064814817</v>
      </c>
      <c r="M2305" t="b">
        <v>1</v>
      </c>
      <c r="N2305">
        <v>103</v>
      </c>
      <c r="O2305" t="b">
        <v>1</v>
      </c>
      <c r="P2305" s="9" t="s">
        <v>8283</v>
      </c>
      <c r="Q2305" s="9" t="s">
        <v>8287</v>
      </c>
      <c r="R2305" s="7">
        <f t="shared" si="140"/>
        <v>1.0935829457364341</v>
      </c>
      <c r="S2305" s="8">
        <f t="shared" si="141"/>
        <v>68.481650485436887</v>
      </c>
    </row>
    <row r="2306" spans="1:19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 s="16">
        <f t="shared" si="142"/>
        <v>40544.207638888889</v>
      </c>
      <c r="K2306">
        <v>1290281691</v>
      </c>
      <c r="L2306" s="16">
        <f t="shared" si="143"/>
        <v>40502.815868055557</v>
      </c>
      <c r="M2306" t="b">
        <v>1</v>
      </c>
      <c r="N2306">
        <v>113</v>
      </c>
      <c r="O2306" t="b">
        <v>1</v>
      </c>
      <c r="P2306" s="9" t="s">
        <v>8283</v>
      </c>
      <c r="Q2306" s="9" t="s">
        <v>8287</v>
      </c>
      <c r="R2306" s="7">
        <f t="shared" ref="R2306:R2369" si="144">E2306/D2306</f>
        <v>1.0070033333333335</v>
      </c>
      <c r="S2306" s="8">
        <f t="shared" ref="S2306:S2369" si="145">IF(E2306/N2306 &gt; 0, E2306/N2306, FALSE)</f>
        <v>53.469203539823013</v>
      </c>
    </row>
    <row r="2307" spans="1:19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 s="16">
        <f t="shared" ref="J2307:J2370" si="146">(((I2307/60)/60)/24)+DATE(1970,1,1)</f>
        <v>41859.75</v>
      </c>
      <c r="K2307">
        <v>1405356072</v>
      </c>
      <c r="L2307" s="16">
        <f t="shared" ref="L2307:L2370" si="147">(((K2307/60)/60)/24)+DATE(1970,1,1)</f>
        <v>41834.695277777777</v>
      </c>
      <c r="M2307" t="b">
        <v>1</v>
      </c>
      <c r="N2307">
        <v>167</v>
      </c>
      <c r="O2307" t="b">
        <v>1</v>
      </c>
      <c r="P2307" s="9" t="s">
        <v>8283</v>
      </c>
      <c r="Q2307" s="9" t="s">
        <v>8287</v>
      </c>
      <c r="R2307" s="7">
        <f t="shared" si="144"/>
        <v>1.0122777777777778</v>
      </c>
      <c r="S2307" s="8">
        <f t="shared" si="145"/>
        <v>109.10778443113773</v>
      </c>
    </row>
    <row r="2308" spans="1:19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 s="16">
        <f t="shared" si="146"/>
        <v>40978.16815972222</v>
      </c>
      <c r="K2308">
        <v>1328760129</v>
      </c>
      <c r="L2308" s="16">
        <f t="shared" si="147"/>
        <v>40948.16815972222</v>
      </c>
      <c r="M2308" t="b">
        <v>1</v>
      </c>
      <c r="N2308">
        <v>73</v>
      </c>
      <c r="O2308" t="b">
        <v>1</v>
      </c>
      <c r="P2308" s="9" t="s">
        <v>8283</v>
      </c>
      <c r="Q2308" s="9" t="s">
        <v>8287</v>
      </c>
      <c r="R2308" s="7">
        <f t="shared" si="144"/>
        <v>1.0675857142857144</v>
      </c>
      <c r="S2308" s="8">
        <f t="shared" si="145"/>
        <v>51.185616438356163</v>
      </c>
    </row>
    <row r="2309" spans="1:19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 s="16">
        <f t="shared" si="146"/>
        <v>41034.802407407406</v>
      </c>
      <c r="K2309">
        <v>1333653333</v>
      </c>
      <c r="L2309" s="16">
        <f t="shared" si="147"/>
        <v>41004.802465277775</v>
      </c>
      <c r="M2309" t="b">
        <v>1</v>
      </c>
      <c r="N2309">
        <v>75</v>
      </c>
      <c r="O2309" t="b">
        <v>1</v>
      </c>
      <c r="P2309" s="9" t="s">
        <v>8283</v>
      </c>
      <c r="Q2309" s="9" t="s">
        <v>8287</v>
      </c>
      <c r="R2309" s="7">
        <f t="shared" si="144"/>
        <v>1.0665777537961894</v>
      </c>
      <c r="S2309" s="8">
        <f t="shared" si="145"/>
        <v>27.936800000000002</v>
      </c>
    </row>
    <row r="2310" spans="1:19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 s="16">
        <f t="shared" si="146"/>
        <v>41880.041666666664</v>
      </c>
      <c r="K2310">
        <v>1406847996</v>
      </c>
      <c r="L2310" s="16">
        <f t="shared" si="147"/>
        <v>41851.962916666671</v>
      </c>
      <c r="M2310" t="b">
        <v>1</v>
      </c>
      <c r="N2310">
        <v>614</v>
      </c>
      <c r="O2310" t="b">
        <v>1</v>
      </c>
      <c r="P2310" s="9" t="s">
        <v>8283</v>
      </c>
      <c r="Q2310" s="9" t="s">
        <v>8287</v>
      </c>
      <c r="R2310" s="7">
        <f t="shared" si="144"/>
        <v>1.0130622</v>
      </c>
      <c r="S2310" s="8">
        <f t="shared" si="145"/>
        <v>82.496921824104234</v>
      </c>
    </row>
    <row r="2311" spans="1:19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 s="16">
        <f t="shared" si="146"/>
        <v>41342.987696759257</v>
      </c>
      <c r="K2311">
        <v>1359848537</v>
      </c>
      <c r="L2311" s="16">
        <f t="shared" si="147"/>
        <v>41307.987696759257</v>
      </c>
      <c r="M2311" t="b">
        <v>1</v>
      </c>
      <c r="N2311">
        <v>107</v>
      </c>
      <c r="O2311" t="b">
        <v>1</v>
      </c>
      <c r="P2311" s="9" t="s">
        <v>8283</v>
      </c>
      <c r="Q2311" s="9" t="s">
        <v>8287</v>
      </c>
      <c r="R2311" s="7">
        <f t="shared" si="144"/>
        <v>1.0667450000000001</v>
      </c>
      <c r="S2311" s="8">
        <f t="shared" si="145"/>
        <v>59.817476635514019</v>
      </c>
    </row>
    <row r="2312" spans="1:19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 s="16">
        <f t="shared" si="146"/>
        <v>41354.752488425926</v>
      </c>
      <c r="K2312">
        <v>1361300615</v>
      </c>
      <c r="L2312" s="16">
        <f t="shared" si="147"/>
        <v>41324.79415509259</v>
      </c>
      <c r="M2312" t="b">
        <v>1</v>
      </c>
      <c r="N2312">
        <v>1224</v>
      </c>
      <c r="O2312" t="b">
        <v>1</v>
      </c>
      <c r="P2312" s="9" t="s">
        <v>8283</v>
      </c>
      <c r="Q2312" s="9" t="s">
        <v>8287</v>
      </c>
      <c r="R2312" s="7">
        <f t="shared" si="144"/>
        <v>4.288397837837838</v>
      </c>
      <c r="S2312" s="8">
        <f t="shared" si="145"/>
        <v>64.816470588235291</v>
      </c>
    </row>
    <row r="2313" spans="1:19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 s="16">
        <f t="shared" si="146"/>
        <v>41766.004502314812</v>
      </c>
      <c r="K2313">
        <v>1396829189</v>
      </c>
      <c r="L2313" s="16">
        <f t="shared" si="147"/>
        <v>41736.004502314812</v>
      </c>
      <c r="M2313" t="b">
        <v>1</v>
      </c>
      <c r="N2313">
        <v>104</v>
      </c>
      <c r="O2313" t="b">
        <v>1</v>
      </c>
      <c r="P2313" s="9" t="s">
        <v>8283</v>
      </c>
      <c r="Q2313" s="9" t="s">
        <v>8287</v>
      </c>
      <c r="R2313" s="7">
        <f t="shared" si="144"/>
        <v>1.0411111111111111</v>
      </c>
      <c r="S2313" s="8">
        <f t="shared" si="145"/>
        <v>90.09615384615384</v>
      </c>
    </row>
    <row r="2314" spans="1:19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 s="16">
        <f t="shared" si="146"/>
        <v>41747.958333333336</v>
      </c>
      <c r="K2314">
        <v>1395155478</v>
      </c>
      <c r="L2314" s="16">
        <f t="shared" si="147"/>
        <v>41716.632847222223</v>
      </c>
      <c r="M2314" t="b">
        <v>1</v>
      </c>
      <c r="N2314">
        <v>79</v>
      </c>
      <c r="O2314" t="b">
        <v>1</v>
      </c>
      <c r="P2314" s="9" t="s">
        <v>8283</v>
      </c>
      <c r="Q2314" s="9" t="s">
        <v>8287</v>
      </c>
      <c r="R2314" s="7">
        <f t="shared" si="144"/>
        <v>1.0786666666666667</v>
      </c>
      <c r="S2314" s="8">
        <f t="shared" si="145"/>
        <v>40.962025316455694</v>
      </c>
    </row>
    <row r="2315" spans="1:19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 s="16">
        <f t="shared" si="146"/>
        <v>41032.958634259259</v>
      </c>
      <c r="K2315">
        <v>1333494026</v>
      </c>
      <c r="L2315" s="16">
        <f t="shared" si="147"/>
        <v>41002.958634259259</v>
      </c>
      <c r="M2315" t="b">
        <v>1</v>
      </c>
      <c r="N2315">
        <v>157</v>
      </c>
      <c r="O2315" t="b">
        <v>1</v>
      </c>
      <c r="P2315" s="9" t="s">
        <v>8283</v>
      </c>
      <c r="Q2315" s="9" t="s">
        <v>8287</v>
      </c>
      <c r="R2315" s="7">
        <f t="shared" si="144"/>
        <v>1.7584040000000001</v>
      </c>
      <c r="S2315" s="8">
        <f t="shared" si="145"/>
        <v>56.000127388535034</v>
      </c>
    </row>
    <row r="2316" spans="1:19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 s="16">
        <f t="shared" si="146"/>
        <v>41067.551585648151</v>
      </c>
      <c r="K2316">
        <v>1336482857</v>
      </c>
      <c r="L2316" s="16">
        <f t="shared" si="147"/>
        <v>41037.551585648151</v>
      </c>
      <c r="M2316" t="b">
        <v>1</v>
      </c>
      <c r="N2316">
        <v>50</v>
      </c>
      <c r="O2316" t="b">
        <v>1</v>
      </c>
      <c r="P2316" s="9" t="s">
        <v>8283</v>
      </c>
      <c r="Q2316" s="9" t="s">
        <v>8287</v>
      </c>
      <c r="R2316" s="7">
        <f t="shared" si="144"/>
        <v>1.5697000000000001</v>
      </c>
      <c r="S2316" s="8">
        <f t="shared" si="145"/>
        <v>37.672800000000002</v>
      </c>
    </row>
    <row r="2317" spans="1:19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 s="16">
        <f t="shared" si="146"/>
        <v>41034.72619212963</v>
      </c>
      <c r="K2317">
        <v>1333646743</v>
      </c>
      <c r="L2317" s="16">
        <f t="shared" si="147"/>
        <v>41004.72619212963</v>
      </c>
      <c r="M2317" t="b">
        <v>1</v>
      </c>
      <c r="N2317">
        <v>64</v>
      </c>
      <c r="O2317" t="b">
        <v>1</v>
      </c>
      <c r="P2317" s="9" t="s">
        <v>8283</v>
      </c>
      <c r="Q2317" s="9" t="s">
        <v>8287</v>
      </c>
      <c r="R2317" s="7">
        <f t="shared" si="144"/>
        <v>1.026</v>
      </c>
      <c r="S2317" s="8">
        <f t="shared" si="145"/>
        <v>40.078125</v>
      </c>
    </row>
    <row r="2318" spans="1:19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 s="16">
        <f t="shared" si="146"/>
        <v>40156.76666666667</v>
      </c>
      <c r="K2318">
        <v>1253726650</v>
      </c>
      <c r="L2318" s="16">
        <f t="shared" si="147"/>
        <v>40079.725115740745</v>
      </c>
      <c r="M2318" t="b">
        <v>1</v>
      </c>
      <c r="N2318">
        <v>200</v>
      </c>
      <c r="O2318" t="b">
        <v>1</v>
      </c>
      <c r="P2318" s="9" t="s">
        <v>8283</v>
      </c>
      <c r="Q2318" s="9" t="s">
        <v>8287</v>
      </c>
      <c r="R2318" s="7">
        <f t="shared" si="144"/>
        <v>1.0404266666666666</v>
      </c>
      <c r="S2318" s="8">
        <f t="shared" si="145"/>
        <v>78.031999999999996</v>
      </c>
    </row>
    <row r="2319" spans="1:19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 s="16">
        <f t="shared" si="146"/>
        <v>40224.208333333336</v>
      </c>
      <c r="K2319">
        <v>1263474049</v>
      </c>
      <c r="L2319" s="16">
        <f t="shared" si="147"/>
        <v>40192.542233796295</v>
      </c>
      <c r="M2319" t="b">
        <v>1</v>
      </c>
      <c r="N2319">
        <v>22</v>
      </c>
      <c r="O2319" t="b">
        <v>1</v>
      </c>
      <c r="P2319" s="9" t="s">
        <v>8283</v>
      </c>
      <c r="Q2319" s="9" t="s">
        <v>8287</v>
      </c>
      <c r="R2319" s="7">
        <f t="shared" si="144"/>
        <v>1.04</v>
      </c>
      <c r="S2319" s="8">
        <f t="shared" si="145"/>
        <v>18.90909090909091</v>
      </c>
    </row>
    <row r="2320" spans="1:19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 s="16">
        <f t="shared" si="146"/>
        <v>40082.165972222225</v>
      </c>
      <c r="K2320">
        <v>1251214014</v>
      </c>
      <c r="L2320" s="16">
        <f t="shared" si="147"/>
        <v>40050.643680555557</v>
      </c>
      <c r="M2320" t="b">
        <v>1</v>
      </c>
      <c r="N2320">
        <v>163</v>
      </c>
      <c r="O2320" t="b">
        <v>1</v>
      </c>
      <c r="P2320" s="9" t="s">
        <v>8283</v>
      </c>
      <c r="Q2320" s="9" t="s">
        <v>8287</v>
      </c>
      <c r="R2320" s="7">
        <f t="shared" si="144"/>
        <v>1.2105999999999999</v>
      </c>
      <c r="S2320" s="8">
        <f t="shared" si="145"/>
        <v>37.134969325153371</v>
      </c>
    </row>
    <row r="2321" spans="1:19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 s="16">
        <f t="shared" si="146"/>
        <v>41623.082002314812</v>
      </c>
      <c r="K2321">
        <v>1384480685</v>
      </c>
      <c r="L2321" s="16">
        <f t="shared" si="147"/>
        <v>41593.082002314812</v>
      </c>
      <c r="M2321" t="b">
        <v>1</v>
      </c>
      <c r="N2321">
        <v>77</v>
      </c>
      <c r="O2321" t="b">
        <v>1</v>
      </c>
      <c r="P2321" s="9" t="s">
        <v>8283</v>
      </c>
      <c r="Q2321" s="9" t="s">
        <v>8287</v>
      </c>
      <c r="R2321" s="7">
        <f t="shared" si="144"/>
        <v>1.077</v>
      </c>
      <c r="S2321" s="8">
        <f t="shared" si="145"/>
        <v>41.961038961038959</v>
      </c>
    </row>
    <row r="2322" spans="1:19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 s="16">
        <f t="shared" si="146"/>
        <v>41731.775462962964</v>
      </c>
      <c r="K2322">
        <v>1393443400</v>
      </c>
      <c r="L2322" s="16">
        <f t="shared" si="147"/>
        <v>41696.817129629628</v>
      </c>
      <c r="M2322" t="b">
        <v>1</v>
      </c>
      <c r="N2322">
        <v>89</v>
      </c>
      <c r="O2322" t="b">
        <v>1</v>
      </c>
      <c r="P2322" s="9" t="s">
        <v>8283</v>
      </c>
      <c r="Q2322" s="9" t="s">
        <v>8287</v>
      </c>
      <c r="R2322" s="7">
        <f t="shared" si="144"/>
        <v>1.0866</v>
      </c>
      <c r="S2322" s="8">
        <f t="shared" si="145"/>
        <v>61.044943820224717</v>
      </c>
    </row>
    <row r="2323" spans="1:19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 s="16">
        <f t="shared" si="146"/>
        <v>42829.21876157407</v>
      </c>
      <c r="K2323">
        <v>1488694501</v>
      </c>
      <c r="L2323" s="16">
        <f t="shared" si="147"/>
        <v>42799.260428240741</v>
      </c>
      <c r="M2323" t="b">
        <v>0</v>
      </c>
      <c r="N2323">
        <v>64</v>
      </c>
      <c r="O2323" t="b">
        <v>0</v>
      </c>
      <c r="P2323" s="9" t="s">
        <v>8294</v>
      </c>
      <c r="Q2323" s="9" t="s">
        <v>8310</v>
      </c>
      <c r="R2323" s="7">
        <f t="shared" si="144"/>
        <v>0.39120962394619685</v>
      </c>
      <c r="S2323" s="8">
        <f t="shared" si="145"/>
        <v>64.53125</v>
      </c>
    </row>
    <row r="2324" spans="1:19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 s="16">
        <f t="shared" si="146"/>
        <v>42834.853807870371</v>
      </c>
      <c r="K2324">
        <v>1489181369</v>
      </c>
      <c r="L2324" s="16">
        <f t="shared" si="147"/>
        <v>42804.895474537043</v>
      </c>
      <c r="M2324" t="b">
        <v>0</v>
      </c>
      <c r="N2324">
        <v>4</v>
      </c>
      <c r="O2324" t="b">
        <v>0</v>
      </c>
      <c r="P2324" s="9" t="s">
        <v>8294</v>
      </c>
      <c r="Q2324" s="9" t="s">
        <v>8310</v>
      </c>
      <c r="R2324" s="7">
        <f t="shared" si="144"/>
        <v>3.1481481481481478E-2</v>
      </c>
      <c r="S2324" s="8">
        <f t="shared" si="145"/>
        <v>21.25</v>
      </c>
    </row>
    <row r="2325" spans="1:19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 s="16">
        <f t="shared" si="146"/>
        <v>42814.755173611105</v>
      </c>
      <c r="K2325">
        <v>1489428447</v>
      </c>
      <c r="L2325" s="16">
        <f t="shared" si="147"/>
        <v>42807.755173611105</v>
      </c>
      <c r="M2325" t="b">
        <v>0</v>
      </c>
      <c r="N2325">
        <v>4</v>
      </c>
      <c r="O2325" t="b">
        <v>0</v>
      </c>
      <c r="P2325" s="9" t="s">
        <v>8294</v>
      </c>
      <c r="Q2325" s="9" t="s">
        <v>8310</v>
      </c>
      <c r="R2325" s="7">
        <f t="shared" si="144"/>
        <v>0.48</v>
      </c>
      <c r="S2325" s="8">
        <f t="shared" si="145"/>
        <v>30</v>
      </c>
    </row>
    <row r="2326" spans="1:19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 s="16">
        <f t="shared" si="146"/>
        <v>42820.843576388885</v>
      </c>
      <c r="K2326">
        <v>1487970885</v>
      </c>
      <c r="L2326" s="16">
        <f t="shared" si="147"/>
        <v>42790.885243055556</v>
      </c>
      <c r="M2326" t="b">
        <v>0</v>
      </c>
      <c r="N2326">
        <v>61</v>
      </c>
      <c r="O2326" t="b">
        <v>0</v>
      </c>
      <c r="P2326" s="9" t="s">
        <v>8294</v>
      </c>
      <c r="Q2326" s="9" t="s">
        <v>8310</v>
      </c>
      <c r="R2326" s="7">
        <f t="shared" si="144"/>
        <v>0.20733333333333334</v>
      </c>
      <c r="S2326" s="8">
        <f t="shared" si="145"/>
        <v>25.491803278688526</v>
      </c>
    </row>
    <row r="2327" spans="1:19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 s="16">
        <f t="shared" si="146"/>
        <v>42823.980682870373</v>
      </c>
      <c r="K2327">
        <v>1488241931</v>
      </c>
      <c r="L2327" s="16">
        <f t="shared" si="147"/>
        <v>42794.022349537037</v>
      </c>
      <c r="M2327" t="b">
        <v>0</v>
      </c>
      <c r="N2327">
        <v>7</v>
      </c>
      <c r="O2327" t="b">
        <v>0</v>
      </c>
      <c r="P2327" s="9" t="s">
        <v>8294</v>
      </c>
      <c r="Q2327" s="9" t="s">
        <v>8310</v>
      </c>
      <c r="R2327" s="7">
        <f t="shared" si="144"/>
        <v>0.08</v>
      </c>
      <c r="S2327" s="8">
        <f t="shared" si="145"/>
        <v>11.428571428571429</v>
      </c>
    </row>
    <row r="2328" spans="1:19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 s="16">
        <f t="shared" si="146"/>
        <v>42855.708333333328</v>
      </c>
      <c r="K2328">
        <v>1489106948</v>
      </c>
      <c r="L2328" s="16">
        <f t="shared" si="147"/>
        <v>42804.034120370372</v>
      </c>
      <c r="M2328" t="b">
        <v>0</v>
      </c>
      <c r="N2328">
        <v>1</v>
      </c>
      <c r="O2328" t="b">
        <v>0</v>
      </c>
      <c r="P2328" s="9" t="s">
        <v>8294</v>
      </c>
      <c r="Q2328" s="9" t="s">
        <v>8310</v>
      </c>
      <c r="R2328" s="7">
        <f t="shared" si="144"/>
        <v>7.1999999999999998E-3</v>
      </c>
      <c r="S2328" s="8">
        <f t="shared" si="145"/>
        <v>108</v>
      </c>
    </row>
    <row r="2329" spans="1:19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 s="16">
        <f t="shared" si="146"/>
        <v>41877.917129629634</v>
      </c>
      <c r="K2329">
        <v>1406066440</v>
      </c>
      <c r="L2329" s="16">
        <f t="shared" si="147"/>
        <v>41842.917129629634</v>
      </c>
      <c r="M2329" t="b">
        <v>1</v>
      </c>
      <c r="N2329">
        <v>3355</v>
      </c>
      <c r="O2329" t="b">
        <v>1</v>
      </c>
      <c r="P2329" s="9" t="s">
        <v>8294</v>
      </c>
      <c r="Q2329" s="9" t="s">
        <v>8310</v>
      </c>
      <c r="R2329" s="7">
        <f t="shared" si="144"/>
        <v>5.2609431428571432</v>
      </c>
      <c r="S2329" s="8">
        <f t="shared" si="145"/>
        <v>54.883162444113267</v>
      </c>
    </row>
    <row r="2330" spans="1:19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 s="16">
        <f t="shared" si="146"/>
        <v>42169.781678240746</v>
      </c>
      <c r="K2330">
        <v>1431715537</v>
      </c>
      <c r="L2330" s="16">
        <f t="shared" si="147"/>
        <v>42139.781678240746</v>
      </c>
      <c r="M2330" t="b">
        <v>1</v>
      </c>
      <c r="N2330">
        <v>537</v>
      </c>
      <c r="O2330" t="b">
        <v>1</v>
      </c>
      <c r="P2330" s="9" t="s">
        <v>8294</v>
      </c>
      <c r="Q2330" s="9" t="s">
        <v>8310</v>
      </c>
      <c r="R2330" s="7">
        <f t="shared" si="144"/>
        <v>2.5445000000000002</v>
      </c>
      <c r="S2330" s="8">
        <f t="shared" si="145"/>
        <v>47.383612662942269</v>
      </c>
    </row>
    <row r="2331" spans="1:19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 s="16">
        <f t="shared" si="146"/>
        <v>41837.624374999999</v>
      </c>
      <c r="K2331">
        <v>1403017146</v>
      </c>
      <c r="L2331" s="16">
        <f t="shared" si="147"/>
        <v>41807.624374999999</v>
      </c>
      <c r="M2331" t="b">
        <v>1</v>
      </c>
      <c r="N2331">
        <v>125</v>
      </c>
      <c r="O2331" t="b">
        <v>1</v>
      </c>
      <c r="P2331" s="9" t="s">
        <v>8294</v>
      </c>
      <c r="Q2331" s="9" t="s">
        <v>8310</v>
      </c>
      <c r="R2331" s="7">
        <f t="shared" si="144"/>
        <v>1.0591999999999999</v>
      </c>
      <c r="S2331" s="8">
        <f t="shared" si="145"/>
        <v>211.84</v>
      </c>
    </row>
    <row r="2332" spans="1:19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 s="16">
        <f t="shared" si="146"/>
        <v>42363</v>
      </c>
      <c r="K2332">
        <v>1448400943</v>
      </c>
      <c r="L2332" s="16">
        <f t="shared" si="147"/>
        <v>42332.89980324074</v>
      </c>
      <c r="M2332" t="b">
        <v>1</v>
      </c>
      <c r="N2332">
        <v>163</v>
      </c>
      <c r="O2332" t="b">
        <v>1</v>
      </c>
      <c r="P2332" s="9" t="s">
        <v>8294</v>
      </c>
      <c r="Q2332" s="9" t="s">
        <v>8310</v>
      </c>
      <c r="R2332" s="7">
        <f t="shared" si="144"/>
        <v>1.0242285714285715</v>
      </c>
      <c r="S2332" s="8">
        <f t="shared" si="145"/>
        <v>219.92638036809817</v>
      </c>
    </row>
    <row r="2333" spans="1:19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 s="16">
        <f t="shared" si="146"/>
        <v>41869.005671296298</v>
      </c>
      <c r="K2333">
        <v>1405728490</v>
      </c>
      <c r="L2333" s="16">
        <f t="shared" si="147"/>
        <v>41839.005671296298</v>
      </c>
      <c r="M2333" t="b">
        <v>1</v>
      </c>
      <c r="N2333">
        <v>283</v>
      </c>
      <c r="O2333" t="b">
        <v>1</v>
      </c>
      <c r="P2333" s="9" t="s">
        <v>8294</v>
      </c>
      <c r="Q2333" s="9" t="s">
        <v>8310</v>
      </c>
      <c r="R2333" s="7">
        <f t="shared" si="144"/>
        <v>1.4431375</v>
      </c>
      <c r="S2333" s="8">
        <f t="shared" si="145"/>
        <v>40.795406360424032</v>
      </c>
    </row>
    <row r="2334" spans="1:19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 s="16">
        <f t="shared" si="146"/>
        <v>42041.628136574072</v>
      </c>
      <c r="K2334">
        <v>1420643071</v>
      </c>
      <c r="L2334" s="16">
        <f t="shared" si="147"/>
        <v>42011.628136574072</v>
      </c>
      <c r="M2334" t="b">
        <v>1</v>
      </c>
      <c r="N2334">
        <v>352</v>
      </c>
      <c r="O2334" t="b">
        <v>1</v>
      </c>
      <c r="P2334" s="9" t="s">
        <v>8294</v>
      </c>
      <c r="Q2334" s="9" t="s">
        <v>8310</v>
      </c>
      <c r="R2334" s="7">
        <f t="shared" si="144"/>
        <v>1.06308</v>
      </c>
      <c r="S2334" s="8">
        <f t="shared" si="145"/>
        <v>75.502840909090907</v>
      </c>
    </row>
    <row r="2335" spans="1:19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 s="16">
        <f t="shared" si="146"/>
        <v>41788.743055555555</v>
      </c>
      <c r="K2335">
        <v>1399563390</v>
      </c>
      <c r="L2335" s="16">
        <f t="shared" si="147"/>
        <v>41767.650347222225</v>
      </c>
      <c r="M2335" t="b">
        <v>1</v>
      </c>
      <c r="N2335">
        <v>94</v>
      </c>
      <c r="O2335" t="b">
        <v>1</v>
      </c>
      <c r="P2335" s="9" t="s">
        <v>8294</v>
      </c>
      <c r="Q2335" s="9" t="s">
        <v>8310</v>
      </c>
      <c r="R2335" s="7">
        <f t="shared" si="144"/>
        <v>2.1216666666666666</v>
      </c>
      <c r="S2335" s="8">
        <f t="shared" si="145"/>
        <v>13.542553191489361</v>
      </c>
    </row>
    <row r="2336" spans="1:19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 s="16">
        <f t="shared" si="146"/>
        <v>41948.731944444444</v>
      </c>
      <c r="K2336">
        <v>1412611498</v>
      </c>
      <c r="L2336" s="16">
        <f t="shared" si="147"/>
        <v>41918.670115740737</v>
      </c>
      <c r="M2336" t="b">
        <v>1</v>
      </c>
      <c r="N2336">
        <v>67</v>
      </c>
      <c r="O2336" t="b">
        <v>1</v>
      </c>
      <c r="P2336" s="9" t="s">
        <v>8294</v>
      </c>
      <c r="Q2336" s="9" t="s">
        <v>8310</v>
      </c>
      <c r="R2336" s="7">
        <f t="shared" si="144"/>
        <v>1.0195000000000001</v>
      </c>
      <c r="S2336" s="8">
        <f t="shared" si="145"/>
        <v>60.865671641791046</v>
      </c>
    </row>
    <row r="2337" spans="1:19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 s="16">
        <f t="shared" si="146"/>
        <v>41801.572256944448</v>
      </c>
      <c r="K2337">
        <v>1399902243</v>
      </c>
      <c r="L2337" s="16">
        <f t="shared" si="147"/>
        <v>41771.572256944448</v>
      </c>
      <c r="M2337" t="b">
        <v>1</v>
      </c>
      <c r="N2337">
        <v>221</v>
      </c>
      <c r="O2337" t="b">
        <v>1</v>
      </c>
      <c r="P2337" s="9" t="s">
        <v>8294</v>
      </c>
      <c r="Q2337" s="9" t="s">
        <v>8310</v>
      </c>
      <c r="R2337" s="7">
        <f t="shared" si="144"/>
        <v>1.0227200000000001</v>
      </c>
      <c r="S2337" s="8">
        <f t="shared" si="145"/>
        <v>115.69230769230769</v>
      </c>
    </row>
    <row r="2338" spans="1:19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 s="16">
        <f t="shared" si="146"/>
        <v>41706.924710648149</v>
      </c>
      <c r="K2338">
        <v>1390860695</v>
      </c>
      <c r="L2338" s="16">
        <f t="shared" si="147"/>
        <v>41666.924710648149</v>
      </c>
      <c r="M2338" t="b">
        <v>1</v>
      </c>
      <c r="N2338">
        <v>2165</v>
      </c>
      <c r="O2338" t="b">
        <v>1</v>
      </c>
      <c r="P2338" s="9" t="s">
        <v>8294</v>
      </c>
      <c r="Q2338" s="9" t="s">
        <v>8310</v>
      </c>
      <c r="R2338" s="7">
        <f t="shared" si="144"/>
        <v>5.2073254999999996</v>
      </c>
      <c r="S2338" s="8">
        <f t="shared" si="145"/>
        <v>48.104623556581984</v>
      </c>
    </row>
    <row r="2339" spans="1:19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 s="16">
        <f t="shared" si="146"/>
        <v>41816.640543981484</v>
      </c>
      <c r="K2339">
        <v>1401204143</v>
      </c>
      <c r="L2339" s="16">
        <f t="shared" si="147"/>
        <v>41786.640543981484</v>
      </c>
      <c r="M2339" t="b">
        <v>1</v>
      </c>
      <c r="N2339">
        <v>179</v>
      </c>
      <c r="O2339" t="b">
        <v>1</v>
      </c>
      <c r="P2339" s="9" t="s">
        <v>8294</v>
      </c>
      <c r="Q2339" s="9" t="s">
        <v>8310</v>
      </c>
      <c r="R2339" s="7">
        <f t="shared" si="144"/>
        <v>1.1065833333333333</v>
      </c>
      <c r="S2339" s="8">
        <f t="shared" si="145"/>
        <v>74.184357541899445</v>
      </c>
    </row>
    <row r="2340" spans="1:19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 s="16">
        <f t="shared" si="146"/>
        <v>41819.896805555552</v>
      </c>
      <c r="K2340">
        <v>1401485484</v>
      </c>
      <c r="L2340" s="16">
        <f t="shared" si="147"/>
        <v>41789.896805555552</v>
      </c>
      <c r="M2340" t="b">
        <v>1</v>
      </c>
      <c r="N2340">
        <v>123</v>
      </c>
      <c r="O2340" t="b">
        <v>1</v>
      </c>
      <c r="P2340" s="9" t="s">
        <v>8294</v>
      </c>
      <c r="Q2340" s="9" t="s">
        <v>8310</v>
      </c>
      <c r="R2340" s="7">
        <f t="shared" si="144"/>
        <v>1.0114333333333334</v>
      </c>
      <c r="S2340" s="8">
        <f t="shared" si="145"/>
        <v>123.34552845528455</v>
      </c>
    </row>
    <row r="2341" spans="1:19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 s="16">
        <f t="shared" si="146"/>
        <v>42723.332638888889</v>
      </c>
      <c r="K2341">
        <v>1479496309</v>
      </c>
      <c r="L2341" s="16">
        <f t="shared" si="147"/>
        <v>42692.79987268518</v>
      </c>
      <c r="M2341" t="b">
        <v>1</v>
      </c>
      <c r="N2341">
        <v>1104</v>
      </c>
      <c r="O2341" t="b">
        <v>1</v>
      </c>
      <c r="P2341" s="9" t="s">
        <v>8294</v>
      </c>
      <c r="Q2341" s="9" t="s">
        <v>8310</v>
      </c>
      <c r="R2341" s="7">
        <f t="shared" si="144"/>
        <v>2.9420799999999998</v>
      </c>
      <c r="S2341" s="8">
        <f t="shared" si="145"/>
        <v>66.623188405797094</v>
      </c>
    </row>
    <row r="2342" spans="1:19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 s="16">
        <f t="shared" si="146"/>
        <v>42673.642800925925</v>
      </c>
      <c r="K2342">
        <v>1475249138</v>
      </c>
      <c r="L2342" s="16">
        <f t="shared" si="147"/>
        <v>42643.642800925925</v>
      </c>
      <c r="M2342" t="b">
        <v>1</v>
      </c>
      <c r="N2342">
        <v>403</v>
      </c>
      <c r="O2342" t="b">
        <v>1</v>
      </c>
      <c r="P2342" s="9" t="s">
        <v>8294</v>
      </c>
      <c r="Q2342" s="9" t="s">
        <v>8310</v>
      </c>
      <c r="R2342" s="7">
        <f t="shared" si="144"/>
        <v>1.0577749999999999</v>
      </c>
      <c r="S2342" s="8">
        <f t="shared" si="145"/>
        <v>104.99007444168734</v>
      </c>
    </row>
    <row r="2343" spans="1:19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 s="16">
        <f t="shared" si="146"/>
        <v>42197.813703703709</v>
      </c>
      <c r="K2343">
        <v>1434137504</v>
      </c>
      <c r="L2343" s="16">
        <f t="shared" si="147"/>
        <v>42167.813703703709</v>
      </c>
      <c r="M2343" t="b">
        <v>0</v>
      </c>
      <c r="N2343">
        <v>0</v>
      </c>
      <c r="O2343" t="b">
        <v>0</v>
      </c>
      <c r="P2343" s="9" t="s">
        <v>8277</v>
      </c>
      <c r="Q2343" s="9" t="s">
        <v>8278</v>
      </c>
      <c r="R2343" s="7">
        <f t="shared" si="144"/>
        <v>0</v>
      </c>
      <c r="S2343" s="8" t="e">
        <f t="shared" si="145"/>
        <v>#DIV/0!</v>
      </c>
    </row>
    <row r="2344" spans="1:19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 s="16">
        <f t="shared" si="146"/>
        <v>41918.208333333336</v>
      </c>
      <c r="K2344">
        <v>1410799870</v>
      </c>
      <c r="L2344" s="16">
        <f t="shared" si="147"/>
        <v>41897.702199074076</v>
      </c>
      <c r="M2344" t="b">
        <v>0</v>
      </c>
      <c r="N2344">
        <v>0</v>
      </c>
      <c r="O2344" t="b">
        <v>0</v>
      </c>
      <c r="P2344" s="9" t="s">
        <v>8277</v>
      </c>
      <c r="Q2344" s="9" t="s">
        <v>8278</v>
      </c>
      <c r="R2344" s="7">
        <f t="shared" si="144"/>
        <v>0</v>
      </c>
      <c r="S2344" s="8" t="e">
        <f t="shared" si="145"/>
        <v>#DIV/0!</v>
      </c>
    </row>
    <row r="2345" spans="1:19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 s="16">
        <f t="shared" si="146"/>
        <v>42377.82430555555</v>
      </c>
      <c r="K2345">
        <v>1447962505</v>
      </c>
      <c r="L2345" s="16">
        <f t="shared" si="147"/>
        <v>42327.825289351851</v>
      </c>
      <c r="M2345" t="b">
        <v>0</v>
      </c>
      <c r="N2345">
        <v>1</v>
      </c>
      <c r="O2345" t="b">
        <v>0</v>
      </c>
      <c r="P2345" s="9" t="s">
        <v>8277</v>
      </c>
      <c r="Q2345" s="9" t="s">
        <v>8278</v>
      </c>
      <c r="R2345" s="7">
        <f t="shared" si="144"/>
        <v>0.03</v>
      </c>
      <c r="S2345" s="8">
        <f t="shared" si="145"/>
        <v>300</v>
      </c>
    </row>
    <row r="2346" spans="1:19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 s="16">
        <f t="shared" si="146"/>
        <v>42545.727650462963</v>
      </c>
      <c r="K2346">
        <v>1464197269</v>
      </c>
      <c r="L2346" s="16">
        <f t="shared" si="147"/>
        <v>42515.727650462963</v>
      </c>
      <c r="M2346" t="b">
        <v>0</v>
      </c>
      <c r="N2346">
        <v>1</v>
      </c>
      <c r="O2346" t="b">
        <v>0</v>
      </c>
      <c r="P2346" s="9" t="s">
        <v>8277</v>
      </c>
      <c r="Q2346" s="9" t="s">
        <v>8278</v>
      </c>
      <c r="R2346" s="7">
        <f t="shared" si="144"/>
        <v>1E-3</v>
      </c>
      <c r="S2346" s="8">
        <f t="shared" si="145"/>
        <v>1</v>
      </c>
    </row>
    <row r="2347" spans="1:19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 s="16">
        <f t="shared" si="146"/>
        <v>42094.985416666663</v>
      </c>
      <c r="K2347">
        <v>1424822556</v>
      </c>
      <c r="L2347" s="16">
        <f t="shared" si="147"/>
        <v>42060.001805555556</v>
      </c>
      <c r="M2347" t="b">
        <v>0</v>
      </c>
      <c r="N2347">
        <v>0</v>
      </c>
      <c r="O2347" t="b">
        <v>0</v>
      </c>
      <c r="P2347" s="9" t="s">
        <v>8277</v>
      </c>
      <c r="Q2347" s="9" t="s">
        <v>8278</v>
      </c>
      <c r="R2347" s="7">
        <f t="shared" si="144"/>
        <v>0</v>
      </c>
      <c r="S2347" s="8" t="e">
        <f t="shared" si="145"/>
        <v>#DIV/0!</v>
      </c>
    </row>
    <row r="2348" spans="1:19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 s="16">
        <f t="shared" si="146"/>
        <v>42660.79896990741</v>
      </c>
      <c r="K2348">
        <v>1472843431</v>
      </c>
      <c r="L2348" s="16">
        <f t="shared" si="147"/>
        <v>42615.79896990741</v>
      </c>
      <c r="M2348" t="b">
        <v>0</v>
      </c>
      <c r="N2348">
        <v>3</v>
      </c>
      <c r="O2348" t="b">
        <v>0</v>
      </c>
      <c r="P2348" s="9" t="s">
        <v>8277</v>
      </c>
      <c r="Q2348" s="9" t="s">
        <v>8278</v>
      </c>
      <c r="R2348" s="7">
        <f t="shared" si="144"/>
        <v>6.4999999999999997E-4</v>
      </c>
      <c r="S2348" s="8">
        <f t="shared" si="145"/>
        <v>13</v>
      </c>
    </row>
    <row r="2349" spans="1:19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 s="16">
        <f t="shared" si="146"/>
        <v>42607.607361111113</v>
      </c>
      <c r="K2349">
        <v>1469543676</v>
      </c>
      <c r="L2349" s="16">
        <f t="shared" si="147"/>
        <v>42577.607361111113</v>
      </c>
      <c r="M2349" t="b">
        <v>0</v>
      </c>
      <c r="N2349">
        <v>1</v>
      </c>
      <c r="O2349" t="b">
        <v>0</v>
      </c>
      <c r="P2349" s="9" t="s">
        <v>8277</v>
      </c>
      <c r="Q2349" s="9" t="s">
        <v>8278</v>
      </c>
      <c r="R2349" s="7">
        <f t="shared" si="144"/>
        <v>1.4999999999999999E-2</v>
      </c>
      <c r="S2349" s="8">
        <f t="shared" si="145"/>
        <v>15</v>
      </c>
    </row>
    <row r="2350" spans="1:19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 s="16">
        <f t="shared" si="146"/>
        <v>42420.932152777779</v>
      </c>
      <c r="K2350">
        <v>1450822938</v>
      </c>
      <c r="L2350" s="16">
        <f t="shared" si="147"/>
        <v>42360.932152777779</v>
      </c>
      <c r="M2350" t="b">
        <v>0</v>
      </c>
      <c r="N2350">
        <v>5</v>
      </c>
      <c r="O2350" t="b">
        <v>0</v>
      </c>
      <c r="P2350" s="9" t="s">
        <v>8277</v>
      </c>
      <c r="Q2350" s="9" t="s">
        <v>8278</v>
      </c>
      <c r="R2350" s="7">
        <f t="shared" si="144"/>
        <v>3.8571428571428572E-3</v>
      </c>
      <c r="S2350" s="8">
        <f t="shared" si="145"/>
        <v>54</v>
      </c>
    </row>
    <row r="2351" spans="1:19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 s="16">
        <f t="shared" si="146"/>
        <v>42227.775787037041</v>
      </c>
      <c r="K2351">
        <v>1436812628</v>
      </c>
      <c r="L2351" s="16">
        <f t="shared" si="147"/>
        <v>42198.775787037041</v>
      </c>
      <c r="M2351" t="b">
        <v>0</v>
      </c>
      <c r="N2351">
        <v>0</v>
      </c>
      <c r="O2351" t="b">
        <v>0</v>
      </c>
      <c r="P2351" s="9" t="s">
        <v>8277</v>
      </c>
      <c r="Q2351" s="9" t="s">
        <v>8278</v>
      </c>
      <c r="R2351" s="7">
        <f t="shared" si="144"/>
        <v>0</v>
      </c>
      <c r="S2351" s="8" t="e">
        <f t="shared" si="145"/>
        <v>#DIV/0!</v>
      </c>
    </row>
    <row r="2352" spans="1:19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 s="16">
        <f t="shared" si="146"/>
        <v>42738.842245370368</v>
      </c>
      <c r="K2352">
        <v>1480882370</v>
      </c>
      <c r="L2352" s="16">
        <f t="shared" si="147"/>
        <v>42708.842245370368</v>
      </c>
      <c r="M2352" t="b">
        <v>0</v>
      </c>
      <c r="N2352">
        <v>0</v>
      </c>
      <c r="O2352" t="b">
        <v>0</v>
      </c>
      <c r="P2352" s="9" t="s">
        <v>8277</v>
      </c>
      <c r="Q2352" s="9" t="s">
        <v>8278</v>
      </c>
      <c r="R2352" s="7">
        <f t="shared" si="144"/>
        <v>0</v>
      </c>
      <c r="S2352" s="8" t="e">
        <f t="shared" si="145"/>
        <v>#DIV/0!</v>
      </c>
    </row>
    <row r="2353" spans="1:19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 s="16">
        <f t="shared" si="146"/>
        <v>42124.101145833338</v>
      </c>
      <c r="K2353">
        <v>1427768739</v>
      </c>
      <c r="L2353" s="16">
        <f t="shared" si="147"/>
        <v>42094.101145833338</v>
      </c>
      <c r="M2353" t="b">
        <v>0</v>
      </c>
      <c r="N2353">
        <v>7</v>
      </c>
      <c r="O2353" t="b">
        <v>0</v>
      </c>
      <c r="P2353" s="9" t="s">
        <v>8277</v>
      </c>
      <c r="Q2353" s="9" t="s">
        <v>8278</v>
      </c>
      <c r="R2353" s="7">
        <f t="shared" si="144"/>
        <v>5.7142857142857143E-3</v>
      </c>
      <c r="S2353" s="8">
        <f t="shared" si="145"/>
        <v>15.428571428571429</v>
      </c>
    </row>
    <row r="2354" spans="1:19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 s="16">
        <f t="shared" si="146"/>
        <v>42161.633703703701</v>
      </c>
      <c r="K2354">
        <v>1428419552</v>
      </c>
      <c r="L2354" s="16">
        <f t="shared" si="147"/>
        <v>42101.633703703701</v>
      </c>
      <c r="M2354" t="b">
        <v>0</v>
      </c>
      <c r="N2354">
        <v>0</v>
      </c>
      <c r="O2354" t="b">
        <v>0</v>
      </c>
      <c r="P2354" s="9" t="s">
        <v>8277</v>
      </c>
      <c r="Q2354" s="9" t="s">
        <v>8278</v>
      </c>
      <c r="R2354" s="7">
        <f t="shared" si="144"/>
        <v>0</v>
      </c>
      <c r="S2354" s="8" t="e">
        <f t="shared" si="145"/>
        <v>#DIV/0!</v>
      </c>
    </row>
    <row r="2355" spans="1:19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 s="16">
        <f t="shared" si="146"/>
        <v>42115.676180555558</v>
      </c>
      <c r="K2355">
        <v>1428596022</v>
      </c>
      <c r="L2355" s="16">
        <f t="shared" si="147"/>
        <v>42103.676180555558</v>
      </c>
      <c r="M2355" t="b">
        <v>0</v>
      </c>
      <c r="N2355">
        <v>0</v>
      </c>
      <c r="O2355" t="b">
        <v>0</v>
      </c>
      <c r="P2355" s="9" t="s">
        <v>8277</v>
      </c>
      <c r="Q2355" s="9" t="s">
        <v>8278</v>
      </c>
      <c r="R2355" s="7">
        <f t="shared" si="144"/>
        <v>0</v>
      </c>
      <c r="S2355" s="8" t="e">
        <f t="shared" si="145"/>
        <v>#DIV/0!</v>
      </c>
    </row>
    <row r="2356" spans="1:19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 s="16">
        <f t="shared" si="146"/>
        <v>42014.722916666666</v>
      </c>
      <c r="K2356">
        <v>1415726460</v>
      </c>
      <c r="L2356" s="16">
        <f t="shared" si="147"/>
        <v>41954.722916666666</v>
      </c>
      <c r="M2356" t="b">
        <v>0</v>
      </c>
      <c r="N2356">
        <v>1</v>
      </c>
      <c r="O2356" t="b">
        <v>0</v>
      </c>
      <c r="P2356" s="9" t="s">
        <v>8277</v>
      </c>
      <c r="Q2356" s="9" t="s">
        <v>8278</v>
      </c>
      <c r="R2356" s="7">
        <f t="shared" si="144"/>
        <v>7.1428571428571429E-4</v>
      </c>
      <c r="S2356" s="8">
        <f t="shared" si="145"/>
        <v>25</v>
      </c>
    </row>
    <row r="2357" spans="1:19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 s="16">
        <f t="shared" si="146"/>
        <v>42126.918240740735</v>
      </c>
      <c r="K2357">
        <v>1428012136</v>
      </c>
      <c r="L2357" s="16">
        <f t="shared" si="147"/>
        <v>42096.918240740735</v>
      </c>
      <c r="M2357" t="b">
        <v>0</v>
      </c>
      <c r="N2357">
        <v>2</v>
      </c>
      <c r="O2357" t="b">
        <v>0</v>
      </c>
      <c r="P2357" s="9" t="s">
        <v>8277</v>
      </c>
      <c r="Q2357" s="9" t="s">
        <v>8278</v>
      </c>
      <c r="R2357" s="7">
        <f t="shared" si="144"/>
        <v>6.875E-3</v>
      </c>
      <c r="S2357" s="8">
        <f t="shared" si="145"/>
        <v>27.5</v>
      </c>
    </row>
    <row r="2358" spans="1:19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 s="16">
        <f t="shared" si="146"/>
        <v>42160.78361111111</v>
      </c>
      <c r="K2358">
        <v>1430938104</v>
      </c>
      <c r="L2358" s="16">
        <f t="shared" si="147"/>
        <v>42130.78361111111</v>
      </c>
      <c r="M2358" t="b">
        <v>0</v>
      </c>
      <c r="N2358">
        <v>0</v>
      </c>
      <c r="O2358" t="b">
        <v>0</v>
      </c>
      <c r="P2358" s="9" t="s">
        <v>8277</v>
      </c>
      <c r="Q2358" s="9" t="s">
        <v>8278</v>
      </c>
      <c r="R2358" s="7">
        <f t="shared" si="144"/>
        <v>0</v>
      </c>
      <c r="S2358" s="8" t="e">
        <f t="shared" si="145"/>
        <v>#DIV/0!</v>
      </c>
    </row>
    <row r="2359" spans="1:19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 s="16">
        <f t="shared" si="146"/>
        <v>42294.620115740734</v>
      </c>
      <c r="K2359">
        <v>1442501578</v>
      </c>
      <c r="L2359" s="16">
        <f t="shared" si="147"/>
        <v>42264.620115740734</v>
      </c>
      <c r="M2359" t="b">
        <v>0</v>
      </c>
      <c r="N2359">
        <v>0</v>
      </c>
      <c r="O2359" t="b">
        <v>0</v>
      </c>
      <c r="P2359" s="9" t="s">
        <v>8277</v>
      </c>
      <c r="Q2359" s="9" t="s">
        <v>8278</v>
      </c>
      <c r="R2359" s="7">
        <f t="shared" si="144"/>
        <v>0</v>
      </c>
      <c r="S2359" s="8" t="e">
        <f t="shared" si="145"/>
        <v>#DIV/0!</v>
      </c>
    </row>
    <row r="2360" spans="1:19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 s="16">
        <f t="shared" si="146"/>
        <v>42035.027083333334</v>
      </c>
      <c r="K2360">
        <v>1417818036</v>
      </c>
      <c r="L2360" s="16">
        <f t="shared" si="147"/>
        <v>41978.930972222224</v>
      </c>
      <c r="M2360" t="b">
        <v>0</v>
      </c>
      <c r="N2360">
        <v>0</v>
      </c>
      <c r="O2360" t="b">
        <v>0</v>
      </c>
      <c r="P2360" s="9" t="s">
        <v>8277</v>
      </c>
      <c r="Q2360" s="9" t="s">
        <v>8278</v>
      </c>
      <c r="R2360" s="7">
        <f t="shared" si="144"/>
        <v>0</v>
      </c>
      <c r="S2360" s="8" t="e">
        <f t="shared" si="145"/>
        <v>#DIV/0!</v>
      </c>
    </row>
    <row r="2361" spans="1:19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 s="16">
        <f t="shared" si="146"/>
        <v>42219.649583333332</v>
      </c>
      <c r="K2361">
        <v>1433432124</v>
      </c>
      <c r="L2361" s="16">
        <f t="shared" si="147"/>
        <v>42159.649583333332</v>
      </c>
      <c r="M2361" t="b">
        <v>0</v>
      </c>
      <c r="N2361">
        <v>3</v>
      </c>
      <c r="O2361" t="b">
        <v>0</v>
      </c>
      <c r="P2361" s="9" t="s">
        <v>8277</v>
      </c>
      <c r="Q2361" s="9" t="s">
        <v>8278</v>
      </c>
      <c r="R2361" s="7">
        <f t="shared" si="144"/>
        <v>0.14680000000000001</v>
      </c>
      <c r="S2361" s="8">
        <f t="shared" si="145"/>
        <v>367</v>
      </c>
    </row>
    <row r="2362" spans="1:19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 s="16">
        <f t="shared" si="146"/>
        <v>42407.70694444445</v>
      </c>
      <c r="K2362">
        <v>1452272280</v>
      </c>
      <c r="L2362" s="16">
        <f t="shared" si="147"/>
        <v>42377.70694444445</v>
      </c>
      <c r="M2362" t="b">
        <v>0</v>
      </c>
      <c r="N2362">
        <v>1</v>
      </c>
      <c r="O2362" t="b">
        <v>0</v>
      </c>
      <c r="P2362" s="9" t="s">
        <v>8277</v>
      </c>
      <c r="Q2362" s="9" t="s">
        <v>8278</v>
      </c>
      <c r="R2362" s="7">
        <f t="shared" si="144"/>
        <v>4.0000000000000002E-4</v>
      </c>
      <c r="S2362" s="8">
        <f t="shared" si="145"/>
        <v>2</v>
      </c>
    </row>
    <row r="2363" spans="1:19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 s="16">
        <f t="shared" si="146"/>
        <v>42490.916666666672</v>
      </c>
      <c r="K2363">
        <v>1459975008</v>
      </c>
      <c r="L2363" s="16">
        <f t="shared" si="147"/>
        <v>42466.858888888892</v>
      </c>
      <c r="M2363" t="b">
        <v>0</v>
      </c>
      <c r="N2363">
        <v>0</v>
      </c>
      <c r="O2363" t="b">
        <v>0</v>
      </c>
      <c r="P2363" s="9" t="s">
        <v>8277</v>
      </c>
      <c r="Q2363" s="9" t="s">
        <v>8278</v>
      </c>
      <c r="R2363" s="7">
        <f t="shared" si="144"/>
        <v>0</v>
      </c>
      <c r="S2363" s="8" t="e">
        <f t="shared" si="145"/>
        <v>#DIV/0!</v>
      </c>
    </row>
    <row r="2364" spans="1:19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 s="16">
        <f t="shared" si="146"/>
        <v>41984.688310185185</v>
      </c>
      <c r="K2364">
        <v>1415723470</v>
      </c>
      <c r="L2364" s="16">
        <f t="shared" si="147"/>
        <v>41954.688310185185</v>
      </c>
      <c r="M2364" t="b">
        <v>0</v>
      </c>
      <c r="N2364">
        <v>2</v>
      </c>
      <c r="O2364" t="b">
        <v>0</v>
      </c>
      <c r="P2364" s="9" t="s">
        <v>8277</v>
      </c>
      <c r="Q2364" s="9" t="s">
        <v>8278</v>
      </c>
      <c r="R2364" s="7">
        <f t="shared" si="144"/>
        <v>0.2857142857142857</v>
      </c>
      <c r="S2364" s="8">
        <f t="shared" si="145"/>
        <v>60</v>
      </c>
    </row>
    <row r="2365" spans="1:19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 s="16">
        <f t="shared" si="146"/>
        <v>42367.011574074073</v>
      </c>
      <c r="K2365">
        <v>1447460200</v>
      </c>
      <c r="L2365" s="16">
        <f t="shared" si="147"/>
        <v>42322.011574074073</v>
      </c>
      <c r="M2365" t="b">
        <v>0</v>
      </c>
      <c r="N2365">
        <v>0</v>
      </c>
      <c r="O2365" t="b">
        <v>0</v>
      </c>
      <c r="P2365" s="9" t="s">
        <v>8277</v>
      </c>
      <c r="Q2365" s="9" t="s">
        <v>8278</v>
      </c>
      <c r="R2365" s="7">
        <f t="shared" si="144"/>
        <v>0</v>
      </c>
      <c r="S2365" s="8" t="e">
        <f t="shared" si="145"/>
        <v>#DIV/0!</v>
      </c>
    </row>
    <row r="2366" spans="1:19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 s="16">
        <f t="shared" si="146"/>
        <v>42303.934675925921</v>
      </c>
      <c r="K2366">
        <v>1441146356</v>
      </c>
      <c r="L2366" s="16">
        <f t="shared" si="147"/>
        <v>42248.934675925921</v>
      </c>
      <c r="M2366" t="b">
        <v>0</v>
      </c>
      <c r="N2366">
        <v>0</v>
      </c>
      <c r="O2366" t="b">
        <v>0</v>
      </c>
      <c r="P2366" s="9" t="s">
        <v>8277</v>
      </c>
      <c r="Q2366" s="9" t="s">
        <v>8278</v>
      </c>
      <c r="R2366" s="7">
        <f t="shared" si="144"/>
        <v>0</v>
      </c>
      <c r="S2366" s="8" t="e">
        <f t="shared" si="145"/>
        <v>#DIV/0!</v>
      </c>
    </row>
    <row r="2367" spans="1:19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 s="16">
        <f t="shared" si="146"/>
        <v>42386.958333333328</v>
      </c>
      <c r="K2367">
        <v>1449596425</v>
      </c>
      <c r="L2367" s="16">
        <f t="shared" si="147"/>
        <v>42346.736400462964</v>
      </c>
      <c r="M2367" t="b">
        <v>0</v>
      </c>
      <c r="N2367">
        <v>0</v>
      </c>
      <c r="O2367" t="b">
        <v>0</v>
      </c>
      <c r="P2367" s="9" t="s">
        <v>8277</v>
      </c>
      <c r="Q2367" s="9" t="s">
        <v>8278</v>
      </c>
      <c r="R2367" s="7">
        <f t="shared" si="144"/>
        <v>0</v>
      </c>
      <c r="S2367" s="8" t="e">
        <f t="shared" si="145"/>
        <v>#DIV/0!</v>
      </c>
    </row>
    <row r="2368" spans="1:19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 s="16">
        <f t="shared" si="146"/>
        <v>42298.531631944439</v>
      </c>
      <c r="K2368">
        <v>1442839533</v>
      </c>
      <c r="L2368" s="16">
        <f t="shared" si="147"/>
        <v>42268.531631944439</v>
      </c>
      <c r="M2368" t="b">
        <v>0</v>
      </c>
      <c r="N2368">
        <v>27</v>
      </c>
      <c r="O2368" t="b">
        <v>0</v>
      </c>
      <c r="P2368" s="9" t="s">
        <v>8277</v>
      </c>
      <c r="Q2368" s="9" t="s">
        <v>8278</v>
      </c>
      <c r="R2368" s="7">
        <f t="shared" si="144"/>
        <v>0.1052</v>
      </c>
      <c r="S2368" s="8">
        <f t="shared" si="145"/>
        <v>97.407407407407405</v>
      </c>
    </row>
    <row r="2369" spans="1:19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 s="16">
        <f t="shared" si="146"/>
        <v>42485.928425925929</v>
      </c>
      <c r="K2369">
        <v>1456442216</v>
      </c>
      <c r="L2369" s="16">
        <f t="shared" si="147"/>
        <v>42425.970092592594</v>
      </c>
      <c r="M2369" t="b">
        <v>0</v>
      </c>
      <c r="N2369">
        <v>14</v>
      </c>
      <c r="O2369" t="b">
        <v>0</v>
      </c>
      <c r="P2369" s="9" t="s">
        <v>8277</v>
      </c>
      <c r="Q2369" s="9" t="s">
        <v>8278</v>
      </c>
      <c r="R2369" s="7">
        <f t="shared" si="144"/>
        <v>1.34E-2</v>
      </c>
      <c r="S2369" s="8">
        <f t="shared" si="145"/>
        <v>47.857142857142854</v>
      </c>
    </row>
    <row r="2370" spans="1:19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 s="16">
        <f t="shared" si="146"/>
        <v>42108.680150462969</v>
      </c>
      <c r="K2370">
        <v>1425143965</v>
      </c>
      <c r="L2370" s="16">
        <f t="shared" si="147"/>
        <v>42063.721817129626</v>
      </c>
      <c r="M2370" t="b">
        <v>0</v>
      </c>
      <c r="N2370">
        <v>2</v>
      </c>
      <c r="O2370" t="b">
        <v>0</v>
      </c>
      <c r="P2370" s="9" t="s">
        <v>8277</v>
      </c>
      <c r="Q2370" s="9" t="s">
        <v>8278</v>
      </c>
      <c r="R2370" s="7">
        <f t="shared" ref="R2370:R2433" si="148">E2370/D2370</f>
        <v>2.5000000000000001E-3</v>
      </c>
      <c r="S2370" s="8">
        <f t="shared" ref="S2370:S2433" si="149">IF(E2370/N2370 &gt; 0, E2370/N2370, FALSE)</f>
        <v>50</v>
      </c>
    </row>
    <row r="2371" spans="1:19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 s="16">
        <f t="shared" ref="J2371:J2434" si="150">(((I2371/60)/60)/24)+DATE(1970,1,1)</f>
        <v>42410.812627314815</v>
      </c>
      <c r="K2371">
        <v>1452540611</v>
      </c>
      <c r="L2371" s="16">
        <f t="shared" ref="L2371:L2434" si="151">(((K2371/60)/60)/24)+DATE(1970,1,1)</f>
        <v>42380.812627314815</v>
      </c>
      <c r="M2371" t="b">
        <v>0</v>
      </c>
      <c r="N2371">
        <v>0</v>
      </c>
      <c r="O2371" t="b">
        <v>0</v>
      </c>
      <c r="P2371" s="9" t="s">
        <v>8277</v>
      </c>
      <c r="Q2371" s="9" t="s">
        <v>8278</v>
      </c>
      <c r="R2371" s="7">
        <f t="shared" si="148"/>
        <v>0</v>
      </c>
      <c r="S2371" s="8" t="e">
        <f t="shared" si="149"/>
        <v>#DIV/0!</v>
      </c>
    </row>
    <row r="2372" spans="1:19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 s="16">
        <f t="shared" si="150"/>
        <v>41991.18913194444</v>
      </c>
      <c r="K2372">
        <v>1416285141</v>
      </c>
      <c r="L2372" s="16">
        <f t="shared" si="151"/>
        <v>41961.18913194444</v>
      </c>
      <c r="M2372" t="b">
        <v>0</v>
      </c>
      <c r="N2372">
        <v>4</v>
      </c>
      <c r="O2372" t="b">
        <v>0</v>
      </c>
      <c r="P2372" s="9" t="s">
        <v>8277</v>
      </c>
      <c r="Q2372" s="9" t="s">
        <v>8278</v>
      </c>
      <c r="R2372" s="7">
        <f t="shared" si="148"/>
        <v>3.2799999999999999E-3</v>
      </c>
      <c r="S2372" s="8">
        <f t="shared" si="149"/>
        <v>20.5</v>
      </c>
    </row>
    <row r="2373" spans="1:19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 s="16">
        <f t="shared" si="150"/>
        <v>42180.777731481481</v>
      </c>
      <c r="K2373">
        <v>1432665596</v>
      </c>
      <c r="L2373" s="16">
        <f t="shared" si="151"/>
        <v>42150.777731481481</v>
      </c>
      <c r="M2373" t="b">
        <v>0</v>
      </c>
      <c r="N2373">
        <v>0</v>
      </c>
      <c r="O2373" t="b">
        <v>0</v>
      </c>
      <c r="P2373" s="9" t="s">
        <v>8277</v>
      </c>
      <c r="Q2373" s="9" t="s">
        <v>8278</v>
      </c>
      <c r="R2373" s="7">
        <f t="shared" si="148"/>
        <v>0</v>
      </c>
      <c r="S2373" s="8" t="e">
        <f t="shared" si="149"/>
        <v>#DIV/0!</v>
      </c>
    </row>
    <row r="2374" spans="1:19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 s="16">
        <f t="shared" si="150"/>
        <v>42118.069108796291</v>
      </c>
      <c r="K2374">
        <v>1427247571</v>
      </c>
      <c r="L2374" s="16">
        <f t="shared" si="151"/>
        <v>42088.069108796291</v>
      </c>
      <c r="M2374" t="b">
        <v>0</v>
      </c>
      <c r="N2374">
        <v>6</v>
      </c>
      <c r="O2374" t="b">
        <v>0</v>
      </c>
      <c r="P2374" s="9" t="s">
        <v>8277</v>
      </c>
      <c r="Q2374" s="9" t="s">
        <v>8278</v>
      </c>
      <c r="R2374" s="7">
        <f t="shared" si="148"/>
        <v>3.272727272727273E-2</v>
      </c>
      <c r="S2374" s="8">
        <f t="shared" si="149"/>
        <v>30</v>
      </c>
    </row>
    <row r="2375" spans="1:19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 s="16">
        <f t="shared" si="150"/>
        <v>42245.662314814821</v>
      </c>
      <c r="K2375">
        <v>1438271624</v>
      </c>
      <c r="L2375" s="16">
        <f t="shared" si="151"/>
        <v>42215.662314814821</v>
      </c>
      <c r="M2375" t="b">
        <v>0</v>
      </c>
      <c r="N2375">
        <v>1</v>
      </c>
      <c r="O2375" t="b">
        <v>0</v>
      </c>
      <c r="P2375" s="9" t="s">
        <v>8277</v>
      </c>
      <c r="Q2375" s="9" t="s">
        <v>8278</v>
      </c>
      <c r="R2375" s="7">
        <f t="shared" si="148"/>
        <v>5.8823529411764708E-5</v>
      </c>
      <c r="S2375" s="8">
        <f t="shared" si="149"/>
        <v>50</v>
      </c>
    </row>
    <row r="2376" spans="1:19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 s="16">
        <f t="shared" si="150"/>
        <v>42047.843287037031</v>
      </c>
      <c r="K2376">
        <v>1421180060</v>
      </c>
      <c r="L2376" s="16">
        <f t="shared" si="151"/>
        <v>42017.843287037031</v>
      </c>
      <c r="M2376" t="b">
        <v>0</v>
      </c>
      <c r="N2376">
        <v>1</v>
      </c>
      <c r="O2376" t="b">
        <v>0</v>
      </c>
      <c r="P2376" s="9" t="s">
        <v>8277</v>
      </c>
      <c r="Q2376" s="9" t="s">
        <v>8278</v>
      </c>
      <c r="R2376" s="7">
        <f t="shared" si="148"/>
        <v>4.5454545454545455E-4</v>
      </c>
      <c r="S2376" s="8">
        <f t="shared" si="149"/>
        <v>10</v>
      </c>
    </row>
    <row r="2377" spans="1:19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 s="16">
        <f t="shared" si="150"/>
        <v>42622.836076388892</v>
      </c>
      <c r="K2377">
        <v>1470859437</v>
      </c>
      <c r="L2377" s="16">
        <f t="shared" si="151"/>
        <v>42592.836076388892</v>
      </c>
      <c r="M2377" t="b">
        <v>0</v>
      </c>
      <c r="N2377">
        <v>0</v>
      </c>
      <c r="O2377" t="b">
        <v>0</v>
      </c>
      <c r="P2377" s="9" t="s">
        <v>8277</v>
      </c>
      <c r="Q2377" s="9" t="s">
        <v>8278</v>
      </c>
      <c r="R2377" s="7">
        <f t="shared" si="148"/>
        <v>0</v>
      </c>
      <c r="S2377" s="8" t="e">
        <f t="shared" si="149"/>
        <v>#DIV/0!</v>
      </c>
    </row>
    <row r="2378" spans="1:19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 s="16">
        <f t="shared" si="150"/>
        <v>42348.925532407404</v>
      </c>
      <c r="K2378">
        <v>1447193566</v>
      </c>
      <c r="L2378" s="16">
        <f t="shared" si="151"/>
        <v>42318.925532407404</v>
      </c>
      <c r="M2378" t="b">
        <v>0</v>
      </c>
      <c r="N2378">
        <v>4</v>
      </c>
      <c r="O2378" t="b">
        <v>0</v>
      </c>
      <c r="P2378" s="9" t="s">
        <v>8277</v>
      </c>
      <c r="Q2378" s="9" t="s">
        <v>8278</v>
      </c>
      <c r="R2378" s="7">
        <f t="shared" si="148"/>
        <v>0.10877666666666666</v>
      </c>
      <c r="S2378" s="8">
        <f t="shared" si="149"/>
        <v>81.582499999999996</v>
      </c>
    </row>
    <row r="2379" spans="1:19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 s="16">
        <f t="shared" si="150"/>
        <v>42699.911840277782</v>
      </c>
      <c r="K2379">
        <v>1477515183</v>
      </c>
      <c r="L2379" s="16">
        <f t="shared" si="151"/>
        <v>42669.870173611111</v>
      </c>
      <c r="M2379" t="b">
        <v>0</v>
      </c>
      <c r="N2379">
        <v>0</v>
      </c>
      <c r="O2379" t="b">
        <v>0</v>
      </c>
      <c r="P2379" s="9" t="s">
        <v>8277</v>
      </c>
      <c r="Q2379" s="9" t="s">
        <v>8278</v>
      </c>
      <c r="R2379" s="7">
        <f t="shared" si="148"/>
        <v>0</v>
      </c>
      <c r="S2379" s="8" t="e">
        <f t="shared" si="149"/>
        <v>#DIV/0!</v>
      </c>
    </row>
    <row r="2380" spans="1:19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 s="16">
        <f t="shared" si="150"/>
        <v>42242.013078703705</v>
      </c>
      <c r="K2380">
        <v>1438042730</v>
      </c>
      <c r="L2380" s="16">
        <f t="shared" si="151"/>
        <v>42213.013078703705</v>
      </c>
      <c r="M2380" t="b">
        <v>0</v>
      </c>
      <c r="N2380">
        <v>0</v>
      </c>
      <c r="O2380" t="b">
        <v>0</v>
      </c>
      <c r="P2380" s="9" t="s">
        <v>8277</v>
      </c>
      <c r="Q2380" s="9" t="s">
        <v>8278</v>
      </c>
      <c r="R2380" s="7">
        <f t="shared" si="148"/>
        <v>0</v>
      </c>
      <c r="S2380" s="8" t="e">
        <f t="shared" si="149"/>
        <v>#DIV/0!</v>
      </c>
    </row>
    <row r="2381" spans="1:19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 s="16">
        <f t="shared" si="150"/>
        <v>42282.016388888893</v>
      </c>
      <c r="K2381">
        <v>1440116616</v>
      </c>
      <c r="L2381" s="16">
        <f t="shared" si="151"/>
        <v>42237.016388888893</v>
      </c>
      <c r="M2381" t="b">
        <v>0</v>
      </c>
      <c r="N2381">
        <v>0</v>
      </c>
      <c r="O2381" t="b">
        <v>0</v>
      </c>
      <c r="P2381" s="9" t="s">
        <v>8277</v>
      </c>
      <c r="Q2381" s="9" t="s">
        <v>8278</v>
      </c>
      <c r="R2381" s="7">
        <f t="shared" si="148"/>
        <v>0</v>
      </c>
      <c r="S2381" s="8" t="e">
        <f t="shared" si="149"/>
        <v>#DIV/0!</v>
      </c>
    </row>
    <row r="2382" spans="1:19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 s="16">
        <f t="shared" si="150"/>
        <v>42278.793310185181</v>
      </c>
      <c r="K2382">
        <v>1441134142</v>
      </c>
      <c r="L2382" s="16">
        <f t="shared" si="151"/>
        <v>42248.793310185181</v>
      </c>
      <c r="M2382" t="b">
        <v>0</v>
      </c>
      <c r="N2382">
        <v>3</v>
      </c>
      <c r="O2382" t="b">
        <v>0</v>
      </c>
      <c r="P2382" s="9" t="s">
        <v>8277</v>
      </c>
      <c r="Q2382" s="9" t="s">
        <v>8278</v>
      </c>
      <c r="R2382" s="7">
        <f t="shared" si="148"/>
        <v>3.6666666666666666E-3</v>
      </c>
      <c r="S2382" s="8">
        <f t="shared" si="149"/>
        <v>18.333333333333332</v>
      </c>
    </row>
    <row r="2383" spans="1:19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 s="16">
        <f t="shared" si="150"/>
        <v>42104.935740740737</v>
      </c>
      <c r="K2383">
        <v>1426112848</v>
      </c>
      <c r="L2383" s="16">
        <f t="shared" si="151"/>
        <v>42074.935740740737</v>
      </c>
      <c r="M2383" t="b">
        <v>0</v>
      </c>
      <c r="N2383">
        <v>7</v>
      </c>
      <c r="O2383" t="b">
        <v>0</v>
      </c>
      <c r="P2383" s="9" t="s">
        <v>8277</v>
      </c>
      <c r="Q2383" s="9" t="s">
        <v>8278</v>
      </c>
      <c r="R2383" s="7">
        <f t="shared" si="148"/>
        <v>1.8193398957730169E-2</v>
      </c>
      <c r="S2383" s="8">
        <f t="shared" si="149"/>
        <v>224.42857142857142</v>
      </c>
    </row>
    <row r="2384" spans="1:19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 s="16">
        <f t="shared" si="150"/>
        <v>42220.187534722223</v>
      </c>
      <c r="K2384">
        <v>1436502603</v>
      </c>
      <c r="L2384" s="16">
        <f t="shared" si="151"/>
        <v>42195.187534722223</v>
      </c>
      <c r="M2384" t="b">
        <v>0</v>
      </c>
      <c r="N2384">
        <v>2</v>
      </c>
      <c r="O2384" t="b">
        <v>0</v>
      </c>
      <c r="P2384" s="9" t="s">
        <v>8277</v>
      </c>
      <c r="Q2384" s="9" t="s">
        <v>8278</v>
      </c>
      <c r="R2384" s="7">
        <f t="shared" si="148"/>
        <v>2.5000000000000001E-2</v>
      </c>
      <c r="S2384" s="8">
        <f t="shared" si="149"/>
        <v>37.5</v>
      </c>
    </row>
    <row r="2385" spans="1:19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 s="16">
        <f t="shared" si="150"/>
        <v>42057.056793981479</v>
      </c>
      <c r="K2385">
        <v>1421976107</v>
      </c>
      <c r="L2385" s="16">
        <f t="shared" si="151"/>
        <v>42027.056793981479</v>
      </c>
      <c r="M2385" t="b">
        <v>0</v>
      </c>
      <c r="N2385">
        <v>3</v>
      </c>
      <c r="O2385" t="b">
        <v>0</v>
      </c>
      <c r="P2385" s="9" t="s">
        <v>8277</v>
      </c>
      <c r="Q2385" s="9" t="s">
        <v>8278</v>
      </c>
      <c r="R2385" s="7">
        <f t="shared" si="148"/>
        <v>4.3499999999999997E-2</v>
      </c>
      <c r="S2385" s="8">
        <f t="shared" si="149"/>
        <v>145</v>
      </c>
    </row>
    <row r="2386" spans="1:19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 s="16">
        <f t="shared" si="150"/>
        <v>41957.109293981484</v>
      </c>
      <c r="K2386">
        <v>1413337043</v>
      </c>
      <c r="L2386" s="16">
        <f t="shared" si="151"/>
        <v>41927.067627314813</v>
      </c>
      <c r="M2386" t="b">
        <v>0</v>
      </c>
      <c r="N2386">
        <v>8</v>
      </c>
      <c r="O2386" t="b">
        <v>0</v>
      </c>
      <c r="P2386" s="9" t="s">
        <v>8277</v>
      </c>
      <c r="Q2386" s="9" t="s">
        <v>8278</v>
      </c>
      <c r="R2386" s="7">
        <f t="shared" si="148"/>
        <v>8.0000000000000002E-3</v>
      </c>
      <c r="S2386" s="8">
        <f t="shared" si="149"/>
        <v>1</v>
      </c>
    </row>
    <row r="2387" spans="1:19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 s="16">
        <f t="shared" si="150"/>
        <v>42221.70175925926</v>
      </c>
      <c r="K2387">
        <v>1436201432</v>
      </c>
      <c r="L2387" s="16">
        <f t="shared" si="151"/>
        <v>42191.70175925926</v>
      </c>
      <c r="M2387" t="b">
        <v>0</v>
      </c>
      <c r="N2387">
        <v>7</v>
      </c>
      <c r="O2387" t="b">
        <v>0</v>
      </c>
      <c r="P2387" s="9" t="s">
        <v>8277</v>
      </c>
      <c r="Q2387" s="9" t="s">
        <v>8278</v>
      </c>
      <c r="R2387" s="7">
        <f t="shared" si="148"/>
        <v>1.2123076923076924E-2</v>
      </c>
      <c r="S2387" s="8">
        <f t="shared" si="149"/>
        <v>112.57142857142857</v>
      </c>
    </row>
    <row r="2388" spans="1:19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 s="16">
        <f t="shared" si="150"/>
        <v>42014.838240740741</v>
      </c>
      <c r="K2388">
        <v>1415736424</v>
      </c>
      <c r="L2388" s="16">
        <f t="shared" si="151"/>
        <v>41954.838240740741</v>
      </c>
      <c r="M2388" t="b">
        <v>0</v>
      </c>
      <c r="N2388">
        <v>0</v>
      </c>
      <c r="O2388" t="b">
        <v>0</v>
      </c>
      <c r="P2388" s="9" t="s">
        <v>8277</v>
      </c>
      <c r="Q2388" s="9" t="s">
        <v>8278</v>
      </c>
      <c r="R2388" s="7">
        <f t="shared" si="148"/>
        <v>0</v>
      </c>
      <c r="S2388" s="8" t="e">
        <f t="shared" si="149"/>
        <v>#DIV/0!</v>
      </c>
    </row>
    <row r="2389" spans="1:19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 s="16">
        <f t="shared" si="150"/>
        <v>42573.626620370371</v>
      </c>
      <c r="K2389">
        <v>1465311740</v>
      </c>
      <c r="L2389" s="16">
        <f t="shared" si="151"/>
        <v>42528.626620370371</v>
      </c>
      <c r="M2389" t="b">
        <v>0</v>
      </c>
      <c r="N2389">
        <v>3</v>
      </c>
      <c r="O2389" t="b">
        <v>0</v>
      </c>
      <c r="P2389" s="9" t="s">
        <v>8277</v>
      </c>
      <c r="Q2389" s="9" t="s">
        <v>8278</v>
      </c>
      <c r="R2389" s="7">
        <f t="shared" si="148"/>
        <v>6.8399999999999997E-3</v>
      </c>
      <c r="S2389" s="8">
        <f t="shared" si="149"/>
        <v>342</v>
      </c>
    </row>
    <row r="2390" spans="1:19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 s="16">
        <f t="shared" si="150"/>
        <v>42019.811805555553</v>
      </c>
      <c r="K2390">
        <v>1418761759</v>
      </c>
      <c r="L2390" s="16">
        <f t="shared" si="151"/>
        <v>41989.853692129633</v>
      </c>
      <c r="M2390" t="b">
        <v>0</v>
      </c>
      <c r="N2390">
        <v>8</v>
      </c>
      <c r="O2390" t="b">
        <v>0</v>
      </c>
      <c r="P2390" s="9" t="s">
        <v>8277</v>
      </c>
      <c r="Q2390" s="9" t="s">
        <v>8278</v>
      </c>
      <c r="R2390" s="7">
        <f t="shared" si="148"/>
        <v>1.2513513513513513E-2</v>
      </c>
      <c r="S2390" s="8">
        <f t="shared" si="149"/>
        <v>57.875</v>
      </c>
    </row>
    <row r="2391" spans="1:19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 s="16">
        <f t="shared" si="150"/>
        <v>42210.915972222225</v>
      </c>
      <c r="K2391">
        <v>1435160452</v>
      </c>
      <c r="L2391" s="16">
        <f t="shared" si="151"/>
        <v>42179.653379629628</v>
      </c>
      <c r="M2391" t="b">
        <v>0</v>
      </c>
      <c r="N2391">
        <v>1</v>
      </c>
      <c r="O2391" t="b">
        <v>0</v>
      </c>
      <c r="P2391" s="9" t="s">
        <v>8277</v>
      </c>
      <c r="Q2391" s="9" t="s">
        <v>8278</v>
      </c>
      <c r="R2391" s="7">
        <f t="shared" si="148"/>
        <v>1.8749999999999999E-3</v>
      </c>
      <c r="S2391" s="8">
        <f t="shared" si="149"/>
        <v>30</v>
      </c>
    </row>
    <row r="2392" spans="1:19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 s="16">
        <f t="shared" si="150"/>
        <v>42008.262314814812</v>
      </c>
      <c r="K2392">
        <v>1416896264</v>
      </c>
      <c r="L2392" s="16">
        <f t="shared" si="151"/>
        <v>41968.262314814812</v>
      </c>
      <c r="M2392" t="b">
        <v>0</v>
      </c>
      <c r="N2392">
        <v>0</v>
      </c>
      <c r="O2392" t="b">
        <v>0</v>
      </c>
      <c r="P2392" s="9" t="s">
        <v>8277</v>
      </c>
      <c r="Q2392" s="9" t="s">
        <v>8278</v>
      </c>
      <c r="R2392" s="7">
        <f t="shared" si="148"/>
        <v>0</v>
      </c>
      <c r="S2392" s="8" t="e">
        <f t="shared" si="149"/>
        <v>#DIV/0!</v>
      </c>
    </row>
    <row r="2393" spans="1:19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 s="16">
        <f t="shared" si="150"/>
        <v>42094.752824074079</v>
      </c>
      <c r="K2393">
        <v>1425236644</v>
      </c>
      <c r="L2393" s="16">
        <f t="shared" si="151"/>
        <v>42064.794490740736</v>
      </c>
      <c r="M2393" t="b">
        <v>0</v>
      </c>
      <c r="N2393">
        <v>1</v>
      </c>
      <c r="O2393" t="b">
        <v>0</v>
      </c>
      <c r="P2393" s="9" t="s">
        <v>8277</v>
      </c>
      <c r="Q2393" s="9" t="s">
        <v>8278</v>
      </c>
      <c r="R2393" s="7">
        <f t="shared" si="148"/>
        <v>1.25E-3</v>
      </c>
      <c r="S2393" s="8">
        <f t="shared" si="149"/>
        <v>25</v>
      </c>
    </row>
    <row r="2394" spans="1:19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 s="16">
        <f t="shared" si="150"/>
        <v>42306.120636574073</v>
      </c>
      <c r="K2394">
        <v>1443495223</v>
      </c>
      <c r="L2394" s="16">
        <f t="shared" si="151"/>
        <v>42276.120636574073</v>
      </c>
      <c r="M2394" t="b">
        <v>0</v>
      </c>
      <c r="N2394">
        <v>0</v>
      </c>
      <c r="O2394" t="b">
        <v>0</v>
      </c>
      <c r="P2394" s="9" t="s">
        <v>8277</v>
      </c>
      <c r="Q2394" s="9" t="s">
        <v>8278</v>
      </c>
      <c r="R2394" s="7">
        <f t="shared" si="148"/>
        <v>0</v>
      </c>
      <c r="S2394" s="8" t="e">
        <f t="shared" si="149"/>
        <v>#DIV/0!</v>
      </c>
    </row>
    <row r="2395" spans="1:19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 s="16">
        <f t="shared" si="150"/>
        <v>42224.648344907408</v>
      </c>
      <c r="K2395">
        <v>1436456017</v>
      </c>
      <c r="L2395" s="16">
        <f t="shared" si="151"/>
        <v>42194.648344907408</v>
      </c>
      <c r="M2395" t="b">
        <v>0</v>
      </c>
      <c r="N2395">
        <v>1</v>
      </c>
      <c r="O2395" t="b">
        <v>0</v>
      </c>
      <c r="P2395" s="9" t="s">
        <v>8277</v>
      </c>
      <c r="Q2395" s="9" t="s">
        <v>8278</v>
      </c>
      <c r="R2395" s="7">
        <f t="shared" si="148"/>
        <v>5.0000000000000001E-4</v>
      </c>
      <c r="S2395" s="8">
        <f t="shared" si="149"/>
        <v>50</v>
      </c>
    </row>
    <row r="2396" spans="1:19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 s="16">
        <f t="shared" si="150"/>
        <v>42061.362187499995</v>
      </c>
      <c r="K2396">
        <v>1422348093</v>
      </c>
      <c r="L2396" s="16">
        <f t="shared" si="151"/>
        <v>42031.362187499995</v>
      </c>
      <c r="M2396" t="b">
        <v>0</v>
      </c>
      <c r="N2396">
        <v>2</v>
      </c>
      <c r="O2396" t="b">
        <v>0</v>
      </c>
      <c r="P2396" s="9" t="s">
        <v>8277</v>
      </c>
      <c r="Q2396" s="9" t="s">
        <v>8278</v>
      </c>
      <c r="R2396" s="7">
        <f t="shared" si="148"/>
        <v>5.9999999999999995E-4</v>
      </c>
      <c r="S2396" s="8">
        <f t="shared" si="149"/>
        <v>1.5</v>
      </c>
    </row>
    <row r="2397" spans="1:19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 s="16">
        <f t="shared" si="150"/>
        <v>42745.372916666667</v>
      </c>
      <c r="K2397">
        <v>1481597687</v>
      </c>
      <c r="L2397" s="16">
        <f t="shared" si="151"/>
        <v>42717.121377314819</v>
      </c>
      <c r="M2397" t="b">
        <v>0</v>
      </c>
      <c r="N2397">
        <v>0</v>
      </c>
      <c r="O2397" t="b">
        <v>0</v>
      </c>
      <c r="P2397" s="9" t="s">
        <v>8277</v>
      </c>
      <c r="Q2397" s="9" t="s">
        <v>8278</v>
      </c>
      <c r="R2397" s="7">
        <f t="shared" si="148"/>
        <v>0</v>
      </c>
      <c r="S2397" s="8" t="e">
        <f t="shared" si="149"/>
        <v>#DIV/0!</v>
      </c>
    </row>
    <row r="2398" spans="1:19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 s="16">
        <f t="shared" si="150"/>
        <v>42292.849050925928</v>
      </c>
      <c r="K2398">
        <v>1442348558</v>
      </c>
      <c r="L2398" s="16">
        <f t="shared" si="151"/>
        <v>42262.849050925928</v>
      </c>
      <c r="M2398" t="b">
        <v>0</v>
      </c>
      <c r="N2398">
        <v>1</v>
      </c>
      <c r="O2398" t="b">
        <v>0</v>
      </c>
      <c r="P2398" s="9" t="s">
        <v>8277</v>
      </c>
      <c r="Q2398" s="9" t="s">
        <v>8278</v>
      </c>
      <c r="R2398" s="7">
        <f t="shared" si="148"/>
        <v>2E-3</v>
      </c>
      <c r="S2398" s="8">
        <f t="shared" si="149"/>
        <v>10</v>
      </c>
    </row>
    <row r="2399" spans="1:19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 s="16">
        <f t="shared" si="150"/>
        <v>42006.88490740741</v>
      </c>
      <c r="K2399">
        <v>1417641256</v>
      </c>
      <c r="L2399" s="16">
        <f t="shared" si="151"/>
        <v>41976.88490740741</v>
      </c>
      <c r="M2399" t="b">
        <v>0</v>
      </c>
      <c r="N2399">
        <v>0</v>
      </c>
      <c r="O2399" t="b">
        <v>0</v>
      </c>
      <c r="P2399" s="9" t="s">
        <v>8277</v>
      </c>
      <c r="Q2399" s="9" t="s">
        <v>8278</v>
      </c>
      <c r="R2399" s="7">
        <f t="shared" si="148"/>
        <v>0</v>
      </c>
      <c r="S2399" s="8" t="e">
        <f t="shared" si="149"/>
        <v>#DIV/0!</v>
      </c>
    </row>
    <row r="2400" spans="1:19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 s="16">
        <f t="shared" si="150"/>
        <v>42187.916481481487</v>
      </c>
      <c r="K2400">
        <v>1433282384</v>
      </c>
      <c r="L2400" s="16">
        <f t="shared" si="151"/>
        <v>42157.916481481487</v>
      </c>
      <c r="M2400" t="b">
        <v>0</v>
      </c>
      <c r="N2400">
        <v>0</v>
      </c>
      <c r="O2400" t="b">
        <v>0</v>
      </c>
      <c r="P2400" s="9" t="s">
        <v>8277</v>
      </c>
      <c r="Q2400" s="9" t="s">
        <v>8278</v>
      </c>
      <c r="R2400" s="7">
        <f t="shared" si="148"/>
        <v>0</v>
      </c>
      <c r="S2400" s="8" t="e">
        <f t="shared" si="149"/>
        <v>#DIV/0!</v>
      </c>
    </row>
    <row r="2401" spans="1:19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 s="16">
        <f t="shared" si="150"/>
        <v>41991.853078703702</v>
      </c>
      <c r="K2401">
        <v>1415910506</v>
      </c>
      <c r="L2401" s="16">
        <f t="shared" si="151"/>
        <v>41956.853078703702</v>
      </c>
      <c r="M2401" t="b">
        <v>0</v>
      </c>
      <c r="N2401">
        <v>0</v>
      </c>
      <c r="O2401" t="b">
        <v>0</v>
      </c>
      <c r="P2401" s="9" t="s">
        <v>8277</v>
      </c>
      <c r="Q2401" s="9" t="s">
        <v>8278</v>
      </c>
      <c r="R2401" s="7">
        <f t="shared" si="148"/>
        <v>0</v>
      </c>
      <c r="S2401" s="8" t="e">
        <f t="shared" si="149"/>
        <v>#DIV/0!</v>
      </c>
    </row>
    <row r="2402" spans="1:19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8220</v>
      </c>
      <c r="G2402" t="s">
        <v>8226</v>
      </c>
      <c r="H2402" t="s">
        <v>8248</v>
      </c>
      <c r="I2402">
        <v>1460615164</v>
      </c>
      <c r="J2402" s="16">
        <f t="shared" si="150"/>
        <v>42474.268101851849</v>
      </c>
      <c r="K2402">
        <v>1458023164</v>
      </c>
      <c r="L2402" s="16">
        <f t="shared" si="151"/>
        <v>42444.268101851849</v>
      </c>
      <c r="M2402" t="b">
        <v>0</v>
      </c>
      <c r="N2402">
        <v>0</v>
      </c>
      <c r="O2402" t="b">
        <v>0</v>
      </c>
      <c r="P2402" s="9" t="s">
        <v>8277</v>
      </c>
      <c r="Q2402" s="9" t="s">
        <v>8278</v>
      </c>
      <c r="R2402" s="7">
        <f t="shared" si="148"/>
        <v>0</v>
      </c>
      <c r="S2402" s="8" t="e">
        <f t="shared" si="149"/>
        <v>#DIV/0!</v>
      </c>
    </row>
    <row r="2403" spans="1:19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8221</v>
      </c>
      <c r="G2403" t="s">
        <v>8224</v>
      </c>
      <c r="H2403" t="s">
        <v>8246</v>
      </c>
      <c r="I2403">
        <v>1457207096</v>
      </c>
      <c r="J2403" s="16">
        <f t="shared" si="150"/>
        <v>42434.822870370372</v>
      </c>
      <c r="K2403">
        <v>1452023096</v>
      </c>
      <c r="L2403" s="16">
        <f t="shared" si="151"/>
        <v>42374.822870370372</v>
      </c>
      <c r="M2403" t="b">
        <v>0</v>
      </c>
      <c r="N2403">
        <v>9</v>
      </c>
      <c r="O2403" t="b">
        <v>0</v>
      </c>
      <c r="P2403" s="9" t="s">
        <v>8294</v>
      </c>
      <c r="Q2403" s="9" t="s">
        <v>8295</v>
      </c>
      <c r="R2403" s="7">
        <f t="shared" si="148"/>
        <v>7.1785714285714283E-3</v>
      </c>
      <c r="S2403" s="8">
        <f t="shared" si="149"/>
        <v>22.333333333333332</v>
      </c>
    </row>
    <row r="2404" spans="1:19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8221</v>
      </c>
      <c r="G2404" t="s">
        <v>8224</v>
      </c>
      <c r="H2404" t="s">
        <v>8246</v>
      </c>
      <c r="I2404">
        <v>1431533931</v>
      </c>
      <c r="J2404" s="16">
        <f t="shared" si="150"/>
        <v>42137.679756944446</v>
      </c>
      <c r="K2404">
        <v>1428941931</v>
      </c>
      <c r="L2404" s="16">
        <f t="shared" si="151"/>
        <v>42107.679756944446</v>
      </c>
      <c r="M2404" t="b">
        <v>0</v>
      </c>
      <c r="N2404">
        <v>1</v>
      </c>
      <c r="O2404" t="b">
        <v>0</v>
      </c>
      <c r="P2404" s="9" t="s">
        <v>8294</v>
      </c>
      <c r="Q2404" s="9" t="s">
        <v>8295</v>
      </c>
      <c r="R2404" s="7">
        <f t="shared" si="148"/>
        <v>4.3333333333333331E-3</v>
      </c>
      <c r="S2404" s="8">
        <f t="shared" si="149"/>
        <v>52</v>
      </c>
    </row>
    <row r="2405" spans="1:19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8221</v>
      </c>
      <c r="G2405" t="s">
        <v>8225</v>
      </c>
      <c r="H2405" t="s">
        <v>8247</v>
      </c>
      <c r="I2405">
        <v>1459368658</v>
      </c>
      <c r="J2405" s="16">
        <f t="shared" si="150"/>
        <v>42459.840949074074</v>
      </c>
      <c r="K2405">
        <v>1454188258</v>
      </c>
      <c r="L2405" s="16">
        <f t="shared" si="151"/>
        <v>42399.882615740738</v>
      </c>
      <c r="M2405" t="b">
        <v>0</v>
      </c>
      <c r="N2405">
        <v>12</v>
      </c>
      <c r="O2405" t="b">
        <v>0</v>
      </c>
      <c r="P2405" s="9" t="s">
        <v>8294</v>
      </c>
      <c r="Q2405" s="9" t="s">
        <v>8295</v>
      </c>
      <c r="R2405" s="7">
        <f t="shared" si="148"/>
        <v>0.16833333333333333</v>
      </c>
      <c r="S2405" s="8">
        <f t="shared" si="149"/>
        <v>16.833333333333332</v>
      </c>
    </row>
    <row r="2406" spans="1:19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8221</v>
      </c>
      <c r="G2406" t="s">
        <v>8224</v>
      </c>
      <c r="H2406" t="s">
        <v>8246</v>
      </c>
      <c r="I2406">
        <v>1451782607</v>
      </c>
      <c r="J2406" s="16">
        <f t="shared" si="150"/>
        <v>42372.03943287037</v>
      </c>
      <c r="K2406">
        <v>1449190607</v>
      </c>
      <c r="L2406" s="16">
        <f t="shared" si="151"/>
        <v>42342.03943287037</v>
      </c>
      <c r="M2406" t="b">
        <v>0</v>
      </c>
      <c r="N2406">
        <v>0</v>
      </c>
      <c r="O2406" t="b">
        <v>0</v>
      </c>
      <c r="P2406" s="9" t="s">
        <v>8294</v>
      </c>
      <c r="Q2406" s="9" t="s">
        <v>8295</v>
      </c>
      <c r="R2406" s="7">
        <f t="shared" si="148"/>
        <v>0</v>
      </c>
      <c r="S2406" s="8" t="e">
        <f t="shared" si="149"/>
        <v>#DIV/0!</v>
      </c>
    </row>
    <row r="2407" spans="1:19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8221</v>
      </c>
      <c r="G2407" t="s">
        <v>8224</v>
      </c>
      <c r="H2407" t="s">
        <v>8246</v>
      </c>
      <c r="I2407">
        <v>1472911375</v>
      </c>
      <c r="J2407" s="16">
        <f t="shared" si="150"/>
        <v>42616.585358796292</v>
      </c>
      <c r="K2407">
        <v>1471096975</v>
      </c>
      <c r="L2407" s="16">
        <f t="shared" si="151"/>
        <v>42595.585358796292</v>
      </c>
      <c r="M2407" t="b">
        <v>0</v>
      </c>
      <c r="N2407">
        <v>20</v>
      </c>
      <c r="O2407" t="b">
        <v>0</v>
      </c>
      <c r="P2407" s="9" t="s">
        <v>8294</v>
      </c>
      <c r="Q2407" s="9" t="s">
        <v>8295</v>
      </c>
      <c r="R2407" s="7">
        <f t="shared" si="148"/>
        <v>0.22520000000000001</v>
      </c>
      <c r="S2407" s="8">
        <f t="shared" si="149"/>
        <v>56.3</v>
      </c>
    </row>
    <row r="2408" spans="1:19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8221</v>
      </c>
      <c r="G2408" t="s">
        <v>8224</v>
      </c>
      <c r="H2408" t="s">
        <v>8246</v>
      </c>
      <c r="I2408">
        <v>1421635190</v>
      </c>
      <c r="J2408" s="16">
        <f t="shared" si="150"/>
        <v>42023.110995370371</v>
      </c>
      <c r="K2408">
        <v>1418179190</v>
      </c>
      <c r="L2408" s="16">
        <f t="shared" si="151"/>
        <v>41983.110995370371</v>
      </c>
      <c r="M2408" t="b">
        <v>0</v>
      </c>
      <c r="N2408">
        <v>16</v>
      </c>
      <c r="O2408" t="b">
        <v>0</v>
      </c>
      <c r="P2408" s="9" t="s">
        <v>8294</v>
      </c>
      <c r="Q2408" s="9" t="s">
        <v>8295</v>
      </c>
      <c r="R2408" s="7">
        <f t="shared" si="148"/>
        <v>0.41384615384615386</v>
      </c>
      <c r="S2408" s="8">
        <f t="shared" si="149"/>
        <v>84.0625</v>
      </c>
    </row>
    <row r="2409" spans="1:19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8221</v>
      </c>
      <c r="G2409" t="s">
        <v>8224</v>
      </c>
      <c r="H2409" t="s">
        <v>8246</v>
      </c>
      <c r="I2409">
        <v>1428732000</v>
      </c>
      <c r="J2409" s="16">
        <f t="shared" si="150"/>
        <v>42105.25</v>
      </c>
      <c r="K2409">
        <v>1426772928</v>
      </c>
      <c r="L2409" s="16">
        <f t="shared" si="151"/>
        <v>42082.575555555552</v>
      </c>
      <c r="M2409" t="b">
        <v>0</v>
      </c>
      <c r="N2409">
        <v>33</v>
      </c>
      <c r="O2409" t="b">
        <v>0</v>
      </c>
      <c r="P2409" s="9" t="s">
        <v>8294</v>
      </c>
      <c r="Q2409" s="9" t="s">
        <v>8295</v>
      </c>
      <c r="R2409" s="7">
        <f t="shared" si="148"/>
        <v>0.25259090909090909</v>
      </c>
      <c r="S2409" s="8">
        <f t="shared" si="149"/>
        <v>168.39393939393941</v>
      </c>
    </row>
    <row r="2410" spans="1:19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8221</v>
      </c>
      <c r="G2410" t="s">
        <v>8224</v>
      </c>
      <c r="H2410" t="s">
        <v>8246</v>
      </c>
      <c r="I2410">
        <v>1415247757</v>
      </c>
      <c r="J2410" s="16">
        <f t="shared" si="150"/>
        <v>41949.182372685187</v>
      </c>
      <c r="K2410">
        <v>1412652157</v>
      </c>
      <c r="L2410" s="16">
        <f t="shared" si="151"/>
        <v>41919.140706018516</v>
      </c>
      <c r="M2410" t="b">
        <v>0</v>
      </c>
      <c r="N2410">
        <v>2</v>
      </c>
      <c r="O2410" t="b">
        <v>0</v>
      </c>
      <c r="P2410" s="9" t="s">
        <v>8294</v>
      </c>
      <c r="Q2410" s="9" t="s">
        <v>8295</v>
      </c>
      <c r="R2410" s="7">
        <f t="shared" si="148"/>
        <v>2E-3</v>
      </c>
      <c r="S2410" s="8">
        <f t="shared" si="149"/>
        <v>15</v>
      </c>
    </row>
    <row r="2411" spans="1:19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8221</v>
      </c>
      <c r="G2411" t="s">
        <v>8224</v>
      </c>
      <c r="H2411" t="s">
        <v>8246</v>
      </c>
      <c r="I2411">
        <v>1439931675</v>
      </c>
      <c r="J2411" s="16">
        <f t="shared" si="150"/>
        <v>42234.875868055555</v>
      </c>
      <c r="K2411">
        <v>1437339675</v>
      </c>
      <c r="L2411" s="16">
        <f t="shared" si="151"/>
        <v>42204.875868055555</v>
      </c>
      <c r="M2411" t="b">
        <v>0</v>
      </c>
      <c r="N2411">
        <v>6</v>
      </c>
      <c r="O2411" t="b">
        <v>0</v>
      </c>
      <c r="P2411" s="9" t="s">
        <v>8294</v>
      </c>
      <c r="Q2411" s="9" t="s">
        <v>8295</v>
      </c>
      <c r="R2411" s="7">
        <f t="shared" si="148"/>
        <v>1.84E-2</v>
      </c>
      <c r="S2411" s="8">
        <f t="shared" si="149"/>
        <v>76.666666666666671</v>
      </c>
    </row>
    <row r="2412" spans="1:19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8221</v>
      </c>
      <c r="G2412" t="s">
        <v>8226</v>
      </c>
      <c r="H2412" t="s">
        <v>8248</v>
      </c>
      <c r="I2412">
        <v>1441619275</v>
      </c>
      <c r="J2412" s="16">
        <f t="shared" si="150"/>
        <v>42254.408275462964</v>
      </c>
      <c r="K2412">
        <v>1439027275</v>
      </c>
      <c r="L2412" s="16">
        <f t="shared" si="151"/>
        <v>42224.408275462964</v>
      </c>
      <c r="M2412" t="b">
        <v>0</v>
      </c>
      <c r="N2412">
        <v>0</v>
      </c>
      <c r="O2412" t="b">
        <v>0</v>
      </c>
      <c r="P2412" s="9" t="s">
        <v>8294</v>
      </c>
      <c r="Q2412" s="9" t="s">
        <v>8295</v>
      </c>
      <c r="R2412" s="7">
        <f t="shared" si="148"/>
        <v>0</v>
      </c>
      <c r="S2412" s="8" t="e">
        <f t="shared" si="149"/>
        <v>#DIV/0!</v>
      </c>
    </row>
    <row r="2413" spans="1:19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8221</v>
      </c>
      <c r="G2413" t="s">
        <v>8224</v>
      </c>
      <c r="H2413" t="s">
        <v>8246</v>
      </c>
      <c r="I2413">
        <v>1440524082</v>
      </c>
      <c r="J2413" s="16">
        <f t="shared" si="150"/>
        <v>42241.732430555552</v>
      </c>
      <c r="K2413">
        <v>1437932082</v>
      </c>
      <c r="L2413" s="16">
        <f t="shared" si="151"/>
        <v>42211.732430555552</v>
      </c>
      <c r="M2413" t="b">
        <v>0</v>
      </c>
      <c r="N2413">
        <v>3</v>
      </c>
      <c r="O2413" t="b">
        <v>0</v>
      </c>
      <c r="P2413" s="9" t="s">
        <v>8294</v>
      </c>
      <c r="Q2413" s="9" t="s">
        <v>8295</v>
      </c>
      <c r="R2413" s="7">
        <f t="shared" si="148"/>
        <v>6.0400000000000002E-3</v>
      </c>
      <c r="S2413" s="8">
        <f t="shared" si="149"/>
        <v>50.333333333333336</v>
      </c>
    </row>
    <row r="2414" spans="1:19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8221</v>
      </c>
      <c r="G2414" t="s">
        <v>8230</v>
      </c>
      <c r="H2414" t="s">
        <v>8249</v>
      </c>
      <c r="I2414">
        <v>1480185673</v>
      </c>
      <c r="J2414" s="16">
        <f t="shared" si="150"/>
        <v>42700.778622685189</v>
      </c>
      <c r="K2414">
        <v>1476294073</v>
      </c>
      <c r="L2414" s="16">
        <f t="shared" si="151"/>
        <v>42655.736956018518</v>
      </c>
      <c r="M2414" t="b">
        <v>0</v>
      </c>
      <c r="N2414">
        <v>0</v>
      </c>
      <c r="O2414" t="b">
        <v>0</v>
      </c>
      <c r="P2414" s="9" t="s">
        <v>8294</v>
      </c>
      <c r="Q2414" s="9" t="s">
        <v>8295</v>
      </c>
      <c r="R2414" s="7">
        <f t="shared" si="148"/>
        <v>0</v>
      </c>
      <c r="S2414" s="8" t="e">
        <f t="shared" si="149"/>
        <v>#DIV/0!</v>
      </c>
    </row>
    <row r="2415" spans="1:19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8221</v>
      </c>
      <c r="G2415" t="s">
        <v>8224</v>
      </c>
      <c r="H2415" t="s">
        <v>8246</v>
      </c>
      <c r="I2415">
        <v>1401579000</v>
      </c>
      <c r="J2415" s="16">
        <f t="shared" si="150"/>
        <v>41790.979166666664</v>
      </c>
      <c r="K2415">
        <v>1398911882</v>
      </c>
      <c r="L2415" s="16">
        <f t="shared" si="151"/>
        <v>41760.10974537037</v>
      </c>
      <c r="M2415" t="b">
        <v>0</v>
      </c>
      <c r="N2415">
        <v>3</v>
      </c>
      <c r="O2415" t="b">
        <v>0</v>
      </c>
      <c r="P2415" s="9" t="s">
        <v>8294</v>
      </c>
      <c r="Q2415" s="9" t="s">
        <v>8295</v>
      </c>
      <c r="R2415" s="7">
        <f t="shared" si="148"/>
        <v>8.3333333333333332E-3</v>
      </c>
      <c r="S2415" s="8">
        <f t="shared" si="149"/>
        <v>8.3333333333333339</v>
      </c>
    </row>
    <row r="2416" spans="1:19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8221</v>
      </c>
      <c r="G2416" t="s">
        <v>8224</v>
      </c>
      <c r="H2416" t="s">
        <v>8246</v>
      </c>
      <c r="I2416">
        <v>1440215940</v>
      </c>
      <c r="J2416" s="16">
        <f t="shared" si="150"/>
        <v>42238.165972222225</v>
      </c>
      <c r="K2416">
        <v>1436805660</v>
      </c>
      <c r="L2416" s="16">
        <f t="shared" si="151"/>
        <v>42198.695138888885</v>
      </c>
      <c r="M2416" t="b">
        <v>0</v>
      </c>
      <c r="N2416">
        <v>13</v>
      </c>
      <c r="O2416" t="b">
        <v>0</v>
      </c>
      <c r="P2416" s="9" t="s">
        <v>8294</v>
      </c>
      <c r="Q2416" s="9" t="s">
        <v>8295</v>
      </c>
      <c r="R2416" s="7">
        <f t="shared" si="148"/>
        <v>3.0666666666666665E-2</v>
      </c>
      <c r="S2416" s="8">
        <f t="shared" si="149"/>
        <v>35.384615384615387</v>
      </c>
    </row>
    <row r="2417" spans="1:19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8221</v>
      </c>
      <c r="G2417" t="s">
        <v>8224</v>
      </c>
      <c r="H2417" t="s">
        <v>8246</v>
      </c>
      <c r="I2417">
        <v>1468615346</v>
      </c>
      <c r="J2417" s="16">
        <f t="shared" si="150"/>
        <v>42566.862800925926</v>
      </c>
      <c r="K2417">
        <v>1466023346</v>
      </c>
      <c r="L2417" s="16">
        <f t="shared" si="151"/>
        <v>42536.862800925926</v>
      </c>
      <c r="M2417" t="b">
        <v>0</v>
      </c>
      <c r="N2417">
        <v>6</v>
      </c>
      <c r="O2417" t="b">
        <v>0</v>
      </c>
      <c r="P2417" s="9" t="s">
        <v>8294</v>
      </c>
      <c r="Q2417" s="9" t="s">
        <v>8295</v>
      </c>
      <c r="R2417" s="7">
        <f t="shared" si="148"/>
        <v>5.5833333333333334E-3</v>
      </c>
      <c r="S2417" s="8">
        <f t="shared" si="149"/>
        <v>55.833333333333336</v>
      </c>
    </row>
    <row r="2418" spans="1:19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8221</v>
      </c>
      <c r="G2418" t="s">
        <v>8224</v>
      </c>
      <c r="H2418" t="s">
        <v>8246</v>
      </c>
      <c r="I2418">
        <v>1426345200</v>
      </c>
      <c r="J2418" s="16">
        <f t="shared" si="150"/>
        <v>42077.625</v>
      </c>
      <c r="K2418">
        <v>1421343743</v>
      </c>
      <c r="L2418" s="16">
        <f t="shared" si="151"/>
        <v>42019.737766203703</v>
      </c>
      <c r="M2418" t="b">
        <v>0</v>
      </c>
      <c r="N2418">
        <v>1</v>
      </c>
      <c r="O2418" t="b">
        <v>0</v>
      </c>
      <c r="P2418" s="9" t="s">
        <v>8294</v>
      </c>
      <c r="Q2418" s="9" t="s">
        <v>8295</v>
      </c>
      <c r="R2418" s="7">
        <f t="shared" si="148"/>
        <v>2.5000000000000001E-4</v>
      </c>
      <c r="S2418" s="8">
        <f t="shared" si="149"/>
        <v>5</v>
      </c>
    </row>
    <row r="2419" spans="1:19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8221</v>
      </c>
      <c r="G2419" t="s">
        <v>8224</v>
      </c>
      <c r="H2419" t="s">
        <v>8246</v>
      </c>
      <c r="I2419">
        <v>1407705187</v>
      </c>
      <c r="J2419" s="16">
        <f t="shared" si="150"/>
        <v>41861.884108796294</v>
      </c>
      <c r="K2419">
        <v>1405113187</v>
      </c>
      <c r="L2419" s="16">
        <f t="shared" si="151"/>
        <v>41831.884108796294</v>
      </c>
      <c r="M2419" t="b">
        <v>0</v>
      </c>
      <c r="N2419">
        <v>0</v>
      </c>
      <c r="O2419" t="b">
        <v>0</v>
      </c>
      <c r="P2419" s="9" t="s">
        <v>8294</v>
      </c>
      <c r="Q2419" s="9" t="s">
        <v>8295</v>
      </c>
      <c r="R2419" s="7">
        <f t="shared" si="148"/>
        <v>0</v>
      </c>
      <c r="S2419" s="8" t="e">
        <f t="shared" si="149"/>
        <v>#DIV/0!</v>
      </c>
    </row>
    <row r="2420" spans="1:19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8221</v>
      </c>
      <c r="G2420" t="s">
        <v>8224</v>
      </c>
      <c r="H2420" t="s">
        <v>8246</v>
      </c>
      <c r="I2420">
        <v>1427225644</v>
      </c>
      <c r="J2420" s="16">
        <f t="shared" si="150"/>
        <v>42087.815324074079</v>
      </c>
      <c r="K2420">
        <v>1422045244</v>
      </c>
      <c r="L2420" s="16">
        <f t="shared" si="151"/>
        <v>42027.856990740736</v>
      </c>
      <c r="M2420" t="b">
        <v>0</v>
      </c>
      <c r="N2420">
        <v>5</v>
      </c>
      <c r="O2420" t="b">
        <v>0</v>
      </c>
      <c r="P2420" s="9" t="s">
        <v>8294</v>
      </c>
      <c r="Q2420" s="9" t="s">
        <v>8295</v>
      </c>
      <c r="R2420" s="7">
        <f t="shared" si="148"/>
        <v>2.0000000000000001E-4</v>
      </c>
      <c r="S2420" s="8">
        <f t="shared" si="149"/>
        <v>1</v>
      </c>
    </row>
    <row r="2421" spans="1:19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8221</v>
      </c>
      <c r="G2421" t="s">
        <v>8224</v>
      </c>
      <c r="H2421" t="s">
        <v>8246</v>
      </c>
      <c r="I2421">
        <v>1424281389</v>
      </c>
      <c r="J2421" s="16">
        <f t="shared" si="150"/>
        <v>42053.738298611104</v>
      </c>
      <c r="K2421">
        <v>1419097389</v>
      </c>
      <c r="L2421" s="16">
        <f t="shared" si="151"/>
        <v>41993.738298611104</v>
      </c>
      <c r="M2421" t="b">
        <v>0</v>
      </c>
      <c r="N2421">
        <v>0</v>
      </c>
      <c r="O2421" t="b">
        <v>0</v>
      </c>
      <c r="P2421" s="9" t="s">
        <v>8294</v>
      </c>
      <c r="Q2421" s="9" t="s">
        <v>8295</v>
      </c>
      <c r="R2421" s="7">
        <f t="shared" si="148"/>
        <v>0</v>
      </c>
      <c r="S2421" s="8" t="e">
        <f t="shared" si="149"/>
        <v>#DIV/0!</v>
      </c>
    </row>
    <row r="2422" spans="1:19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8221</v>
      </c>
      <c r="G2422" t="s">
        <v>8224</v>
      </c>
      <c r="H2422" t="s">
        <v>8246</v>
      </c>
      <c r="I2422">
        <v>1415583695</v>
      </c>
      <c r="J2422" s="16">
        <f t="shared" si="150"/>
        <v>41953.070543981477</v>
      </c>
      <c r="K2422">
        <v>1410396095</v>
      </c>
      <c r="L2422" s="16">
        <f t="shared" si="151"/>
        <v>41893.028877314813</v>
      </c>
      <c r="M2422" t="b">
        <v>0</v>
      </c>
      <c r="N2422">
        <v>36</v>
      </c>
      <c r="O2422" t="b">
        <v>0</v>
      </c>
      <c r="P2422" s="9" t="s">
        <v>8294</v>
      </c>
      <c r="Q2422" s="9" t="s">
        <v>8295</v>
      </c>
      <c r="R2422" s="7">
        <f t="shared" si="148"/>
        <v>0.14825133372851215</v>
      </c>
      <c r="S2422" s="8">
        <f t="shared" si="149"/>
        <v>69.472222222222229</v>
      </c>
    </row>
    <row r="2423" spans="1:19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8221</v>
      </c>
      <c r="G2423" t="s">
        <v>8224</v>
      </c>
      <c r="H2423" t="s">
        <v>8246</v>
      </c>
      <c r="I2423">
        <v>1424536196</v>
      </c>
      <c r="J2423" s="16">
        <f t="shared" si="150"/>
        <v>42056.687453703707</v>
      </c>
      <c r="K2423">
        <v>1421944196</v>
      </c>
      <c r="L2423" s="16">
        <f t="shared" si="151"/>
        <v>42026.687453703707</v>
      </c>
      <c r="M2423" t="b">
        <v>0</v>
      </c>
      <c r="N2423">
        <v>1</v>
      </c>
      <c r="O2423" t="b">
        <v>0</v>
      </c>
      <c r="P2423" s="9" t="s">
        <v>8294</v>
      </c>
      <c r="Q2423" s="9" t="s">
        <v>8295</v>
      </c>
      <c r="R2423" s="7">
        <f t="shared" si="148"/>
        <v>1.6666666666666666E-4</v>
      </c>
      <c r="S2423" s="8">
        <f t="shared" si="149"/>
        <v>1</v>
      </c>
    </row>
    <row r="2424" spans="1:19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8221</v>
      </c>
      <c r="G2424" t="s">
        <v>8224</v>
      </c>
      <c r="H2424" t="s">
        <v>8246</v>
      </c>
      <c r="I2424">
        <v>1426091036</v>
      </c>
      <c r="J2424" s="16">
        <f t="shared" si="150"/>
        <v>42074.683287037042</v>
      </c>
      <c r="K2424">
        <v>1423502636</v>
      </c>
      <c r="L2424" s="16">
        <f t="shared" si="151"/>
        <v>42044.724953703699</v>
      </c>
      <c r="M2424" t="b">
        <v>0</v>
      </c>
      <c r="N2424">
        <v>1</v>
      </c>
      <c r="O2424" t="b">
        <v>0</v>
      </c>
      <c r="P2424" s="9" t="s">
        <v>8294</v>
      </c>
      <c r="Q2424" s="9" t="s">
        <v>8295</v>
      </c>
      <c r="R2424" s="7">
        <f t="shared" si="148"/>
        <v>2E-3</v>
      </c>
      <c r="S2424" s="8">
        <f t="shared" si="149"/>
        <v>1</v>
      </c>
    </row>
    <row r="2425" spans="1:19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8221</v>
      </c>
      <c r="G2425" t="s">
        <v>8224</v>
      </c>
      <c r="H2425" t="s">
        <v>8246</v>
      </c>
      <c r="I2425">
        <v>1420044890</v>
      </c>
      <c r="J2425" s="16">
        <f t="shared" si="150"/>
        <v>42004.704745370371</v>
      </c>
      <c r="K2425">
        <v>1417452890</v>
      </c>
      <c r="L2425" s="16">
        <f t="shared" si="151"/>
        <v>41974.704745370371</v>
      </c>
      <c r="M2425" t="b">
        <v>0</v>
      </c>
      <c r="N2425">
        <v>1</v>
      </c>
      <c r="O2425" t="b">
        <v>0</v>
      </c>
      <c r="P2425" s="9" t="s">
        <v>8294</v>
      </c>
      <c r="Q2425" s="9" t="s">
        <v>8295</v>
      </c>
      <c r="R2425" s="7">
        <f t="shared" si="148"/>
        <v>1.3333333333333334E-4</v>
      </c>
      <c r="S2425" s="8">
        <f t="shared" si="149"/>
        <v>8</v>
      </c>
    </row>
    <row r="2426" spans="1:19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8221</v>
      </c>
      <c r="G2426" t="s">
        <v>8224</v>
      </c>
      <c r="H2426" t="s">
        <v>8246</v>
      </c>
      <c r="I2426">
        <v>1414445108</v>
      </c>
      <c r="J2426" s="16">
        <f t="shared" si="150"/>
        <v>41939.892453703702</v>
      </c>
      <c r="K2426">
        <v>1411853108</v>
      </c>
      <c r="L2426" s="16">
        <f t="shared" si="151"/>
        <v>41909.892453703702</v>
      </c>
      <c r="M2426" t="b">
        <v>0</v>
      </c>
      <c r="N2426">
        <v>9</v>
      </c>
      <c r="O2426" t="b">
        <v>0</v>
      </c>
      <c r="P2426" s="9" t="s">
        <v>8294</v>
      </c>
      <c r="Q2426" s="9" t="s">
        <v>8295</v>
      </c>
      <c r="R2426" s="7">
        <f t="shared" si="148"/>
        <v>1.24E-2</v>
      </c>
      <c r="S2426" s="8">
        <f t="shared" si="149"/>
        <v>34.444444444444443</v>
      </c>
    </row>
    <row r="2427" spans="1:19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8221</v>
      </c>
      <c r="G2427" t="s">
        <v>8224</v>
      </c>
      <c r="H2427" t="s">
        <v>8246</v>
      </c>
      <c r="I2427">
        <v>1464386640</v>
      </c>
      <c r="J2427" s="16">
        <f t="shared" si="150"/>
        <v>42517.919444444444</v>
      </c>
      <c r="K2427">
        <v>1463090149</v>
      </c>
      <c r="L2427" s="16">
        <f t="shared" si="151"/>
        <v>42502.913761574076</v>
      </c>
      <c r="M2427" t="b">
        <v>0</v>
      </c>
      <c r="N2427">
        <v>1</v>
      </c>
      <c r="O2427" t="b">
        <v>0</v>
      </c>
      <c r="P2427" s="9" t="s">
        <v>8294</v>
      </c>
      <c r="Q2427" s="9" t="s">
        <v>8295</v>
      </c>
      <c r="R2427" s="7">
        <f t="shared" si="148"/>
        <v>2.8571428571428574E-4</v>
      </c>
      <c r="S2427" s="8">
        <f t="shared" si="149"/>
        <v>1</v>
      </c>
    </row>
    <row r="2428" spans="1:19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8221</v>
      </c>
      <c r="G2428" t="s">
        <v>8224</v>
      </c>
      <c r="H2428" t="s">
        <v>8246</v>
      </c>
      <c r="I2428">
        <v>1439006692</v>
      </c>
      <c r="J2428" s="16">
        <f t="shared" si="150"/>
        <v>42224.170046296291</v>
      </c>
      <c r="K2428">
        <v>1433822692</v>
      </c>
      <c r="L2428" s="16">
        <f t="shared" si="151"/>
        <v>42164.170046296291</v>
      </c>
      <c r="M2428" t="b">
        <v>0</v>
      </c>
      <c r="N2428">
        <v>0</v>
      </c>
      <c r="O2428" t="b">
        <v>0</v>
      </c>
      <c r="P2428" s="9" t="s">
        <v>8294</v>
      </c>
      <c r="Q2428" s="9" t="s">
        <v>8295</v>
      </c>
      <c r="R2428" s="7">
        <f t="shared" si="148"/>
        <v>0</v>
      </c>
      <c r="S2428" s="8" t="e">
        <f t="shared" si="149"/>
        <v>#DIV/0!</v>
      </c>
    </row>
    <row r="2429" spans="1:19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8221</v>
      </c>
      <c r="G2429" t="s">
        <v>8224</v>
      </c>
      <c r="H2429" t="s">
        <v>8246</v>
      </c>
      <c r="I2429">
        <v>1458715133</v>
      </c>
      <c r="J2429" s="16">
        <f t="shared" si="150"/>
        <v>42452.277002314819</v>
      </c>
      <c r="K2429">
        <v>1455262733</v>
      </c>
      <c r="L2429" s="16">
        <f t="shared" si="151"/>
        <v>42412.318668981476</v>
      </c>
      <c r="M2429" t="b">
        <v>0</v>
      </c>
      <c r="N2429">
        <v>1</v>
      </c>
      <c r="O2429" t="b">
        <v>0</v>
      </c>
      <c r="P2429" s="9" t="s">
        <v>8294</v>
      </c>
      <c r="Q2429" s="9" t="s">
        <v>8295</v>
      </c>
      <c r="R2429" s="7">
        <f t="shared" si="148"/>
        <v>2.0000000000000002E-5</v>
      </c>
      <c r="S2429" s="8">
        <f t="shared" si="149"/>
        <v>1</v>
      </c>
    </row>
    <row r="2430" spans="1:19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8221</v>
      </c>
      <c r="G2430" t="s">
        <v>8224</v>
      </c>
      <c r="H2430" t="s">
        <v>8246</v>
      </c>
      <c r="I2430">
        <v>1426182551</v>
      </c>
      <c r="J2430" s="16">
        <f t="shared" si="150"/>
        <v>42075.742488425924</v>
      </c>
      <c r="K2430">
        <v>1423594151</v>
      </c>
      <c r="L2430" s="16">
        <f t="shared" si="151"/>
        <v>42045.784155092595</v>
      </c>
      <c r="M2430" t="b">
        <v>0</v>
      </c>
      <c r="N2430">
        <v>1</v>
      </c>
      <c r="O2430" t="b">
        <v>0</v>
      </c>
      <c r="P2430" s="9" t="s">
        <v>8294</v>
      </c>
      <c r="Q2430" s="9" t="s">
        <v>8295</v>
      </c>
      <c r="R2430" s="7">
        <f t="shared" si="148"/>
        <v>2.8571428571428571E-5</v>
      </c>
      <c r="S2430" s="8">
        <f t="shared" si="149"/>
        <v>1</v>
      </c>
    </row>
    <row r="2431" spans="1:19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8221</v>
      </c>
      <c r="G2431" t="s">
        <v>8234</v>
      </c>
      <c r="H2431" t="s">
        <v>8254</v>
      </c>
      <c r="I2431">
        <v>1486313040</v>
      </c>
      <c r="J2431" s="16">
        <f t="shared" si="150"/>
        <v>42771.697222222225</v>
      </c>
      <c r="K2431">
        <v>1483131966</v>
      </c>
      <c r="L2431" s="16">
        <f t="shared" si="151"/>
        <v>42734.879236111112</v>
      </c>
      <c r="M2431" t="b">
        <v>0</v>
      </c>
      <c r="N2431">
        <v>4</v>
      </c>
      <c r="O2431" t="b">
        <v>0</v>
      </c>
      <c r="P2431" s="9" t="s">
        <v>8294</v>
      </c>
      <c r="Q2431" s="9" t="s">
        <v>8295</v>
      </c>
      <c r="R2431" s="7">
        <f t="shared" si="148"/>
        <v>1.4321428571428572E-2</v>
      </c>
      <c r="S2431" s="8">
        <f t="shared" si="149"/>
        <v>501.25</v>
      </c>
    </row>
    <row r="2432" spans="1:19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8221</v>
      </c>
      <c r="G2432" t="s">
        <v>8224</v>
      </c>
      <c r="H2432" t="s">
        <v>8246</v>
      </c>
      <c r="I2432">
        <v>1455246504</v>
      </c>
      <c r="J2432" s="16">
        <f t="shared" si="150"/>
        <v>42412.130833333329</v>
      </c>
      <c r="K2432">
        <v>1452654504</v>
      </c>
      <c r="L2432" s="16">
        <f t="shared" si="151"/>
        <v>42382.130833333329</v>
      </c>
      <c r="M2432" t="b">
        <v>0</v>
      </c>
      <c r="N2432">
        <v>2</v>
      </c>
      <c r="O2432" t="b">
        <v>0</v>
      </c>
      <c r="P2432" s="9" t="s">
        <v>8294</v>
      </c>
      <c r="Q2432" s="9" t="s">
        <v>8295</v>
      </c>
      <c r="R2432" s="7">
        <f t="shared" si="148"/>
        <v>7.0000000000000001E-3</v>
      </c>
      <c r="S2432" s="8">
        <f t="shared" si="149"/>
        <v>10.5</v>
      </c>
    </row>
    <row r="2433" spans="1:19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8221</v>
      </c>
      <c r="G2433" t="s">
        <v>8224</v>
      </c>
      <c r="H2433" t="s">
        <v>8246</v>
      </c>
      <c r="I2433">
        <v>1467080613</v>
      </c>
      <c r="J2433" s="16">
        <f t="shared" si="150"/>
        <v>42549.099687499998</v>
      </c>
      <c r="K2433">
        <v>1461896613</v>
      </c>
      <c r="L2433" s="16">
        <f t="shared" si="151"/>
        <v>42489.099687499998</v>
      </c>
      <c r="M2433" t="b">
        <v>0</v>
      </c>
      <c r="N2433">
        <v>2</v>
      </c>
      <c r="O2433" t="b">
        <v>0</v>
      </c>
      <c r="P2433" s="9" t="s">
        <v>8294</v>
      </c>
      <c r="Q2433" s="9" t="s">
        <v>8295</v>
      </c>
      <c r="R2433" s="7">
        <f t="shared" si="148"/>
        <v>2.0000000000000002E-5</v>
      </c>
      <c r="S2433" s="8">
        <f t="shared" si="149"/>
        <v>1</v>
      </c>
    </row>
    <row r="2434" spans="1:19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8221</v>
      </c>
      <c r="G2434" t="s">
        <v>8224</v>
      </c>
      <c r="H2434" t="s">
        <v>8246</v>
      </c>
      <c r="I2434">
        <v>1425791697</v>
      </c>
      <c r="J2434" s="16">
        <f t="shared" si="150"/>
        <v>42071.218715277777</v>
      </c>
      <c r="K2434">
        <v>1423199697</v>
      </c>
      <c r="L2434" s="16">
        <f t="shared" si="151"/>
        <v>42041.218715277777</v>
      </c>
      <c r="M2434" t="b">
        <v>0</v>
      </c>
      <c r="N2434">
        <v>2</v>
      </c>
      <c r="O2434" t="b">
        <v>0</v>
      </c>
      <c r="P2434" s="9" t="s">
        <v>8294</v>
      </c>
      <c r="Q2434" s="9" t="s">
        <v>8295</v>
      </c>
      <c r="R2434" s="7">
        <f t="shared" ref="R2434:R2497" si="152">E2434/D2434</f>
        <v>1.4285714285714287E-4</v>
      </c>
      <c r="S2434" s="8">
        <f t="shared" ref="S2434:S2497" si="153">IF(E2434/N2434 &gt; 0, E2434/N2434, FALSE)</f>
        <v>1</v>
      </c>
    </row>
    <row r="2435" spans="1:19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8221</v>
      </c>
      <c r="G2435" t="s">
        <v>8224</v>
      </c>
      <c r="H2435" t="s">
        <v>8246</v>
      </c>
      <c r="I2435">
        <v>1456608943</v>
      </c>
      <c r="J2435" s="16">
        <f t="shared" ref="J2435:J2498" si="154">(((I2435/60)/60)/24)+DATE(1970,1,1)</f>
        <v>42427.89980324074</v>
      </c>
      <c r="K2435">
        <v>1454016943</v>
      </c>
      <c r="L2435" s="16">
        <f t="shared" ref="L2435:L2498" si="155">(((K2435/60)/60)/24)+DATE(1970,1,1)</f>
        <v>42397.89980324074</v>
      </c>
      <c r="M2435" t="b">
        <v>0</v>
      </c>
      <c r="N2435">
        <v>0</v>
      </c>
      <c r="O2435" t="b">
        <v>0</v>
      </c>
      <c r="P2435" s="9" t="s">
        <v>8294</v>
      </c>
      <c r="Q2435" s="9" t="s">
        <v>8295</v>
      </c>
      <c r="R2435" s="7">
        <f t="shared" si="152"/>
        <v>0</v>
      </c>
      <c r="S2435" s="8" t="e">
        <f t="shared" si="153"/>
        <v>#DIV/0!</v>
      </c>
    </row>
    <row r="2436" spans="1:19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8221</v>
      </c>
      <c r="G2436" t="s">
        <v>8224</v>
      </c>
      <c r="H2436" t="s">
        <v>8246</v>
      </c>
      <c r="I2436">
        <v>1438662474</v>
      </c>
      <c r="J2436" s="16">
        <f t="shared" si="154"/>
        <v>42220.18604166666</v>
      </c>
      <c r="K2436">
        <v>1435206474</v>
      </c>
      <c r="L2436" s="16">
        <f t="shared" si="155"/>
        <v>42180.18604166666</v>
      </c>
      <c r="M2436" t="b">
        <v>0</v>
      </c>
      <c r="N2436">
        <v>2</v>
      </c>
      <c r="O2436" t="b">
        <v>0</v>
      </c>
      <c r="P2436" s="9" t="s">
        <v>8294</v>
      </c>
      <c r="Q2436" s="9" t="s">
        <v>8295</v>
      </c>
      <c r="R2436" s="7">
        <f t="shared" si="152"/>
        <v>1.2999999999999999E-3</v>
      </c>
      <c r="S2436" s="8">
        <f t="shared" si="153"/>
        <v>13</v>
      </c>
    </row>
    <row r="2437" spans="1:19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8221</v>
      </c>
      <c r="G2437" t="s">
        <v>8235</v>
      </c>
      <c r="H2437" t="s">
        <v>8255</v>
      </c>
      <c r="I2437">
        <v>1444027186</v>
      </c>
      <c r="J2437" s="16">
        <f t="shared" si="154"/>
        <v>42282.277615740735</v>
      </c>
      <c r="K2437">
        <v>1441435186</v>
      </c>
      <c r="L2437" s="16">
        <f t="shared" si="155"/>
        <v>42252.277615740735</v>
      </c>
      <c r="M2437" t="b">
        <v>0</v>
      </c>
      <c r="N2437">
        <v>4</v>
      </c>
      <c r="O2437" t="b">
        <v>0</v>
      </c>
      <c r="P2437" s="9" t="s">
        <v>8294</v>
      </c>
      <c r="Q2437" s="9" t="s">
        <v>8295</v>
      </c>
      <c r="R2437" s="7">
        <f t="shared" si="152"/>
        <v>4.8960000000000002E-3</v>
      </c>
      <c r="S2437" s="8">
        <f t="shared" si="153"/>
        <v>306</v>
      </c>
    </row>
    <row r="2438" spans="1:19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8221</v>
      </c>
      <c r="G2438" t="s">
        <v>8229</v>
      </c>
      <c r="H2438" t="s">
        <v>8251</v>
      </c>
      <c r="I2438">
        <v>1454078770</v>
      </c>
      <c r="J2438" s="16">
        <f t="shared" si="154"/>
        <v>42398.615393518514</v>
      </c>
      <c r="K2438">
        <v>1448894770</v>
      </c>
      <c r="L2438" s="16">
        <f t="shared" si="155"/>
        <v>42338.615393518514</v>
      </c>
      <c r="M2438" t="b">
        <v>0</v>
      </c>
      <c r="N2438">
        <v>2</v>
      </c>
      <c r="O2438" t="b">
        <v>0</v>
      </c>
      <c r="P2438" s="9" t="s">
        <v>8294</v>
      </c>
      <c r="Q2438" s="9" t="s">
        <v>8295</v>
      </c>
      <c r="R2438" s="7">
        <f t="shared" si="152"/>
        <v>3.8461538461538462E-4</v>
      </c>
      <c r="S2438" s="8">
        <f t="shared" si="153"/>
        <v>22.5</v>
      </c>
    </row>
    <row r="2439" spans="1:19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8221</v>
      </c>
      <c r="G2439" t="s">
        <v>8224</v>
      </c>
      <c r="H2439" t="s">
        <v>8246</v>
      </c>
      <c r="I2439">
        <v>1426615200</v>
      </c>
      <c r="J2439" s="16">
        <f t="shared" si="154"/>
        <v>42080.75</v>
      </c>
      <c r="K2439">
        <v>1422400188</v>
      </c>
      <c r="L2439" s="16">
        <f t="shared" si="155"/>
        <v>42031.965138888889</v>
      </c>
      <c r="M2439" t="b">
        <v>0</v>
      </c>
      <c r="N2439">
        <v>0</v>
      </c>
      <c r="O2439" t="b">
        <v>0</v>
      </c>
      <c r="P2439" s="9" t="s">
        <v>8294</v>
      </c>
      <c r="Q2439" s="9" t="s">
        <v>8295</v>
      </c>
      <c r="R2439" s="7">
        <f t="shared" si="152"/>
        <v>0</v>
      </c>
      <c r="S2439" s="8" t="e">
        <f t="shared" si="153"/>
        <v>#DIV/0!</v>
      </c>
    </row>
    <row r="2440" spans="1:19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8221</v>
      </c>
      <c r="G2440" t="s">
        <v>8224</v>
      </c>
      <c r="H2440" t="s">
        <v>8246</v>
      </c>
      <c r="I2440">
        <v>1449529062</v>
      </c>
      <c r="J2440" s="16">
        <f t="shared" si="154"/>
        <v>42345.956736111111</v>
      </c>
      <c r="K2440">
        <v>1444341462</v>
      </c>
      <c r="L2440" s="16">
        <f t="shared" si="155"/>
        <v>42285.91506944444</v>
      </c>
      <c r="M2440" t="b">
        <v>0</v>
      </c>
      <c r="N2440">
        <v>1</v>
      </c>
      <c r="O2440" t="b">
        <v>0</v>
      </c>
      <c r="P2440" s="9" t="s">
        <v>8294</v>
      </c>
      <c r="Q2440" s="9" t="s">
        <v>8295</v>
      </c>
      <c r="R2440" s="7">
        <f t="shared" si="152"/>
        <v>3.3333333333333335E-3</v>
      </c>
      <c r="S2440" s="8">
        <f t="shared" si="153"/>
        <v>50</v>
      </c>
    </row>
    <row r="2441" spans="1:19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8221</v>
      </c>
      <c r="G2441" t="s">
        <v>8224</v>
      </c>
      <c r="H2441" t="s">
        <v>8246</v>
      </c>
      <c r="I2441">
        <v>1445197129</v>
      </c>
      <c r="J2441" s="16">
        <f t="shared" si="154"/>
        <v>42295.818622685183</v>
      </c>
      <c r="K2441">
        <v>1442605129</v>
      </c>
      <c r="L2441" s="16">
        <f t="shared" si="155"/>
        <v>42265.818622685183</v>
      </c>
      <c r="M2441" t="b">
        <v>0</v>
      </c>
      <c r="N2441">
        <v>0</v>
      </c>
      <c r="O2441" t="b">
        <v>0</v>
      </c>
      <c r="P2441" s="9" t="s">
        <v>8294</v>
      </c>
      <c r="Q2441" s="9" t="s">
        <v>8295</v>
      </c>
      <c r="R2441" s="7">
        <f t="shared" si="152"/>
        <v>0</v>
      </c>
      <c r="S2441" s="8" t="e">
        <f t="shared" si="153"/>
        <v>#DIV/0!</v>
      </c>
    </row>
    <row r="2442" spans="1:19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8221</v>
      </c>
      <c r="G2442" t="s">
        <v>8242</v>
      </c>
      <c r="H2442" t="s">
        <v>8249</v>
      </c>
      <c r="I2442">
        <v>1455399313</v>
      </c>
      <c r="J2442" s="16">
        <f t="shared" si="154"/>
        <v>42413.899456018517</v>
      </c>
      <c r="K2442">
        <v>1452807313</v>
      </c>
      <c r="L2442" s="16">
        <f t="shared" si="155"/>
        <v>42383.899456018517</v>
      </c>
      <c r="M2442" t="b">
        <v>0</v>
      </c>
      <c r="N2442">
        <v>2</v>
      </c>
      <c r="O2442" t="b">
        <v>0</v>
      </c>
      <c r="P2442" s="9" t="s">
        <v>8294</v>
      </c>
      <c r="Q2442" s="9" t="s">
        <v>8295</v>
      </c>
      <c r="R2442" s="7">
        <f t="shared" si="152"/>
        <v>2E-3</v>
      </c>
      <c r="S2442" s="8">
        <f t="shared" si="153"/>
        <v>5</v>
      </c>
    </row>
    <row r="2443" spans="1:19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 s="16">
        <f t="shared" si="154"/>
        <v>42208.207638888889</v>
      </c>
      <c r="K2443">
        <v>1435806054</v>
      </c>
      <c r="L2443" s="16">
        <f t="shared" si="155"/>
        <v>42187.125625000001</v>
      </c>
      <c r="M2443" t="b">
        <v>0</v>
      </c>
      <c r="N2443">
        <v>109</v>
      </c>
      <c r="O2443" t="b">
        <v>1</v>
      </c>
      <c r="P2443" s="9" t="s">
        <v>8294</v>
      </c>
      <c r="Q2443" s="9" t="s">
        <v>8310</v>
      </c>
      <c r="R2443" s="7">
        <f t="shared" si="152"/>
        <v>1.0788</v>
      </c>
      <c r="S2443" s="8">
        <f t="shared" si="153"/>
        <v>74.22935779816514</v>
      </c>
    </row>
    <row r="2444" spans="1:19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 s="16">
        <f t="shared" si="154"/>
        <v>42082.625324074077</v>
      </c>
      <c r="K2444">
        <v>1424188828</v>
      </c>
      <c r="L2444" s="16">
        <f t="shared" si="155"/>
        <v>42052.666990740734</v>
      </c>
      <c r="M2444" t="b">
        <v>0</v>
      </c>
      <c r="N2444">
        <v>372</v>
      </c>
      <c r="O2444" t="b">
        <v>1</v>
      </c>
      <c r="P2444" s="9" t="s">
        <v>8294</v>
      </c>
      <c r="Q2444" s="9" t="s">
        <v>8310</v>
      </c>
      <c r="R2444" s="7">
        <f t="shared" si="152"/>
        <v>1.2594166666666666</v>
      </c>
      <c r="S2444" s="8">
        <f t="shared" si="153"/>
        <v>81.252688172043008</v>
      </c>
    </row>
    <row r="2445" spans="1:19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 s="16">
        <f t="shared" si="154"/>
        <v>41866.625254629631</v>
      </c>
      <c r="K2445">
        <v>1405522822</v>
      </c>
      <c r="L2445" s="16">
        <f t="shared" si="155"/>
        <v>41836.625254629631</v>
      </c>
      <c r="M2445" t="b">
        <v>0</v>
      </c>
      <c r="N2445">
        <v>311</v>
      </c>
      <c r="O2445" t="b">
        <v>1</v>
      </c>
      <c r="P2445" s="9" t="s">
        <v>8294</v>
      </c>
      <c r="Q2445" s="9" t="s">
        <v>8310</v>
      </c>
      <c r="R2445" s="7">
        <f t="shared" si="152"/>
        <v>2.0251494999999999</v>
      </c>
      <c r="S2445" s="8">
        <f t="shared" si="153"/>
        <v>130.23469453376205</v>
      </c>
    </row>
    <row r="2446" spans="1:19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 s="16">
        <f t="shared" si="154"/>
        <v>42515.754525462966</v>
      </c>
      <c r="K2446">
        <v>1461607591</v>
      </c>
      <c r="L2446" s="16">
        <f t="shared" si="155"/>
        <v>42485.754525462966</v>
      </c>
      <c r="M2446" t="b">
        <v>0</v>
      </c>
      <c r="N2446">
        <v>61</v>
      </c>
      <c r="O2446" t="b">
        <v>1</v>
      </c>
      <c r="P2446" s="9" t="s">
        <v>8294</v>
      </c>
      <c r="Q2446" s="9" t="s">
        <v>8310</v>
      </c>
      <c r="R2446" s="7">
        <f t="shared" si="152"/>
        <v>1.0860000000000001</v>
      </c>
      <c r="S2446" s="8">
        <f t="shared" si="153"/>
        <v>53.409836065573771</v>
      </c>
    </row>
    <row r="2447" spans="1:19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 s="16">
        <f t="shared" si="154"/>
        <v>42273.190057870372</v>
      </c>
      <c r="K2447">
        <v>1440650021</v>
      </c>
      <c r="L2447" s="16">
        <f t="shared" si="155"/>
        <v>42243.190057870372</v>
      </c>
      <c r="M2447" t="b">
        <v>0</v>
      </c>
      <c r="N2447">
        <v>115</v>
      </c>
      <c r="O2447" t="b">
        <v>1</v>
      </c>
      <c r="P2447" s="9" t="s">
        <v>8294</v>
      </c>
      <c r="Q2447" s="9" t="s">
        <v>8310</v>
      </c>
      <c r="R2447" s="7">
        <f t="shared" si="152"/>
        <v>1.728</v>
      </c>
      <c r="S2447" s="8">
        <f t="shared" si="153"/>
        <v>75.130434782608702</v>
      </c>
    </row>
    <row r="2448" spans="1:19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 s="16">
        <f t="shared" si="154"/>
        <v>42700.64434027778</v>
      </c>
      <c r="K2448">
        <v>1477578471</v>
      </c>
      <c r="L2448" s="16">
        <f t="shared" si="155"/>
        <v>42670.602673611109</v>
      </c>
      <c r="M2448" t="b">
        <v>0</v>
      </c>
      <c r="N2448">
        <v>111</v>
      </c>
      <c r="O2448" t="b">
        <v>1</v>
      </c>
      <c r="P2448" s="9" t="s">
        <v>8294</v>
      </c>
      <c r="Q2448" s="9" t="s">
        <v>8310</v>
      </c>
      <c r="R2448" s="7">
        <f t="shared" si="152"/>
        <v>1.6798</v>
      </c>
      <c r="S2448" s="8">
        <f t="shared" si="153"/>
        <v>75.666666666666671</v>
      </c>
    </row>
    <row r="2449" spans="1:19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 s="16">
        <f t="shared" si="154"/>
        <v>42686.166666666672</v>
      </c>
      <c r="K2449">
        <v>1476184593</v>
      </c>
      <c r="L2449" s="16">
        <f t="shared" si="155"/>
        <v>42654.469826388886</v>
      </c>
      <c r="M2449" t="b">
        <v>0</v>
      </c>
      <c r="N2449">
        <v>337</v>
      </c>
      <c r="O2449" t="b">
        <v>1</v>
      </c>
      <c r="P2449" s="9" t="s">
        <v>8294</v>
      </c>
      <c r="Q2449" s="9" t="s">
        <v>8310</v>
      </c>
      <c r="R2449" s="7">
        <f t="shared" si="152"/>
        <v>4.2720000000000002</v>
      </c>
      <c r="S2449" s="8">
        <f t="shared" si="153"/>
        <v>31.691394658753708</v>
      </c>
    </row>
    <row r="2450" spans="1:19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 s="16">
        <f t="shared" si="154"/>
        <v>42613.233333333337</v>
      </c>
      <c r="K2450">
        <v>1472110513</v>
      </c>
      <c r="L2450" s="16">
        <f t="shared" si="155"/>
        <v>42607.316122685181</v>
      </c>
      <c r="M2450" t="b">
        <v>0</v>
      </c>
      <c r="N2450">
        <v>9</v>
      </c>
      <c r="O2450" t="b">
        <v>1</v>
      </c>
      <c r="P2450" s="9" t="s">
        <v>8294</v>
      </c>
      <c r="Q2450" s="9" t="s">
        <v>8310</v>
      </c>
      <c r="R2450" s="7">
        <f t="shared" si="152"/>
        <v>1.075</v>
      </c>
      <c r="S2450" s="8">
        <f t="shared" si="153"/>
        <v>47.777777777777779</v>
      </c>
    </row>
    <row r="2451" spans="1:19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 s="16">
        <f t="shared" si="154"/>
        <v>41973.184201388889</v>
      </c>
      <c r="K2451">
        <v>1414725915</v>
      </c>
      <c r="L2451" s="16">
        <f t="shared" si="155"/>
        <v>41943.142534722225</v>
      </c>
      <c r="M2451" t="b">
        <v>0</v>
      </c>
      <c r="N2451">
        <v>120</v>
      </c>
      <c r="O2451" t="b">
        <v>1</v>
      </c>
      <c r="P2451" s="9" t="s">
        <v>8294</v>
      </c>
      <c r="Q2451" s="9" t="s">
        <v>8310</v>
      </c>
      <c r="R2451" s="7">
        <f t="shared" si="152"/>
        <v>1.08</v>
      </c>
      <c r="S2451" s="8">
        <f t="shared" si="153"/>
        <v>90</v>
      </c>
    </row>
    <row r="2452" spans="1:19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 s="16">
        <f t="shared" si="154"/>
        <v>41940.132638888892</v>
      </c>
      <c r="K2452">
        <v>1411177456</v>
      </c>
      <c r="L2452" s="16">
        <f t="shared" si="155"/>
        <v>41902.07240740741</v>
      </c>
      <c r="M2452" t="b">
        <v>0</v>
      </c>
      <c r="N2452">
        <v>102</v>
      </c>
      <c r="O2452" t="b">
        <v>1</v>
      </c>
      <c r="P2452" s="9" t="s">
        <v>8294</v>
      </c>
      <c r="Q2452" s="9" t="s">
        <v>8310</v>
      </c>
      <c r="R2452" s="7">
        <f t="shared" si="152"/>
        <v>1.0153353333333335</v>
      </c>
      <c r="S2452" s="8">
        <f t="shared" si="153"/>
        <v>149.31401960784314</v>
      </c>
    </row>
    <row r="2453" spans="1:19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 s="16">
        <f t="shared" si="154"/>
        <v>42799.908449074079</v>
      </c>
      <c r="K2453">
        <v>1487022490</v>
      </c>
      <c r="L2453" s="16">
        <f t="shared" si="155"/>
        <v>42779.908449074079</v>
      </c>
      <c r="M2453" t="b">
        <v>0</v>
      </c>
      <c r="N2453">
        <v>186</v>
      </c>
      <c r="O2453" t="b">
        <v>1</v>
      </c>
      <c r="P2453" s="9" t="s">
        <v>8294</v>
      </c>
      <c r="Q2453" s="9" t="s">
        <v>8310</v>
      </c>
      <c r="R2453" s="7">
        <f t="shared" si="152"/>
        <v>1.1545000000000001</v>
      </c>
      <c r="S2453" s="8">
        <f t="shared" si="153"/>
        <v>62.06989247311828</v>
      </c>
    </row>
    <row r="2454" spans="1:19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 s="16">
        <f t="shared" si="154"/>
        <v>42367.958333333328</v>
      </c>
      <c r="K2454">
        <v>1448914500</v>
      </c>
      <c r="L2454" s="16">
        <f t="shared" si="155"/>
        <v>42338.84375</v>
      </c>
      <c r="M2454" t="b">
        <v>0</v>
      </c>
      <c r="N2454">
        <v>15</v>
      </c>
      <c r="O2454" t="b">
        <v>1</v>
      </c>
      <c r="P2454" s="9" t="s">
        <v>8294</v>
      </c>
      <c r="Q2454" s="9" t="s">
        <v>8310</v>
      </c>
      <c r="R2454" s="7">
        <f t="shared" si="152"/>
        <v>1.335</v>
      </c>
      <c r="S2454" s="8">
        <f t="shared" si="153"/>
        <v>53.4</v>
      </c>
    </row>
    <row r="2455" spans="1:19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 s="16">
        <f t="shared" si="154"/>
        <v>42768.692233796297</v>
      </c>
      <c r="K2455">
        <v>1483461409</v>
      </c>
      <c r="L2455" s="16">
        <f t="shared" si="155"/>
        <v>42738.692233796297</v>
      </c>
      <c r="M2455" t="b">
        <v>0</v>
      </c>
      <c r="N2455">
        <v>67</v>
      </c>
      <c r="O2455" t="b">
        <v>1</v>
      </c>
      <c r="P2455" s="9" t="s">
        <v>8294</v>
      </c>
      <c r="Q2455" s="9" t="s">
        <v>8310</v>
      </c>
      <c r="R2455" s="7">
        <f t="shared" si="152"/>
        <v>1.5469999999999999</v>
      </c>
      <c r="S2455" s="8">
        <f t="shared" si="153"/>
        <v>69.268656716417908</v>
      </c>
    </row>
    <row r="2456" spans="1:19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 s="16">
        <f t="shared" si="154"/>
        <v>42805.201481481476</v>
      </c>
      <c r="K2456">
        <v>1486183808</v>
      </c>
      <c r="L2456" s="16">
        <f t="shared" si="155"/>
        <v>42770.201481481476</v>
      </c>
      <c r="M2456" t="b">
        <v>0</v>
      </c>
      <c r="N2456">
        <v>130</v>
      </c>
      <c r="O2456" t="b">
        <v>1</v>
      </c>
      <c r="P2456" s="9" t="s">
        <v>8294</v>
      </c>
      <c r="Q2456" s="9" t="s">
        <v>8310</v>
      </c>
      <c r="R2456" s="7">
        <f t="shared" si="152"/>
        <v>1.0084571428571429</v>
      </c>
      <c r="S2456" s="8">
        <f t="shared" si="153"/>
        <v>271.50769230769231</v>
      </c>
    </row>
    <row r="2457" spans="1:19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 s="16">
        <f t="shared" si="154"/>
        <v>42480.781828703708</v>
      </c>
      <c r="K2457">
        <v>1458758750</v>
      </c>
      <c r="L2457" s="16">
        <f t="shared" si="155"/>
        <v>42452.781828703708</v>
      </c>
      <c r="M2457" t="b">
        <v>0</v>
      </c>
      <c r="N2457">
        <v>16</v>
      </c>
      <c r="O2457" t="b">
        <v>1</v>
      </c>
      <c r="P2457" s="9" t="s">
        <v>8294</v>
      </c>
      <c r="Q2457" s="9" t="s">
        <v>8310</v>
      </c>
      <c r="R2457" s="7">
        <f t="shared" si="152"/>
        <v>1.82</v>
      </c>
      <c r="S2457" s="8">
        <f t="shared" si="153"/>
        <v>34.125</v>
      </c>
    </row>
    <row r="2458" spans="1:19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 s="16">
        <f t="shared" si="154"/>
        <v>42791.961099537039</v>
      </c>
      <c r="K2458">
        <v>1485471839</v>
      </c>
      <c r="L2458" s="16">
        <f t="shared" si="155"/>
        <v>42761.961099537039</v>
      </c>
      <c r="M2458" t="b">
        <v>0</v>
      </c>
      <c r="N2458">
        <v>67</v>
      </c>
      <c r="O2458" t="b">
        <v>1</v>
      </c>
      <c r="P2458" s="9" t="s">
        <v>8294</v>
      </c>
      <c r="Q2458" s="9" t="s">
        <v>8310</v>
      </c>
      <c r="R2458" s="7">
        <f t="shared" si="152"/>
        <v>1.8086666666666666</v>
      </c>
      <c r="S2458" s="8">
        <f t="shared" si="153"/>
        <v>40.492537313432834</v>
      </c>
    </row>
    <row r="2459" spans="1:19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 s="16">
        <f t="shared" si="154"/>
        <v>42453.560833333337</v>
      </c>
      <c r="K2459">
        <v>1456237656</v>
      </c>
      <c r="L2459" s="16">
        <f t="shared" si="155"/>
        <v>42423.602500000001</v>
      </c>
      <c r="M2459" t="b">
        <v>0</v>
      </c>
      <c r="N2459">
        <v>124</v>
      </c>
      <c r="O2459" t="b">
        <v>1</v>
      </c>
      <c r="P2459" s="9" t="s">
        <v>8294</v>
      </c>
      <c r="Q2459" s="9" t="s">
        <v>8310</v>
      </c>
      <c r="R2459" s="7">
        <f t="shared" si="152"/>
        <v>1.0230434782608695</v>
      </c>
      <c r="S2459" s="8">
        <f t="shared" si="153"/>
        <v>189.75806451612902</v>
      </c>
    </row>
    <row r="2460" spans="1:19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 s="16">
        <f t="shared" si="154"/>
        <v>42530.791666666672</v>
      </c>
      <c r="K2460">
        <v>1462481718</v>
      </c>
      <c r="L2460" s="16">
        <f t="shared" si="155"/>
        <v>42495.871736111112</v>
      </c>
      <c r="M2460" t="b">
        <v>0</v>
      </c>
      <c r="N2460">
        <v>80</v>
      </c>
      <c r="O2460" t="b">
        <v>1</v>
      </c>
      <c r="P2460" s="9" t="s">
        <v>8294</v>
      </c>
      <c r="Q2460" s="9" t="s">
        <v>8310</v>
      </c>
      <c r="R2460" s="7">
        <f t="shared" si="152"/>
        <v>1.1017999999999999</v>
      </c>
      <c r="S2460" s="8">
        <f t="shared" si="153"/>
        <v>68.862499999999997</v>
      </c>
    </row>
    <row r="2461" spans="1:19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 s="16">
        <f t="shared" si="154"/>
        <v>42452.595891203702</v>
      </c>
      <c r="K2461">
        <v>1454858285</v>
      </c>
      <c r="L2461" s="16">
        <f t="shared" si="155"/>
        <v>42407.637557870374</v>
      </c>
      <c r="M2461" t="b">
        <v>0</v>
      </c>
      <c r="N2461">
        <v>282</v>
      </c>
      <c r="O2461" t="b">
        <v>1</v>
      </c>
      <c r="P2461" s="9" t="s">
        <v>8294</v>
      </c>
      <c r="Q2461" s="9" t="s">
        <v>8310</v>
      </c>
      <c r="R2461" s="7">
        <f t="shared" si="152"/>
        <v>1.0225</v>
      </c>
      <c r="S2461" s="8">
        <f t="shared" si="153"/>
        <v>108.77659574468085</v>
      </c>
    </row>
    <row r="2462" spans="1:19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 s="16">
        <f t="shared" si="154"/>
        <v>42738.178472222222</v>
      </c>
      <c r="K2462">
        <v>1480480167</v>
      </c>
      <c r="L2462" s="16">
        <f t="shared" si="155"/>
        <v>42704.187118055561</v>
      </c>
      <c r="M2462" t="b">
        <v>0</v>
      </c>
      <c r="N2462">
        <v>68</v>
      </c>
      <c r="O2462" t="b">
        <v>1</v>
      </c>
      <c r="P2462" s="9" t="s">
        <v>8294</v>
      </c>
      <c r="Q2462" s="9" t="s">
        <v>8310</v>
      </c>
      <c r="R2462" s="7">
        <f t="shared" si="152"/>
        <v>1.0078823529411765</v>
      </c>
      <c r="S2462" s="8">
        <f t="shared" si="153"/>
        <v>125.98529411764706</v>
      </c>
    </row>
    <row r="2463" spans="1:19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 s="16">
        <f t="shared" si="154"/>
        <v>40817.125</v>
      </c>
      <c r="K2463">
        <v>1314577097</v>
      </c>
      <c r="L2463" s="16">
        <f t="shared" si="155"/>
        <v>40784.012696759259</v>
      </c>
      <c r="M2463" t="b">
        <v>0</v>
      </c>
      <c r="N2463">
        <v>86</v>
      </c>
      <c r="O2463" t="b">
        <v>1</v>
      </c>
      <c r="P2463" s="9" t="s">
        <v>8283</v>
      </c>
      <c r="Q2463" s="9" t="s">
        <v>8287</v>
      </c>
      <c r="R2463" s="7">
        <f t="shared" si="152"/>
        <v>1.038</v>
      </c>
      <c r="S2463" s="8">
        <f t="shared" si="153"/>
        <v>90.523255813953483</v>
      </c>
    </row>
    <row r="2464" spans="1:19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 s="16">
        <f t="shared" si="154"/>
        <v>41109.186296296299</v>
      </c>
      <c r="K2464">
        <v>1340944096</v>
      </c>
      <c r="L2464" s="16">
        <f t="shared" si="155"/>
        <v>41089.186296296299</v>
      </c>
      <c r="M2464" t="b">
        <v>0</v>
      </c>
      <c r="N2464">
        <v>115</v>
      </c>
      <c r="O2464" t="b">
        <v>1</v>
      </c>
      <c r="P2464" s="9" t="s">
        <v>8283</v>
      </c>
      <c r="Q2464" s="9" t="s">
        <v>8287</v>
      </c>
      <c r="R2464" s="7">
        <f t="shared" si="152"/>
        <v>1.1070833333333334</v>
      </c>
      <c r="S2464" s="8">
        <f t="shared" si="153"/>
        <v>28.880434782608695</v>
      </c>
    </row>
    <row r="2465" spans="1:19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 s="16">
        <f t="shared" si="154"/>
        <v>41380.791666666664</v>
      </c>
      <c r="K2465">
        <v>1362710425</v>
      </c>
      <c r="L2465" s="16">
        <f t="shared" si="155"/>
        <v>41341.111400462964</v>
      </c>
      <c r="M2465" t="b">
        <v>0</v>
      </c>
      <c r="N2465">
        <v>75</v>
      </c>
      <c r="O2465" t="b">
        <v>1</v>
      </c>
      <c r="P2465" s="9" t="s">
        <v>8283</v>
      </c>
      <c r="Q2465" s="9" t="s">
        <v>8287</v>
      </c>
      <c r="R2465" s="7">
        <f t="shared" si="152"/>
        <v>1.1625000000000001</v>
      </c>
      <c r="S2465" s="8">
        <f t="shared" si="153"/>
        <v>31</v>
      </c>
    </row>
    <row r="2466" spans="1:19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 s="16">
        <f t="shared" si="154"/>
        <v>42277.811805555553</v>
      </c>
      <c r="K2466">
        <v>1441143397</v>
      </c>
      <c r="L2466" s="16">
        <f t="shared" si="155"/>
        <v>42248.90042824074</v>
      </c>
      <c r="M2466" t="b">
        <v>0</v>
      </c>
      <c r="N2466">
        <v>43</v>
      </c>
      <c r="O2466" t="b">
        <v>1</v>
      </c>
      <c r="P2466" s="9" t="s">
        <v>8283</v>
      </c>
      <c r="Q2466" s="9" t="s">
        <v>8287</v>
      </c>
      <c r="R2466" s="7">
        <f t="shared" si="152"/>
        <v>1.111</v>
      </c>
      <c r="S2466" s="8">
        <f t="shared" si="153"/>
        <v>51.674418604651166</v>
      </c>
    </row>
    <row r="2467" spans="1:19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 s="16">
        <f t="shared" si="154"/>
        <v>41175.719305555554</v>
      </c>
      <c r="K2467">
        <v>1345828548</v>
      </c>
      <c r="L2467" s="16">
        <f t="shared" si="155"/>
        <v>41145.719305555554</v>
      </c>
      <c r="M2467" t="b">
        <v>0</v>
      </c>
      <c r="N2467">
        <v>48</v>
      </c>
      <c r="O2467" t="b">
        <v>1</v>
      </c>
      <c r="P2467" s="9" t="s">
        <v>8283</v>
      </c>
      <c r="Q2467" s="9" t="s">
        <v>8287</v>
      </c>
      <c r="R2467" s="7">
        <f t="shared" si="152"/>
        <v>1.8014285714285714</v>
      </c>
      <c r="S2467" s="8">
        <f t="shared" si="153"/>
        <v>26.270833333333332</v>
      </c>
    </row>
    <row r="2468" spans="1:19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 s="16">
        <f t="shared" si="154"/>
        <v>41403.102465277778</v>
      </c>
      <c r="K2468">
        <v>1365474453</v>
      </c>
      <c r="L2468" s="16">
        <f t="shared" si="155"/>
        <v>41373.102465277778</v>
      </c>
      <c r="M2468" t="b">
        <v>0</v>
      </c>
      <c r="N2468">
        <v>52</v>
      </c>
      <c r="O2468" t="b">
        <v>1</v>
      </c>
      <c r="P2468" s="9" t="s">
        <v>8283</v>
      </c>
      <c r="Q2468" s="9" t="s">
        <v>8287</v>
      </c>
      <c r="R2468" s="7">
        <f t="shared" si="152"/>
        <v>1</v>
      </c>
      <c r="S2468" s="8">
        <f t="shared" si="153"/>
        <v>48.07692307692308</v>
      </c>
    </row>
    <row r="2469" spans="1:19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 s="16">
        <f t="shared" si="154"/>
        <v>41039.708333333336</v>
      </c>
      <c r="K2469">
        <v>1335473931</v>
      </c>
      <c r="L2469" s="16">
        <f t="shared" si="155"/>
        <v>41025.874201388891</v>
      </c>
      <c r="M2469" t="b">
        <v>0</v>
      </c>
      <c r="N2469">
        <v>43</v>
      </c>
      <c r="O2469" t="b">
        <v>1</v>
      </c>
      <c r="P2469" s="9" t="s">
        <v>8283</v>
      </c>
      <c r="Q2469" s="9" t="s">
        <v>8287</v>
      </c>
      <c r="R2469" s="7">
        <f t="shared" si="152"/>
        <v>1.1850000000000001</v>
      </c>
      <c r="S2469" s="8">
        <f t="shared" si="153"/>
        <v>27.558139534883722</v>
      </c>
    </row>
    <row r="2470" spans="1:19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 s="16">
        <f t="shared" si="154"/>
        <v>41210.208333333336</v>
      </c>
      <c r="K2470">
        <v>1348285321</v>
      </c>
      <c r="L2470" s="16">
        <f t="shared" si="155"/>
        <v>41174.154178240737</v>
      </c>
      <c r="M2470" t="b">
        <v>0</v>
      </c>
      <c r="N2470">
        <v>58</v>
      </c>
      <c r="O2470" t="b">
        <v>1</v>
      </c>
      <c r="P2470" s="9" t="s">
        <v>8283</v>
      </c>
      <c r="Q2470" s="9" t="s">
        <v>8287</v>
      </c>
      <c r="R2470" s="7">
        <f t="shared" si="152"/>
        <v>1.0721700000000001</v>
      </c>
      <c r="S2470" s="8">
        <f t="shared" si="153"/>
        <v>36.97137931034483</v>
      </c>
    </row>
    <row r="2471" spans="1:19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 s="16">
        <f t="shared" si="154"/>
        <v>40582.429733796293</v>
      </c>
      <c r="K2471">
        <v>1295000329</v>
      </c>
      <c r="L2471" s="16">
        <f t="shared" si="155"/>
        <v>40557.429733796293</v>
      </c>
      <c r="M2471" t="b">
        <v>0</v>
      </c>
      <c r="N2471">
        <v>47</v>
      </c>
      <c r="O2471" t="b">
        <v>1</v>
      </c>
      <c r="P2471" s="9" t="s">
        <v>8283</v>
      </c>
      <c r="Q2471" s="9" t="s">
        <v>8287</v>
      </c>
      <c r="R2471" s="7">
        <f t="shared" si="152"/>
        <v>1.1366666666666667</v>
      </c>
      <c r="S2471" s="8">
        <f t="shared" si="153"/>
        <v>29.021276595744681</v>
      </c>
    </row>
    <row r="2472" spans="1:19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 s="16">
        <f t="shared" si="154"/>
        <v>41053.07471064815</v>
      </c>
      <c r="K2472">
        <v>1335232055</v>
      </c>
      <c r="L2472" s="16">
        <f t="shared" si="155"/>
        <v>41023.07471064815</v>
      </c>
      <c r="M2472" t="b">
        <v>0</v>
      </c>
      <c r="N2472">
        <v>36</v>
      </c>
      <c r="O2472" t="b">
        <v>1</v>
      </c>
      <c r="P2472" s="9" t="s">
        <v>8283</v>
      </c>
      <c r="Q2472" s="9" t="s">
        <v>8287</v>
      </c>
      <c r="R2472" s="7">
        <f t="shared" si="152"/>
        <v>1.0316400000000001</v>
      </c>
      <c r="S2472" s="8">
        <f t="shared" si="153"/>
        <v>28.65666666666667</v>
      </c>
    </row>
    <row r="2473" spans="1:19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 s="16">
        <f t="shared" si="154"/>
        <v>40933.992962962962</v>
      </c>
      <c r="K2473">
        <v>1324079392</v>
      </c>
      <c r="L2473" s="16">
        <f t="shared" si="155"/>
        <v>40893.992962962962</v>
      </c>
      <c r="M2473" t="b">
        <v>0</v>
      </c>
      <c r="N2473">
        <v>17</v>
      </c>
      <c r="O2473" t="b">
        <v>1</v>
      </c>
      <c r="P2473" s="9" t="s">
        <v>8283</v>
      </c>
      <c r="Q2473" s="9" t="s">
        <v>8287</v>
      </c>
      <c r="R2473" s="7">
        <f t="shared" si="152"/>
        <v>1.28</v>
      </c>
      <c r="S2473" s="8">
        <f t="shared" si="153"/>
        <v>37.647058823529413</v>
      </c>
    </row>
    <row r="2474" spans="1:19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 s="16">
        <f t="shared" si="154"/>
        <v>40425.043749999997</v>
      </c>
      <c r="K2474">
        <v>1277433980</v>
      </c>
      <c r="L2474" s="16">
        <f t="shared" si="155"/>
        <v>40354.11550925926</v>
      </c>
      <c r="M2474" t="b">
        <v>0</v>
      </c>
      <c r="N2474">
        <v>104</v>
      </c>
      <c r="O2474" t="b">
        <v>1</v>
      </c>
      <c r="P2474" s="9" t="s">
        <v>8283</v>
      </c>
      <c r="Q2474" s="9" t="s">
        <v>8287</v>
      </c>
      <c r="R2474" s="7">
        <f t="shared" si="152"/>
        <v>1.3576026666666667</v>
      </c>
      <c r="S2474" s="8">
        <f t="shared" si="153"/>
        <v>97.904038461538462</v>
      </c>
    </row>
    <row r="2475" spans="1:19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 s="16">
        <f t="shared" si="154"/>
        <v>41223.790150462963</v>
      </c>
      <c r="K2475">
        <v>1349978269</v>
      </c>
      <c r="L2475" s="16">
        <f t="shared" si="155"/>
        <v>41193.748483796298</v>
      </c>
      <c r="M2475" t="b">
        <v>0</v>
      </c>
      <c r="N2475">
        <v>47</v>
      </c>
      <c r="O2475" t="b">
        <v>1</v>
      </c>
      <c r="P2475" s="9" t="s">
        <v>8283</v>
      </c>
      <c r="Q2475" s="9" t="s">
        <v>8287</v>
      </c>
      <c r="R2475" s="7">
        <f t="shared" si="152"/>
        <v>1</v>
      </c>
      <c r="S2475" s="8">
        <f t="shared" si="153"/>
        <v>42.553191489361701</v>
      </c>
    </row>
    <row r="2476" spans="1:19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 s="16">
        <f t="shared" si="154"/>
        <v>40462.011296296296</v>
      </c>
      <c r="K2476">
        <v>1282868176</v>
      </c>
      <c r="L2476" s="16">
        <f t="shared" si="155"/>
        <v>40417.011296296296</v>
      </c>
      <c r="M2476" t="b">
        <v>0</v>
      </c>
      <c r="N2476">
        <v>38</v>
      </c>
      <c r="O2476" t="b">
        <v>1</v>
      </c>
      <c r="P2476" s="9" t="s">
        <v>8283</v>
      </c>
      <c r="Q2476" s="9" t="s">
        <v>8287</v>
      </c>
      <c r="R2476" s="7">
        <f t="shared" si="152"/>
        <v>1.0000360000000001</v>
      </c>
      <c r="S2476" s="8">
        <f t="shared" si="153"/>
        <v>131.58368421052631</v>
      </c>
    </row>
    <row r="2477" spans="1:19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 s="16">
        <f t="shared" si="154"/>
        <v>40369.916666666664</v>
      </c>
      <c r="K2477">
        <v>1273647255</v>
      </c>
      <c r="L2477" s="16">
        <f t="shared" si="155"/>
        <v>40310.287673611114</v>
      </c>
      <c r="M2477" t="b">
        <v>0</v>
      </c>
      <c r="N2477">
        <v>81</v>
      </c>
      <c r="O2477" t="b">
        <v>1</v>
      </c>
      <c r="P2477" s="9" t="s">
        <v>8283</v>
      </c>
      <c r="Q2477" s="9" t="s">
        <v>8287</v>
      </c>
      <c r="R2477" s="7">
        <f t="shared" si="152"/>
        <v>1.0471999999999999</v>
      </c>
      <c r="S2477" s="8">
        <f t="shared" si="153"/>
        <v>32.320987654320987</v>
      </c>
    </row>
    <row r="2478" spans="1:19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 s="16">
        <f t="shared" si="154"/>
        <v>41946.370023148149</v>
      </c>
      <c r="K2478">
        <v>1412149970</v>
      </c>
      <c r="L2478" s="16">
        <f t="shared" si="155"/>
        <v>41913.328356481477</v>
      </c>
      <c r="M2478" t="b">
        <v>0</v>
      </c>
      <c r="N2478">
        <v>55</v>
      </c>
      <c r="O2478" t="b">
        <v>1</v>
      </c>
      <c r="P2478" s="9" t="s">
        <v>8283</v>
      </c>
      <c r="Q2478" s="9" t="s">
        <v>8287</v>
      </c>
      <c r="R2478" s="7">
        <f t="shared" si="152"/>
        <v>1.050225</v>
      </c>
      <c r="S2478" s="8">
        <f t="shared" si="153"/>
        <v>61.103999999999999</v>
      </c>
    </row>
    <row r="2479" spans="1:19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 s="16">
        <f t="shared" si="154"/>
        <v>41133.691493055558</v>
      </c>
      <c r="K2479">
        <v>1340901345</v>
      </c>
      <c r="L2479" s="16">
        <f t="shared" si="155"/>
        <v>41088.691493055558</v>
      </c>
      <c r="M2479" t="b">
        <v>0</v>
      </c>
      <c r="N2479">
        <v>41</v>
      </c>
      <c r="O2479" t="b">
        <v>1</v>
      </c>
      <c r="P2479" s="9" t="s">
        <v>8283</v>
      </c>
      <c r="Q2479" s="9" t="s">
        <v>8287</v>
      </c>
      <c r="R2479" s="7">
        <f t="shared" si="152"/>
        <v>1.7133333333333334</v>
      </c>
      <c r="S2479" s="8">
        <f t="shared" si="153"/>
        <v>31.341463414634145</v>
      </c>
    </row>
    <row r="2480" spans="1:19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 s="16">
        <f t="shared" si="154"/>
        <v>41287.950381944444</v>
      </c>
      <c r="K2480">
        <v>1355525313</v>
      </c>
      <c r="L2480" s="16">
        <f t="shared" si="155"/>
        <v>41257.950381944444</v>
      </c>
      <c r="M2480" t="b">
        <v>0</v>
      </c>
      <c r="N2480">
        <v>79</v>
      </c>
      <c r="O2480" t="b">
        <v>1</v>
      </c>
      <c r="P2480" s="9" t="s">
        <v>8283</v>
      </c>
      <c r="Q2480" s="9" t="s">
        <v>8287</v>
      </c>
      <c r="R2480" s="7">
        <f t="shared" si="152"/>
        <v>1.2749999999999999</v>
      </c>
      <c r="S2480" s="8">
        <f t="shared" si="153"/>
        <v>129.1139240506329</v>
      </c>
    </row>
    <row r="2481" spans="1:19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 s="16">
        <f t="shared" si="154"/>
        <v>41118.083333333336</v>
      </c>
      <c r="K2481">
        <v>1342545994</v>
      </c>
      <c r="L2481" s="16">
        <f t="shared" si="155"/>
        <v>41107.726782407408</v>
      </c>
      <c r="M2481" t="b">
        <v>0</v>
      </c>
      <c r="N2481">
        <v>16</v>
      </c>
      <c r="O2481" t="b">
        <v>1</v>
      </c>
      <c r="P2481" s="9" t="s">
        <v>8283</v>
      </c>
      <c r="Q2481" s="9" t="s">
        <v>8287</v>
      </c>
      <c r="R2481" s="7">
        <f t="shared" si="152"/>
        <v>1.3344333333333334</v>
      </c>
      <c r="S2481" s="8">
        <f t="shared" si="153"/>
        <v>25.020624999999999</v>
      </c>
    </row>
    <row r="2482" spans="1:19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 s="16">
        <f t="shared" si="154"/>
        <v>42287.936157407406</v>
      </c>
      <c r="K2482">
        <v>1439332084</v>
      </c>
      <c r="L2482" s="16">
        <f t="shared" si="155"/>
        <v>42227.936157407406</v>
      </c>
      <c r="M2482" t="b">
        <v>0</v>
      </c>
      <c r="N2482">
        <v>8</v>
      </c>
      <c r="O2482" t="b">
        <v>1</v>
      </c>
      <c r="P2482" s="9" t="s">
        <v>8283</v>
      </c>
      <c r="Q2482" s="9" t="s">
        <v>8287</v>
      </c>
      <c r="R2482" s="7">
        <f t="shared" si="152"/>
        <v>1</v>
      </c>
      <c r="S2482" s="8">
        <f t="shared" si="153"/>
        <v>250</v>
      </c>
    </row>
    <row r="2483" spans="1:19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 s="16">
        <f t="shared" si="154"/>
        <v>41029.645925925928</v>
      </c>
      <c r="K2483">
        <v>1333207808</v>
      </c>
      <c r="L2483" s="16">
        <f t="shared" si="155"/>
        <v>40999.645925925928</v>
      </c>
      <c r="M2483" t="b">
        <v>0</v>
      </c>
      <c r="N2483">
        <v>95</v>
      </c>
      <c r="O2483" t="b">
        <v>1</v>
      </c>
      <c r="P2483" s="9" t="s">
        <v>8283</v>
      </c>
      <c r="Q2483" s="9" t="s">
        <v>8287</v>
      </c>
      <c r="R2483" s="7">
        <f t="shared" si="152"/>
        <v>1.1291099999999998</v>
      </c>
      <c r="S2483" s="8">
        <f t="shared" si="153"/>
        <v>47.541473684210523</v>
      </c>
    </row>
    <row r="2484" spans="1:19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 s="16">
        <f t="shared" si="154"/>
        <v>40756.782210648147</v>
      </c>
      <c r="K2484">
        <v>1308336383</v>
      </c>
      <c r="L2484" s="16">
        <f t="shared" si="155"/>
        <v>40711.782210648147</v>
      </c>
      <c r="M2484" t="b">
        <v>0</v>
      </c>
      <c r="N2484">
        <v>25</v>
      </c>
      <c r="O2484" t="b">
        <v>1</v>
      </c>
      <c r="P2484" s="9" t="s">
        <v>8283</v>
      </c>
      <c r="Q2484" s="9" t="s">
        <v>8287</v>
      </c>
      <c r="R2484" s="7">
        <f t="shared" si="152"/>
        <v>1.0009999999999999</v>
      </c>
      <c r="S2484" s="8">
        <f t="shared" si="153"/>
        <v>40.04</v>
      </c>
    </row>
    <row r="2485" spans="1:19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 s="16">
        <f t="shared" si="154"/>
        <v>41030.708368055559</v>
      </c>
      <c r="K2485">
        <v>1330711203</v>
      </c>
      <c r="L2485" s="16">
        <f t="shared" si="155"/>
        <v>40970.750034722223</v>
      </c>
      <c r="M2485" t="b">
        <v>0</v>
      </c>
      <c r="N2485">
        <v>19</v>
      </c>
      <c r="O2485" t="b">
        <v>1</v>
      </c>
      <c r="P2485" s="9" t="s">
        <v>8283</v>
      </c>
      <c r="Q2485" s="9" t="s">
        <v>8287</v>
      </c>
      <c r="R2485" s="7">
        <f t="shared" si="152"/>
        <v>1.1372727272727272</v>
      </c>
      <c r="S2485" s="8">
        <f t="shared" si="153"/>
        <v>65.84210526315789</v>
      </c>
    </row>
    <row r="2486" spans="1:19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 s="16">
        <f t="shared" si="154"/>
        <v>40801.916701388887</v>
      </c>
      <c r="K2486">
        <v>1313532003</v>
      </c>
      <c r="L2486" s="16">
        <f t="shared" si="155"/>
        <v>40771.916701388887</v>
      </c>
      <c r="M2486" t="b">
        <v>0</v>
      </c>
      <c r="N2486">
        <v>90</v>
      </c>
      <c r="O2486" t="b">
        <v>1</v>
      </c>
      <c r="P2486" s="9" t="s">
        <v>8283</v>
      </c>
      <c r="Q2486" s="9" t="s">
        <v>8287</v>
      </c>
      <c r="R2486" s="7">
        <f t="shared" si="152"/>
        <v>1.1931742857142855</v>
      </c>
      <c r="S2486" s="8">
        <f t="shared" si="153"/>
        <v>46.401222222222216</v>
      </c>
    </row>
    <row r="2487" spans="1:19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 s="16">
        <f t="shared" si="154"/>
        <v>40828.998599537037</v>
      </c>
      <c r="K2487">
        <v>1315439879</v>
      </c>
      <c r="L2487" s="16">
        <f t="shared" si="155"/>
        <v>40793.998599537037</v>
      </c>
      <c r="M2487" t="b">
        <v>0</v>
      </c>
      <c r="N2487">
        <v>41</v>
      </c>
      <c r="O2487" t="b">
        <v>1</v>
      </c>
      <c r="P2487" s="9" t="s">
        <v>8283</v>
      </c>
      <c r="Q2487" s="9" t="s">
        <v>8287</v>
      </c>
      <c r="R2487" s="7">
        <f t="shared" si="152"/>
        <v>1.0325</v>
      </c>
      <c r="S2487" s="8">
        <f t="shared" si="153"/>
        <v>50.365853658536587</v>
      </c>
    </row>
    <row r="2488" spans="1:19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 s="16">
        <f t="shared" si="154"/>
        <v>41021.708055555559</v>
      </c>
      <c r="K2488">
        <v>1332521976</v>
      </c>
      <c r="L2488" s="16">
        <f t="shared" si="155"/>
        <v>40991.708055555559</v>
      </c>
      <c r="M2488" t="b">
        <v>0</v>
      </c>
      <c r="N2488">
        <v>30</v>
      </c>
      <c r="O2488" t="b">
        <v>1</v>
      </c>
      <c r="P2488" s="9" t="s">
        <v>8283</v>
      </c>
      <c r="Q2488" s="9" t="s">
        <v>8287</v>
      </c>
      <c r="R2488" s="7">
        <f t="shared" si="152"/>
        <v>2.6566666666666667</v>
      </c>
      <c r="S2488" s="8">
        <f t="shared" si="153"/>
        <v>26.566666666666666</v>
      </c>
    </row>
    <row r="2489" spans="1:19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 s="16">
        <f t="shared" si="154"/>
        <v>41056.083298611113</v>
      </c>
      <c r="K2489">
        <v>1335491997</v>
      </c>
      <c r="L2489" s="16">
        <f t="shared" si="155"/>
        <v>41026.083298611113</v>
      </c>
      <c r="M2489" t="b">
        <v>0</v>
      </c>
      <c r="N2489">
        <v>38</v>
      </c>
      <c r="O2489" t="b">
        <v>1</v>
      </c>
      <c r="P2489" s="9" t="s">
        <v>8283</v>
      </c>
      <c r="Q2489" s="9" t="s">
        <v>8287</v>
      </c>
      <c r="R2489" s="7">
        <f t="shared" si="152"/>
        <v>1.0005066666666667</v>
      </c>
      <c r="S2489" s="8">
        <f t="shared" si="153"/>
        <v>39.493684210526318</v>
      </c>
    </row>
    <row r="2490" spans="1:19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 s="16">
        <f t="shared" si="154"/>
        <v>40863.674861111111</v>
      </c>
      <c r="K2490">
        <v>1318864308</v>
      </c>
      <c r="L2490" s="16">
        <f t="shared" si="155"/>
        <v>40833.633194444446</v>
      </c>
      <c r="M2490" t="b">
        <v>0</v>
      </c>
      <c r="N2490">
        <v>65</v>
      </c>
      <c r="O2490" t="b">
        <v>1</v>
      </c>
      <c r="P2490" s="9" t="s">
        <v>8283</v>
      </c>
      <c r="Q2490" s="9" t="s">
        <v>8287</v>
      </c>
      <c r="R2490" s="7">
        <f t="shared" si="152"/>
        <v>1.0669999999999999</v>
      </c>
      <c r="S2490" s="8">
        <f t="shared" si="153"/>
        <v>49.246153846153845</v>
      </c>
    </row>
    <row r="2491" spans="1:19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 s="16">
        <f t="shared" si="154"/>
        <v>41403.690266203703</v>
      </c>
      <c r="K2491">
        <v>1365525239</v>
      </c>
      <c r="L2491" s="16">
        <f t="shared" si="155"/>
        <v>41373.690266203703</v>
      </c>
      <c r="M2491" t="b">
        <v>0</v>
      </c>
      <c r="N2491">
        <v>75</v>
      </c>
      <c r="O2491" t="b">
        <v>1</v>
      </c>
      <c r="P2491" s="9" t="s">
        <v>8283</v>
      </c>
      <c r="Q2491" s="9" t="s">
        <v>8287</v>
      </c>
      <c r="R2491" s="7">
        <f t="shared" si="152"/>
        <v>1.3367142857142857</v>
      </c>
      <c r="S2491" s="8">
        <f t="shared" si="153"/>
        <v>62.38</v>
      </c>
    </row>
    <row r="2492" spans="1:19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 s="16">
        <f t="shared" si="154"/>
        <v>41083.227731481478</v>
      </c>
      <c r="K2492">
        <v>1335245276</v>
      </c>
      <c r="L2492" s="16">
        <f t="shared" si="155"/>
        <v>41023.227731481478</v>
      </c>
      <c r="M2492" t="b">
        <v>0</v>
      </c>
      <c r="N2492">
        <v>16</v>
      </c>
      <c r="O2492" t="b">
        <v>1</v>
      </c>
      <c r="P2492" s="9" t="s">
        <v>8283</v>
      </c>
      <c r="Q2492" s="9" t="s">
        <v>8287</v>
      </c>
      <c r="R2492" s="7">
        <f t="shared" si="152"/>
        <v>1.214</v>
      </c>
      <c r="S2492" s="8">
        <f t="shared" si="153"/>
        <v>37.9375</v>
      </c>
    </row>
    <row r="2493" spans="1:19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 s="16">
        <f t="shared" si="154"/>
        <v>40559.07708333333</v>
      </c>
      <c r="K2493">
        <v>1293739714</v>
      </c>
      <c r="L2493" s="16">
        <f t="shared" si="155"/>
        <v>40542.839282407411</v>
      </c>
      <c r="M2493" t="b">
        <v>0</v>
      </c>
      <c r="N2493">
        <v>10</v>
      </c>
      <c r="O2493" t="b">
        <v>1</v>
      </c>
      <c r="P2493" s="9" t="s">
        <v>8283</v>
      </c>
      <c r="Q2493" s="9" t="s">
        <v>8287</v>
      </c>
      <c r="R2493" s="7">
        <f t="shared" si="152"/>
        <v>1.032</v>
      </c>
      <c r="S2493" s="8">
        <f t="shared" si="153"/>
        <v>51.6</v>
      </c>
    </row>
    <row r="2494" spans="1:19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 s="16">
        <f t="shared" si="154"/>
        <v>41076.415972222225</v>
      </c>
      <c r="K2494">
        <v>1335397188</v>
      </c>
      <c r="L2494" s="16">
        <f t="shared" si="155"/>
        <v>41024.985972222225</v>
      </c>
      <c r="M2494" t="b">
        <v>0</v>
      </c>
      <c r="N2494">
        <v>27</v>
      </c>
      <c r="O2494" t="b">
        <v>1</v>
      </c>
      <c r="P2494" s="9" t="s">
        <v>8283</v>
      </c>
      <c r="Q2494" s="9" t="s">
        <v>8287</v>
      </c>
      <c r="R2494" s="7">
        <f t="shared" si="152"/>
        <v>1.25</v>
      </c>
      <c r="S2494" s="8">
        <f t="shared" si="153"/>
        <v>27.777777777777779</v>
      </c>
    </row>
    <row r="2495" spans="1:19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 s="16">
        <f t="shared" si="154"/>
        <v>41393.168287037035</v>
      </c>
      <c r="K2495">
        <v>1363320140</v>
      </c>
      <c r="L2495" s="16">
        <f t="shared" si="155"/>
        <v>41348.168287037035</v>
      </c>
      <c r="M2495" t="b">
        <v>0</v>
      </c>
      <c r="N2495">
        <v>259</v>
      </c>
      <c r="O2495" t="b">
        <v>1</v>
      </c>
      <c r="P2495" s="9" t="s">
        <v>8283</v>
      </c>
      <c r="Q2495" s="9" t="s">
        <v>8287</v>
      </c>
      <c r="R2495" s="7">
        <f t="shared" si="152"/>
        <v>1.2869999999999999</v>
      </c>
      <c r="S2495" s="8">
        <f t="shared" si="153"/>
        <v>99.382239382239376</v>
      </c>
    </row>
    <row r="2496" spans="1:19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 s="16">
        <f t="shared" si="154"/>
        <v>41052.645185185182</v>
      </c>
      <c r="K2496">
        <v>1335194944</v>
      </c>
      <c r="L2496" s="16">
        <f t="shared" si="155"/>
        <v>41022.645185185182</v>
      </c>
      <c r="M2496" t="b">
        <v>0</v>
      </c>
      <c r="N2496">
        <v>39</v>
      </c>
      <c r="O2496" t="b">
        <v>1</v>
      </c>
      <c r="P2496" s="9" t="s">
        <v>8283</v>
      </c>
      <c r="Q2496" s="9" t="s">
        <v>8287</v>
      </c>
      <c r="R2496" s="7">
        <f t="shared" si="152"/>
        <v>1.0100533333333332</v>
      </c>
      <c r="S2496" s="8">
        <f t="shared" si="153"/>
        <v>38.848205128205123</v>
      </c>
    </row>
    <row r="2497" spans="1:19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 s="16">
        <f t="shared" si="154"/>
        <v>41066.946469907409</v>
      </c>
      <c r="K2497">
        <v>1336430575</v>
      </c>
      <c r="L2497" s="16">
        <f t="shared" si="155"/>
        <v>41036.946469907409</v>
      </c>
      <c r="M2497" t="b">
        <v>0</v>
      </c>
      <c r="N2497">
        <v>42</v>
      </c>
      <c r="O2497" t="b">
        <v>1</v>
      </c>
      <c r="P2497" s="9" t="s">
        <v>8283</v>
      </c>
      <c r="Q2497" s="9" t="s">
        <v>8287</v>
      </c>
      <c r="R2497" s="7">
        <f t="shared" si="152"/>
        <v>1.2753666666666665</v>
      </c>
      <c r="S2497" s="8">
        <f t="shared" si="153"/>
        <v>45.548809523809524</v>
      </c>
    </row>
    <row r="2498" spans="1:19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 s="16">
        <f t="shared" si="154"/>
        <v>41362.954768518517</v>
      </c>
      <c r="K2498">
        <v>1361577292</v>
      </c>
      <c r="L2498" s="16">
        <f t="shared" si="155"/>
        <v>41327.996435185189</v>
      </c>
      <c r="M2498" t="b">
        <v>0</v>
      </c>
      <c r="N2498">
        <v>10</v>
      </c>
      <c r="O2498" t="b">
        <v>1</v>
      </c>
      <c r="P2498" s="9" t="s">
        <v>8283</v>
      </c>
      <c r="Q2498" s="9" t="s">
        <v>8287</v>
      </c>
      <c r="R2498" s="7">
        <f t="shared" ref="R2498:R2561" si="156">E2498/D2498</f>
        <v>1</v>
      </c>
      <c r="S2498" s="8">
        <f t="shared" ref="S2498:S2561" si="157">IF(E2498/N2498 &gt; 0, E2498/N2498, FALSE)</f>
        <v>600</v>
      </c>
    </row>
    <row r="2499" spans="1:19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 s="16">
        <f t="shared" ref="J2499:J2562" si="158">(((I2499/60)/60)/24)+DATE(1970,1,1)</f>
        <v>40760.878912037035</v>
      </c>
      <c r="K2499">
        <v>1309986338</v>
      </c>
      <c r="L2499" s="16">
        <f t="shared" ref="L2499:L2562" si="159">(((K2499/60)/60)/24)+DATE(1970,1,1)</f>
        <v>40730.878912037035</v>
      </c>
      <c r="M2499" t="b">
        <v>0</v>
      </c>
      <c r="N2499">
        <v>56</v>
      </c>
      <c r="O2499" t="b">
        <v>1</v>
      </c>
      <c r="P2499" s="9" t="s">
        <v>8283</v>
      </c>
      <c r="Q2499" s="9" t="s">
        <v>8287</v>
      </c>
      <c r="R2499" s="7">
        <f t="shared" si="156"/>
        <v>1.127715</v>
      </c>
      <c r="S2499" s="8">
        <f t="shared" si="157"/>
        <v>80.551071428571419</v>
      </c>
    </row>
    <row r="2500" spans="1:19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 s="16">
        <f t="shared" si="158"/>
        <v>42031.967442129629</v>
      </c>
      <c r="K2500">
        <v>1421190787</v>
      </c>
      <c r="L2500" s="16">
        <f t="shared" si="159"/>
        <v>42017.967442129629</v>
      </c>
      <c r="M2500" t="b">
        <v>0</v>
      </c>
      <c r="N2500">
        <v>20</v>
      </c>
      <c r="O2500" t="b">
        <v>1</v>
      </c>
      <c r="P2500" s="9" t="s">
        <v>8283</v>
      </c>
      <c r="Q2500" s="9" t="s">
        <v>8287</v>
      </c>
      <c r="R2500" s="7">
        <f t="shared" si="156"/>
        <v>1.056</v>
      </c>
      <c r="S2500" s="8">
        <f t="shared" si="157"/>
        <v>52.8</v>
      </c>
    </row>
    <row r="2501" spans="1:19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 s="16">
        <f t="shared" si="158"/>
        <v>41274.75</v>
      </c>
      <c r="K2501">
        <v>1352820837</v>
      </c>
      <c r="L2501" s="16">
        <f t="shared" si="159"/>
        <v>41226.648576388885</v>
      </c>
      <c r="M2501" t="b">
        <v>0</v>
      </c>
      <c r="N2501">
        <v>170</v>
      </c>
      <c r="O2501" t="b">
        <v>1</v>
      </c>
      <c r="P2501" s="9" t="s">
        <v>8283</v>
      </c>
      <c r="Q2501" s="9" t="s">
        <v>8287</v>
      </c>
      <c r="R2501" s="7">
        <f t="shared" si="156"/>
        <v>2.0262500000000001</v>
      </c>
      <c r="S2501" s="8">
        <f t="shared" si="157"/>
        <v>47.676470588235297</v>
      </c>
    </row>
    <row r="2502" spans="1:19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 s="16">
        <f t="shared" si="158"/>
        <v>41083.772858796299</v>
      </c>
      <c r="K2502">
        <v>1337884375</v>
      </c>
      <c r="L2502" s="16">
        <f t="shared" si="159"/>
        <v>41053.772858796299</v>
      </c>
      <c r="M2502" t="b">
        <v>0</v>
      </c>
      <c r="N2502">
        <v>29</v>
      </c>
      <c r="O2502" t="b">
        <v>1</v>
      </c>
      <c r="P2502" s="9" t="s">
        <v>8283</v>
      </c>
      <c r="Q2502" s="9" t="s">
        <v>8287</v>
      </c>
      <c r="R2502" s="7">
        <f t="shared" si="156"/>
        <v>1.1333333333333333</v>
      </c>
      <c r="S2502" s="8">
        <f t="shared" si="157"/>
        <v>23.448275862068964</v>
      </c>
    </row>
    <row r="2503" spans="1:19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8221</v>
      </c>
      <c r="G2503" t="s">
        <v>8229</v>
      </c>
      <c r="H2503" t="s">
        <v>8251</v>
      </c>
      <c r="I2503">
        <v>1443379104</v>
      </c>
      <c r="J2503" s="16">
        <f t="shared" si="158"/>
        <v>42274.776666666665</v>
      </c>
      <c r="K2503">
        <v>1440787104</v>
      </c>
      <c r="L2503" s="16">
        <f t="shared" si="159"/>
        <v>42244.776666666665</v>
      </c>
      <c r="M2503" t="b">
        <v>0</v>
      </c>
      <c r="N2503">
        <v>7</v>
      </c>
      <c r="O2503" t="b">
        <v>0</v>
      </c>
      <c r="P2503" s="9" t="s">
        <v>8294</v>
      </c>
      <c r="Q2503" s="9" t="s">
        <v>8311</v>
      </c>
      <c r="R2503" s="7">
        <f t="shared" si="156"/>
        <v>2.5545454545454545E-2</v>
      </c>
      <c r="S2503" s="8">
        <f t="shared" si="157"/>
        <v>40.142857142857146</v>
      </c>
    </row>
    <row r="2504" spans="1:19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8221</v>
      </c>
      <c r="G2504" t="s">
        <v>8224</v>
      </c>
      <c r="H2504" t="s">
        <v>8246</v>
      </c>
      <c r="I2504">
        <v>1411328918</v>
      </c>
      <c r="J2504" s="16">
        <f t="shared" si="158"/>
        <v>41903.825439814813</v>
      </c>
      <c r="K2504">
        <v>1407440918</v>
      </c>
      <c r="L2504" s="16">
        <f t="shared" si="159"/>
        <v>41858.825439814813</v>
      </c>
      <c r="M2504" t="b">
        <v>0</v>
      </c>
      <c r="N2504">
        <v>5</v>
      </c>
      <c r="O2504" t="b">
        <v>0</v>
      </c>
      <c r="P2504" s="9" t="s">
        <v>8294</v>
      </c>
      <c r="Q2504" s="9" t="s">
        <v>8311</v>
      </c>
      <c r="R2504" s="7">
        <f t="shared" si="156"/>
        <v>7.8181818181818181E-4</v>
      </c>
      <c r="S2504" s="8">
        <f t="shared" si="157"/>
        <v>17.2</v>
      </c>
    </row>
    <row r="2505" spans="1:19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8221</v>
      </c>
      <c r="G2505" t="s">
        <v>8224</v>
      </c>
      <c r="H2505" t="s">
        <v>8246</v>
      </c>
      <c r="I2505">
        <v>1465333560</v>
      </c>
      <c r="J2505" s="16">
        <f t="shared" si="158"/>
        <v>42528.879166666666</v>
      </c>
      <c r="K2505">
        <v>1462743308</v>
      </c>
      <c r="L2505" s="16">
        <f t="shared" si="159"/>
        <v>42498.899398148147</v>
      </c>
      <c r="M2505" t="b">
        <v>0</v>
      </c>
      <c r="N2505">
        <v>0</v>
      </c>
      <c r="O2505" t="b">
        <v>0</v>
      </c>
      <c r="P2505" s="9" t="s">
        <v>8294</v>
      </c>
      <c r="Q2505" s="9" t="s">
        <v>8311</v>
      </c>
      <c r="R2505" s="7">
        <f t="shared" si="156"/>
        <v>0</v>
      </c>
      <c r="S2505" s="8" t="e">
        <f t="shared" si="157"/>
        <v>#DIV/0!</v>
      </c>
    </row>
    <row r="2506" spans="1:19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8221</v>
      </c>
      <c r="G2506" t="s">
        <v>8224</v>
      </c>
      <c r="H2506" t="s">
        <v>8246</v>
      </c>
      <c r="I2506">
        <v>1416014534</v>
      </c>
      <c r="J2506" s="16">
        <f t="shared" si="158"/>
        <v>41958.057106481487</v>
      </c>
      <c r="K2506">
        <v>1413418934</v>
      </c>
      <c r="L2506" s="16">
        <f t="shared" si="159"/>
        <v>41928.015439814815</v>
      </c>
      <c r="M2506" t="b">
        <v>0</v>
      </c>
      <c r="N2506">
        <v>0</v>
      </c>
      <c r="O2506" t="b">
        <v>0</v>
      </c>
      <c r="P2506" s="9" t="s">
        <v>8294</v>
      </c>
      <c r="Q2506" s="9" t="s">
        <v>8311</v>
      </c>
      <c r="R2506" s="7">
        <f t="shared" si="156"/>
        <v>0</v>
      </c>
      <c r="S2506" s="8" t="e">
        <f t="shared" si="157"/>
        <v>#DIV/0!</v>
      </c>
    </row>
    <row r="2507" spans="1:19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8221</v>
      </c>
      <c r="G2507" t="s">
        <v>8224</v>
      </c>
      <c r="H2507" t="s">
        <v>8246</v>
      </c>
      <c r="I2507">
        <v>1426292416</v>
      </c>
      <c r="J2507" s="16">
        <f t="shared" si="158"/>
        <v>42077.014074074075</v>
      </c>
      <c r="K2507">
        <v>1423704016</v>
      </c>
      <c r="L2507" s="16">
        <f t="shared" si="159"/>
        <v>42047.05574074074</v>
      </c>
      <c r="M2507" t="b">
        <v>0</v>
      </c>
      <c r="N2507">
        <v>0</v>
      </c>
      <c r="O2507" t="b">
        <v>0</v>
      </c>
      <c r="P2507" s="9" t="s">
        <v>8294</v>
      </c>
      <c r="Q2507" s="9" t="s">
        <v>8311</v>
      </c>
      <c r="R2507" s="7">
        <f t="shared" si="156"/>
        <v>0</v>
      </c>
      <c r="S2507" s="8" t="e">
        <f t="shared" si="157"/>
        <v>#DIV/0!</v>
      </c>
    </row>
    <row r="2508" spans="1:19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8221</v>
      </c>
      <c r="G2508" t="s">
        <v>8225</v>
      </c>
      <c r="H2508" t="s">
        <v>8247</v>
      </c>
      <c r="I2508">
        <v>1443906000</v>
      </c>
      <c r="J2508" s="16">
        <f t="shared" si="158"/>
        <v>42280.875</v>
      </c>
      <c r="K2508">
        <v>1441955269</v>
      </c>
      <c r="L2508" s="16">
        <f t="shared" si="159"/>
        <v>42258.297094907408</v>
      </c>
      <c r="M2508" t="b">
        <v>0</v>
      </c>
      <c r="N2508">
        <v>2</v>
      </c>
      <c r="O2508" t="b">
        <v>0</v>
      </c>
      <c r="P2508" s="9" t="s">
        <v>8294</v>
      </c>
      <c r="Q2508" s="9" t="s">
        <v>8311</v>
      </c>
      <c r="R2508" s="7">
        <f t="shared" si="156"/>
        <v>6.0000000000000001E-3</v>
      </c>
      <c r="S2508" s="8">
        <f t="shared" si="157"/>
        <v>15</v>
      </c>
    </row>
    <row r="2509" spans="1:19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8221</v>
      </c>
      <c r="G2509" t="s">
        <v>8224</v>
      </c>
      <c r="H2509" t="s">
        <v>8246</v>
      </c>
      <c r="I2509">
        <v>1431308704</v>
      </c>
      <c r="J2509" s="16">
        <f t="shared" si="158"/>
        <v>42135.072962962964</v>
      </c>
      <c r="K2509">
        <v>1428716704</v>
      </c>
      <c r="L2509" s="16">
        <f t="shared" si="159"/>
        <v>42105.072962962964</v>
      </c>
      <c r="M2509" t="b">
        <v>0</v>
      </c>
      <c r="N2509">
        <v>0</v>
      </c>
      <c r="O2509" t="b">
        <v>0</v>
      </c>
      <c r="P2509" s="9" t="s">
        <v>8294</v>
      </c>
      <c r="Q2509" s="9" t="s">
        <v>8311</v>
      </c>
      <c r="R2509" s="7">
        <f t="shared" si="156"/>
        <v>0</v>
      </c>
      <c r="S2509" s="8" t="e">
        <f t="shared" si="157"/>
        <v>#DIV/0!</v>
      </c>
    </row>
    <row r="2510" spans="1:19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8221</v>
      </c>
      <c r="G2510" t="s">
        <v>8224</v>
      </c>
      <c r="H2510" t="s">
        <v>8246</v>
      </c>
      <c r="I2510">
        <v>1408056634</v>
      </c>
      <c r="J2510" s="16">
        <f t="shared" si="158"/>
        <v>41865.951782407406</v>
      </c>
      <c r="K2510">
        <v>1405464634</v>
      </c>
      <c r="L2510" s="16">
        <f t="shared" si="159"/>
        <v>41835.951782407406</v>
      </c>
      <c r="M2510" t="b">
        <v>0</v>
      </c>
      <c r="N2510">
        <v>0</v>
      </c>
      <c r="O2510" t="b">
        <v>0</v>
      </c>
      <c r="P2510" s="9" t="s">
        <v>8294</v>
      </c>
      <c r="Q2510" s="9" t="s">
        <v>8311</v>
      </c>
      <c r="R2510" s="7">
        <f t="shared" si="156"/>
        <v>0</v>
      </c>
      <c r="S2510" s="8" t="e">
        <f t="shared" si="157"/>
        <v>#DIV/0!</v>
      </c>
    </row>
    <row r="2511" spans="1:19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8221</v>
      </c>
      <c r="G2511" t="s">
        <v>8225</v>
      </c>
      <c r="H2511" t="s">
        <v>8247</v>
      </c>
      <c r="I2511">
        <v>1429554349</v>
      </c>
      <c r="J2511" s="16">
        <f t="shared" si="158"/>
        <v>42114.767928240741</v>
      </c>
      <c r="K2511">
        <v>1424719549</v>
      </c>
      <c r="L2511" s="16">
        <f t="shared" si="159"/>
        <v>42058.809594907405</v>
      </c>
      <c r="M2511" t="b">
        <v>0</v>
      </c>
      <c r="N2511">
        <v>28</v>
      </c>
      <c r="O2511" t="b">
        <v>0</v>
      </c>
      <c r="P2511" s="9" t="s">
        <v>8294</v>
      </c>
      <c r="Q2511" s="9" t="s">
        <v>8311</v>
      </c>
      <c r="R2511" s="7">
        <f t="shared" si="156"/>
        <v>1.0526315789473684E-2</v>
      </c>
      <c r="S2511" s="8">
        <f t="shared" si="157"/>
        <v>35.714285714285715</v>
      </c>
    </row>
    <row r="2512" spans="1:19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8221</v>
      </c>
      <c r="G2512" t="s">
        <v>8224</v>
      </c>
      <c r="H2512" t="s">
        <v>8246</v>
      </c>
      <c r="I2512">
        <v>1431647772</v>
      </c>
      <c r="J2512" s="16">
        <f t="shared" si="158"/>
        <v>42138.997361111105</v>
      </c>
      <c r="K2512">
        <v>1426463772</v>
      </c>
      <c r="L2512" s="16">
        <f t="shared" si="159"/>
        <v>42078.997361111105</v>
      </c>
      <c r="M2512" t="b">
        <v>0</v>
      </c>
      <c r="N2512">
        <v>2</v>
      </c>
      <c r="O2512" t="b">
        <v>0</v>
      </c>
      <c r="P2512" s="9" t="s">
        <v>8294</v>
      </c>
      <c r="Q2512" s="9" t="s">
        <v>8311</v>
      </c>
      <c r="R2512" s="7">
        <f t="shared" si="156"/>
        <v>1.5E-3</v>
      </c>
      <c r="S2512" s="8">
        <f t="shared" si="157"/>
        <v>37.5</v>
      </c>
    </row>
    <row r="2513" spans="1:19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8221</v>
      </c>
      <c r="G2513" t="s">
        <v>8225</v>
      </c>
      <c r="H2513" t="s">
        <v>8247</v>
      </c>
      <c r="I2513">
        <v>1454323413</v>
      </c>
      <c r="J2513" s="16">
        <f t="shared" si="158"/>
        <v>42401.446909722217</v>
      </c>
      <c r="K2513">
        <v>1451731413</v>
      </c>
      <c r="L2513" s="16">
        <f t="shared" si="159"/>
        <v>42371.446909722217</v>
      </c>
      <c r="M2513" t="b">
        <v>0</v>
      </c>
      <c r="N2513">
        <v>0</v>
      </c>
      <c r="O2513" t="b">
        <v>0</v>
      </c>
      <c r="P2513" s="9" t="s">
        <v>8294</v>
      </c>
      <c r="Q2513" s="9" t="s">
        <v>8311</v>
      </c>
      <c r="R2513" s="7">
        <f t="shared" si="156"/>
        <v>0</v>
      </c>
      <c r="S2513" s="8" t="e">
        <f t="shared" si="157"/>
        <v>#DIV/0!</v>
      </c>
    </row>
    <row r="2514" spans="1:19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8221</v>
      </c>
      <c r="G2514" t="s">
        <v>8224</v>
      </c>
      <c r="H2514" t="s">
        <v>8246</v>
      </c>
      <c r="I2514">
        <v>1418504561</v>
      </c>
      <c r="J2514" s="16">
        <f t="shared" si="158"/>
        <v>41986.876863425925</v>
      </c>
      <c r="K2514">
        <v>1417208561</v>
      </c>
      <c r="L2514" s="16">
        <f t="shared" si="159"/>
        <v>41971.876863425925</v>
      </c>
      <c r="M2514" t="b">
        <v>0</v>
      </c>
      <c r="N2514">
        <v>0</v>
      </c>
      <c r="O2514" t="b">
        <v>0</v>
      </c>
      <c r="P2514" s="9" t="s">
        <v>8294</v>
      </c>
      <c r="Q2514" s="9" t="s">
        <v>8311</v>
      </c>
      <c r="R2514" s="7">
        <f t="shared" si="156"/>
        <v>0</v>
      </c>
      <c r="S2514" s="8" t="e">
        <f t="shared" si="157"/>
        <v>#DIV/0!</v>
      </c>
    </row>
    <row r="2515" spans="1:19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8221</v>
      </c>
      <c r="G2515" t="s">
        <v>8236</v>
      </c>
      <c r="H2515" t="s">
        <v>8249</v>
      </c>
      <c r="I2515">
        <v>1488067789</v>
      </c>
      <c r="J2515" s="16">
        <f t="shared" si="158"/>
        <v>42792.00681712963</v>
      </c>
      <c r="K2515">
        <v>1482883789</v>
      </c>
      <c r="L2515" s="16">
        <f t="shared" si="159"/>
        <v>42732.00681712963</v>
      </c>
      <c r="M2515" t="b">
        <v>0</v>
      </c>
      <c r="N2515">
        <v>0</v>
      </c>
      <c r="O2515" t="b">
        <v>0</v>
      </c>
      <c r="P2515" s="9" t="s">
        <v>8294</v>
      </c>
      <c r="Q2515" s="9" t="s">
        <v>8311</v>
      </c>
      <c r="R2515" s="7">
        <f t="shared" si="156"/>
        <v>0</v>
      </c>
      <c r="S2515" s="8" t="e">
        <f t="shared" si="157"/>
        <v>#DIV/0!</v>
      </c>
    </row>
    <row r="2516" spans="1:19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8221</v>
      </c>
      <c r="G2516" t="s">
        <v>8224</v>
      </c>
      <c r="H2516" t="s">
        <v>8246</v>
      </c>
      <c r="I2516">
        <v>1408526477</v>
      </c>
      <c r="J2516" s="16">
        <f t="shared" si="158"/>
        <v>41871.389780092592</v>
      </c>
      <c r="K2516">
        <v>1407057677</v>
      </c>
      <c r="L2516" s="16">
        <f t="shared" si="159"/>
        <v>41854.389780092592</v>
      </c>
      <c r="M2516" t="b">
        <v>0</v>
      </c>
      <c r="N2516">
        <v>4</v>
      </c>
      <c r="O2516" t="b">
        <v>0</v>
      </c>
      <c r="P2516" s="9" t="s">
        <v>8294</v>
      </c>
      <c r="Q2516" s="9" t="s">
        <v>8311</v>
      </c>
      <c r="R2516" s="7">
        <f t="shared" si="156"/>
        <v>1.7500000000000002E-2</v>
      </c>
      <c r="S2516" s="8">
        <f t="shared" si="157"/>
        <v>52.5</v>
      </c>
    </row>
    <row r="2517" spans="1:19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8221</v>
      </c>
      <c r="G2517" t="s">
        <v>8224</v>
      </c>
      <c r="H2517" t="s">
        <v>8246</v>
      </c>
      <c r="I2517">
        <v>1424635753</v>
      </c>
      <c r="J2517" s="16">
        <f t="shared" si="158"/>
        <v>42057.839733796296</v>
      </c>
      <c r="K2517">
        <v>1422043753</v>
      </c>
      <c r="L2517" s="16">
        <f t="shared" si="159"/>
        <v>42027.839733796296</v>
      </c>
      <c r="M2517" t="b">
        <v>0</v>
      </c>
      <c r="N2517">
        <v>12</v>
      </c>
      <c r="O2517" t="b">
        <v>0</v>
      </c>
      <c r="P2517" s="9" t="s">
        <v>8294</v>
      </c>
      <c r="Q2517" s="9" t="s">
        <v>8311</v>
      </c>
      <c r="R2517" s="7">
        <f t="shared" si="156"/>
        <v>0.186</v>
      </c>
      <c r="S2517" s="8">
        <f t="shared" si="157"/>
        <v>77.5</v>
      </c>
    </row>
    <row r="2518" spans="1:19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8221</v>
      </c>
      <c r="G2518" t="s">
        <v>8224</v>
      </c>
      <c r="H2518" t="s">
        <v>8246</v>
      </c>
      <c r="I2518">
        <v>1417279252</v>
      </c>
      <c r="J2518" s="16">
        <f t="shared" si="158"/>
        <v>41972.6950462963</v>
      </c>
      <c r="K2518">
        <v>1414683652</v>
      </c>
      <c r="L2518" s="16">
        <f t="shared" si="159"/>
        <v>41942.653379629628</v>
      </c>
      <c r="M2518" t="b">
        <v>0</v>
      </c>
      <c r="N2518">
        <v>0</v>
      </c>
      <c r="O2518" t="b">
        <v>0</v>
      </c>
      <c r="P2518" s="9" t="s">
        <v>8294</v>
      </c>
      <c r="Q2518" s="9" t="s">
        <v>8311</v>
      </c>
      <c r="R2518" s="7">
        <f t="shared" si="156"/>
        <v>0</v>
      </c>
      <c r="S2518" s="8" t="e">
        <f t="shared" si="157"/>
        <v>#DIV/0!</v>
      </c>
    </row>
    <row r="2519" spans="1:19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8221</v>
      </c>
      <c r="G2519" t="s">
        <v>8229</v>
      </c>
      <c r="H2519" t="s">
        <v>8251</v>
      </c>
      <c r="I2519">
        <v>1426788930</v>
      </c>
      <c r="J2519" s="16">
        <f t="shared" si="158"/>
        <v>42082.760763888888</v>
      </c>
      <c r="K2519">
        <v>1424200530</v>
      </c>
      <c r="L2519" s="16">
        <f t="shared" si="159"/>
        <v>42052.802430555559</v>
      </c>
      <c r="M2519" t="b">
        <v>0</v>
      </c>
      <c r="N2519">
        <v>33</v>
      </c>
      <c r="O2519" t="b">
        <v>0</v>
      </c>
      <c r="P2519" s="9" t="s">
        <v>8294</v>
      </c>
      <c r="Q2519" s="9" t="s">
        <v>8311</v>
      </c>
      <c r="R2519" s="7">
        <f t="shared" si="156"/>
        <v>9.8166666666666666E-2</v>
      </c>
      <c r="S2519" s="8">
        <f t="shared" si="157"/>
        <v>53.545454545454547</v>
      </c>
    </row>
    <row r="2520" spans="1:19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8221</v>
      </c>
      <c r="G2520" t="s">
        <v>8224</v>
      </c>
      <c r="H2520" t="s">
        <v>8246</v>
      </c>
      <c r="I2520">
        <v>1415899228</v>
      </c>
      <c r="J2520" s="16">
        <f t="shared" si="158"/>
        <v>41956.722546296296</v>
      </c>
      <c r="K2520">
        <v>1413303628</v>
      </c>
      <c r="L2520" s="16">
        <f t="shared" si="159"/>
        <v>41926.680879629632</v>
      </c>
      <c r="M2520" t="b">
        <v>0</v>
      </c>
      <c r="N2520">
        <v>0</v>
      </c>
      <c r="O2520" t="b">
        <v>0</v>
      </c>
      <c r="P2520" s="9" t="s">
        <v>8294</v>
      </c>
      <c r="Q2520" s="9" t="s">
        <v>8311</v>
      </c>
      <c r="R2520" s="7">
        <f t="shared" si="156"/>
        <v>0</v>
      </c>
      <c r="S2520" s="8" t="e">
        <f t="shared" si="157"/>
        <v>#DIV/0!</v>
      </c>
    </row>
    <row r="2521" spans="1:19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8221</v>
      </c>
      <c r="G2521" t="s">
        <v>8224</v>
      </c>
      <c r="H2521" t="s">
        <v>8246</v>
      </c>
      <c r="I2521">
        <v>1405741404</v>
      </c>
      <c r="J2521" s="16">
        <f t="shared" si="158"/>
        <v>41839.155138888891</v>
      </c>
      <c r="K2521">
        <v>1403149404</v>
      </c>
      <c r="L2521" s="16">
        <f t="shared" si="159"/>
        <v>41809.155138888891</v>
      </c>
      <c r="M2521" t="b">
        <v>0</v>
      </c>
      <c r="N2521">
        <v>4</v>
      </c>
      <c r="O2521" t="b">
        <v>0</v>
      </c>
      <c r="P2521" s="9" t="s">
        <v>8294</v>
      </c>
      <c r="Q2521" s="9" t="s">
        <v>8311</v>
      </c>
      <c r="R2521" s="7">
        <f t="shared" si="156"/>
        <v>4.3333333333333331E-4</v>
      </c>
      <c r="S2521" s="8">
        <f t="shared" si="157"/>
        <v>16.25</v>
      </c>
    </row>
    <row r="2522" spans="1:19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8221</v>
      </c>
      <c r="G2522" t="s">
        <v>8224</v>
      </c>
      <c r="H2522" t="s">
        <v>8246</v>
      </c>
      <c r="I2522">
        <v>1476559260</v>
      </c>
      <c r="J2522" s="16">
        <f t="shared" si="158"/>
        <v>42658.806249999994</v>
      </c>
      <c r="K2522">
        <v>1472567085</v>
      </c>
      <c r="L2522" s="16">
        <f t="shared" si="159"/>
        <v>42612.600520833337</v>
      </c>
      <c r="M2522" t="b">
        <v>0</v>
      </c>
      <c r="N2522">
        <v>0</v>
      </c>
      <c r="O2522" t="b">
        <v>0</v>
      </c>
      <c r="P2522" s="9" t="s">
        <v>8294</v>
      </c>
      <c r="Q2522" s="9" t="s">
        <v>8311</v>
      </c>
      <c r="R2522" s="7">
        <f t="shared" si="156"/>
        <v>0</v>
      </c>
      <c r="S2522" s="8" t="e">
        <f t="shared" si="157"/>
        <v>#DIV/0!</v>
      </c>
    </row>
    <row r="2523" spans="1:19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 s="16">
        <f t="shared" si="158"/>
        <v>42290.967835648145</v>
      </c>
      <c r="K2523">
        <v>1442963621</v>
      </c>
      <c r="L2523" s="16">
        <f t="shared" si="159"/>
        <v>42269.967835648145</v>
      </c>
      <c r="M2523" t="b">
        <v>0</v>
      </c>
      <c r="N2523">
        <v>132</v>
      </c>
      <c r="O2523" t="b">
        <v>1</v>
      </c>
      <c r="P2523" s="9" t="s">
        <v>8283</v>
      </c>
      <c r="Q2523" s="9" t="s">
        <v>8312</v>
      </c>
      <c r="R2523" s="7">
        <f t="shared" si="156"/>
        <v>1.0948792000000001</v>
      </c>
      <c r="S2523" s="8">
        <f t="shared" si="157"/>
        <v>103.68174242424243</v>
      </c>
    </row>
    <row r="2524" spans="1:19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 s="16">
        <f t="shared" si="158"/>
        <v>42482.619444444441</v>
      </c>
      <c r="K2524">
        <v>1459431960</v>
      </c>
      <c r="L2524" s="16">
        <f t="shared" si="159"/>
        <v>42460.573611111111</v>
      </c>
      <c r="M2524" t="b">
        <v>0</v>
      </c>
      <c r="N2524">
        <v>27</v>
      </c>
      <c r="O2524" t="b">
        <v>1</v>
      </c>
      <c r="P2524" s="9" t="s">
        <v>8283</v>
      </c>
      <c r="Q2524" s="9" t="s">
        <v>8312</v>
      </c>
      <c r="R2524" s="7">
        <f t="shared" si="156"/>
        <v>1</v>
      </c>
      <c r="S2524" s="8">
        <f t="shared" si="157"/>
        <v>185.18518518518519</v>
      </c>
    </row>
    <row r="2525" spans="1:19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 s="16">
        <f t="shared" si="158"/>
        <v>41961.017268518524</v>
      </c>
      <c r="K2525">
        <v>1413674692</v>
      </c>
      <c r="L2525" s="16">
        <f t="shared" si="159"/>
        <v>41930.975601851853</v>
      </c>
      <c r="M2525" t="b">
        <v>0</v>
      </c>
      <c r="N2525">
        <v>26</v>
      </c>
      <c r="O2525" t="b">
        <v>1</v>
      </c>
      <c r="P2525" s="9" t="s">
        <v>8283</v>
      </c>
      <c r="Q2525" s="9" t="s">
        <v>8312</v>
      </c>
      <c r="R2525" s="7">
        <f t="shared" si="156"/>
        <v>1.5644444444444445</v>
      </c>
      <c r="S2525" s="8">
        <f t="shared" si="157"/>
        <v>54.153846153846153</v>
      </c>
    </row>
    <row r="2526" spans="1:19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 s="16">
        <f t="shared" si="158"/>
        <v>41994.1875</v>
      </c>
      <c r="K2526">
        <v>1416338557</v>
      </c>
      <c r="L2526" s="16">
        <f t="shared" si="159"/>
        <v>41961.807372685187</v>
      </c>
      <c r="M2526" t="b">
        <v>0</v>
      </c>
      <c r="N2526">
        <v>43</v>
      </c>
      <c r="O2526" t="b">
        <v>1</v>
      </c>
      <c r="P2526" s="9" t="s">
        <v>8283</v>
      </c>
      <c r="Q2526" s="9" t="s">
        <v>8312</v>
      </c>
      <c r="R2526" s="7">
        <f t="shared" si="156"/>
        <v>1.016</v>
      </c>
      <c r="S2526" s="8">
        <f t="shared" si="157"/>
        <v>177.2093023255814</v>
      </c>
    </row>
    <row r="2527" spans="1:19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 s="16">
        <f t="shared" si="158"/>
        <v>41088.844571759262</v>
      </c>
      <c r="K2527">
        <v>1338322571</v>
      </c>
      <c r="L2527" s="16">
        <f t="shared" si="159"/>
        <v>41058.844571759262</v>
      </c>
      <c r="M2527" t="b">
        <v>0</v>
      </c>
      <c r="N2527">
        <v>80</v>
      </c>
      <c r="O2527" t="b">
        <v>1</v>
      </c>
      <c r="P2527" s="9" t="s">
        <v>8283</v>
      </c>
      <c r="Q2527" s="9" t="s">
        <v>8312</v>
      </c>
      <c r="R2527" s="7">
        <f t="shared" si="156"/>
        <v>1.00325</v>
      </c>
      <c r="S2527" s="8">
        <f t="shared" si="157"/>
        <v>100.325</v>
      </c>
    </row>
    <row r="2528" spans="1:19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 s="16">
        <f t="shared" si="158"/>
        <v>41981.207638888889</v>
      </c>
      <c r="K2528">
        <v>1415585474</v>
      </c>
      <c r="L2528" s="16">
        <f t="shared" si="159"/>
        <v>41953.091134259259</v>
      </c>
      <c r="M2528" t="b">
        <v>0</v>
      </c>
      <c r="N2528">
        <v>33</v>
      </c>
      <c r="O2528" t="b">
        <v>1</v>
      </c>
      <c r="P2528" s="9" t="s">
        <v>8283</v>
      </c>
      <c r="Q2528" s="9" t="s">
        <v>8312</v>
      </c>
      <c r="R2528" s="7">
        <f t="shared" si="156"/>
        <v>1.1294999999999999</v>
      </c>
      <c r="S2528" s="8">
        <f t="shared" si="157"/>
        <v>136.90909090909091</v>
      </c>
    </row>
    <row r="2529" spans="1:19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 s="16">
        <f t="shared" si="158"/>
        <v>41565.165972222225</v>
      </c>
      <c r="K2529">
        <v>1380477691</v>
      </c>
      <c r="L2529" s="16">
        <f t="shared" si="159"/>
        <v>41546.75105324074</v>
      </c>
      <c r="M2529" t="b">
        <v>0</v>
      </c>
      <c r="N2529">
        <v>71</v>
      </c>
      <c r="O2529" t="b">
        <v>1</v>
      </c>
      <c r="P2529" s="9" t="s">
        <v>8283</v>
      </c>
      <c r="Q2529" s="9" t="s">
        <v>8312</v>
      </c>
      <c r="R2529" s="7">
        <f t="shared" si="156"/>
        <v>1.02125</v>
      </c>
      <c r="S2529" s="8">
        <f t="shared" si="157"/>
        <v>57.535211267605632</v>
      </c>
    </row>
    <row r="2530" spans="1:19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 s="16">
        <f t="shared" si="158"/>
        <v>42236.458333333328</v>
      </c>
      <c r="K2530">
        <v>1438459303</v>
      </c>
      <c r="L2530" s="16">
        <f t="shared" si="159"/>
        <v>42217.834525462968</v>
      </c>
      <c r="M2530" t="b">
        <v>0</v>
      </c>
      <c r="N2530">
        <v>81</v>
      </c>
      <c r="O2530" t="b">
        <v>1</v>
      </c>
      <c r="P2530" s="9" t="s">
        <v>8283</v>
      </c>
      <c r="Q2530" s="9" t="s">
        <v>8312</v>
      </c>
      <c r="R2530" s="7">
        <f t="shared" si="156"/>
        <v>1.0724974999999999</v>
      </c>
      <c r="S2530" s="8">
        <f t="shared" si="157"/>
        <v>52.962839506172834</v>
      </c>
    </row>
    <row r="2531" spans="1:19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 s="16">
        <f t="shared" si="158"/>
        <v>40993.0390625</v>
      </c>
      <c r="K2531">
        <v>1328752575</v>
      </c>
      <c r="L2531" s="16">
        <f t="shared" si="159"/>
        <v>40948.080729166664</v>
      </c>
      <c r="M2531" t="b">
        <v>0</v>
      </c>
      <c r="N2531">
        <v>76</v>
      </c>
      <c r="O2531" t="b">
        <v>1</v>
      </c>
      <c r="P2531" s="9" t="s">
        <v>8283</v>
      </c>
      <c r="Q2531" s="9" t="s">
        <v>8312</v>
      </c>
      <c r="R2531" s="7">
        <f t="shared" si="156"/>
        <v>1.0428333333333333</v>
      </c>
      <c r="S2531" s="8">
        <f t="shared" si="157"/>
        <v>82.328947368421055</v>
      </c>
    </row>
    <row r="2532" spans="1:19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 s="16">
        <f t="shared" si="158"/>
        <v>42114.201388888891</v>
      </c>
      <c r="K2532">
        <v>1426711505</v>
      </c>
      <c r="L2532" s="16">
        <f t="shared" si="159"/>
        <v>42081.864641203705</v>
      </c>
      <c r="M2532" t="b">
        <v>0</v>
      </c>
      <c r="N2532">
        <v>48</v>
      </c>
      <c r="O2532" t="b">
        <v>1</v>
      </c>
      <c r="P2532" s="9" t="s">
        <v>8283</v>
      </c>
      <c r="Q2532" s="9" t="s">
        <v>8312</v>
      </c>
      <c r="R2532" s="7">
        <f t="shared" si="156"/>
        <v>1</v>
      </c>
      <c r="S2532" s="8">
        <f t="shared" si="157"/>
        <v>135.41666666666666</v>
      </c>
    </row>
    <row r="2533" spans="1:19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 s="16">
        <f t="shared" si="158"/>
        <v>42231.165972222225</v>
      </c>
      <c r="K2533">
        <v>1437668354</v>
      </c>
      <c r="L2533" s="16">
        <f t="shared" si="159"/>
        <v>42208.680023148147</v>
      </c>
      <c r="M2533" t="b">
        <v>0</v>
      </c>
      <c r="N2533">
        <v>61</v>
      </c>
      <c r="O2533" t="b">
        <v>1</v>
      </c>
      <c r="P2533" s="9" t="s">
        <v>8283</v>
      </c>
      <c r="Q2533" s="9" t="s">
        <v>8312</v>
      </c>
      <c r="R2533" s="7">
        <f t="shared" si="156"/>
        <v>1.004</v>
      </c>
      <c r="S2533" s="8">
        <f t="shared" si="157"/>
        <v>74.06557377049181</v>
      </c>
    </row>
    <row r="2534" spans="1:19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 s="16">
        <f t="shared" si="158"/>
        <v>41137.849143518521</v>
      </c>
      <c r="K2534">
        <v>1342556566</v>
      </c>
      <c r="L2534" s="16">
        <f t="shared" si="159"/>
        <v>41107.849143518521</v>
      </c>
      <c r="M2534" t="b">
        <v>0</v>
      </c>
      <c r="N2534">
        <v>60</v>
      </c>
      <c r="O2534" t="b">
        <v>1</v>
      </c>
      <c r="P2534" s="9" t="s">
        <v>8283</v>
      </c>
      <c r="Q2534" s="9" t="s">
        <v>8312</v>
      </c>
      <c r="R2534" s="7">
        <f t="shared" si="156"/>
        <v>1.26125</v>
      </c>
      <c r="S2534" s="8">
        <f t="shared" si="157"/>
        <v>84.083333333333329</v>
      </c>
    </row>
    <row r="2535" spans="1:19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 s="16">
        <f t="shared" si="158"/>
        <v>41334.750787037039</v>
      </c>
      <c r="K2535">
        <v>1359568911</v>
      </c>
      <c r="L2535" s="16">
        <f t="shared" si="159"/>
        <v>41304.751284722224</v>
      </c>
      <c r="M2535" t="b">
        <v>0</v>
      </c>
      <c r="N2535">
        <v>136</v>
      </c>
      <c r="O2535" t="b">
        <v>1</v>
      </c>
      <c r="P2535" s="9" t="s">
        <v>8283</v>
      </c>
      <c r="Q2535" s="9" t="s">
        <v>8312</v>
      </c>
      <c r="R2535" s="7">
        <f t="shared" si="156"/>
        <v>1.1066666666666667</v>
      </c>
      <c r="S2535" s="8">
        <f t="shared" si="157"/>
        <v>61.029411764705884</v>
      </c>
    </row>
    <row r="2536" spans="1:19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 s="16">
        <f t="shared" si="158"/>
        <v>40179.25</v>
      </c>
      <c r="K2536">
        <v>1257871712</v>
      </c>
      <c r="L2536" s="16">
        <f t="shared" si="159"/>
        <v>40127.700370370374</v>
      </c>
      <c r="M2536" t="b">
        <v>0</v>
      </c>
      <c r="N2536">
        <v>14</v>
      </c>
      <c r="O2536" t="b">
        <v>1</v>
      </c>
      <c r="P2536" s="9" t="s">
        <v>8283</v>
      </c>
      <c r="Q2536" s="9" t="s">
        <v>8312</v>
      </c>
      <c r="R2536" s="7">
        <f t="shared" si="156"/>
        <v>1.05</v>
      </c>
      <c r="S2536" s="8">
        <f t="shared" si="157"/>
        <v>150</v>
      </c>
    </row>
    <row r="2537" spans="1:19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 s="16">
        <f t="shared" si="158"/>
        <v>41974.832696759258</v>
      </c>
      <c r="K2537">
        <v>1414781945</v>
      </c>
      <c r="L2537" s="16">
        <f t="shared" si="159"/>
        <v>41943.791030092594</v>
      </c>
      <c r="M2537" t="b">
        <v>0</v>
      </c>
      <c r="N2537">
        <v>78</v>
      </c>
      <c r="O2537" t="b">
        <v>1</v>
      </c>
      <c r="P2537" s="9" t="s">
        <v>8283</v>
      </c>
      <c r="Q2537" s="9" t="s">
        <v>8312</v>
      </c>
      <c r="R2537" s="7">
        <f t="shared" si="156"/>
        <v>1.03775</v>
      </c>
      <c r="S2537" s="8">
        <f t="shared" si="157"/>
        <v>266.08974358974359</v>
      </c>
    </row>
    <row r="2538" spans="1:19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 s="16">
        <f t="shared" si="158"/>
        <v>41485.106087962966</v>
      </c>
      <c r="K2538">
        <v>1373337166</v>
      </c>
      <c r="L2538" s="16">
        <f t="shared" si="159"/>
        <v>41464.106087962966</v>
      </c>
      <c r="M2538" t="b">
        <v>0</v>
      </c>
      <c r="N2538">
        <v>4</v>
      </c>
      <c r="O2538" t="b">
        <v>1</v>
      </c>
      <c r="P2538" s="9" t="s">
        <v>8283</v>
      </c>
      <c r="Q2538" s="9" t="s">
        <v>8312</v>
      </c>
      <c r="R2538" s="7">
        <f t="shared" si="156"/>
        <v>1.1599999999999999</v>
      </c>
      <c r="S2538" s="8">
        <f t="shared" si="157"/>
        <v>7.25</v>
      </c>
    </row>
    <row r="2539" spans="1:19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 s="16">
        <f t="shared" si="158"/>
        <v>40756.648784722223</v>
      </c>
      <c r="K2539">
        <v>1307028855</v>
      </c>
      <c r="L2539" s="16">
        <f t="shared" si="159"/>
        <v>40696.648784722223</v>
      </c>
      <c r="M2539" t="b">
        <v>0</v>
      </c>
      <c r="N2539">
        <v>11</v>
      </c>
      <c r="O2539" t="b">
        <v>1</v>
      </c>
      <c r="P2539" s="9" t="s">
        <v>8283</v>
      </c>
      <c r="Q2539" s="9" t="s">
        <v>8312</v>
      </c>
      <c r="R2539" s="7">
        <f t="shared" si="156"/>
        <v>1.1000000000000001</v>
      </c>
      <c r="S2539" s="8">
        <f t="shared" si="157"/>
        <v>100</v>
      </c>
    </row>
    <row r="2540" spans="1:19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 s="16">
        <f t="shared" si="158"/>
        <v>41329.207638888889</v>
      </c>
      <c r="K2540">
        <v>1359029661</v>
      </c>
      <c r="L2540" s="16">
        <f t="shared" si="159"/>
        <v>41298.509965277779</v>
      </c>
      <c r="M2540" t="b">
        <v>0</v>
      </c>
      <c r="N2540">
        <v>185</v>
      </c>
      <c r="O2540" t="b">
        <v>1</v>
      </c>
      <c r="P2540" s="9" t="s">
        <v>8283</v>
      </c>
      <c r="Q2540" s="9" t="s">
        <v>8312</v>
      </c>
      <c r="R2540" s="7">
        <f t="shared" si="156"/>
        <v>1.130176111111111</v>
      </c>
      <c r="S2540" s="8">
        <f t="shared" si="157"/>
        <v>109.96308108108107</v>
      </c>
    </row>
    <row r="2541" spans="1:19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 s="16">
        <f t="shared" si="158"/>
        <v>42037.902222222227</v>
      </c>
      <c r="K2541">
        <v>1417729152</v>
      </c>
      <c r="L2541" s="16">
        <f t="shared" si="159"/>
        <v>41977.902222222227</v>
      </c>
      <c r="M2541" t="b">
        <v>0</v>
      </c>
      <c r="N2541">
        <v>59</v>
      </c>
      <c r="O2541" t="b">
        <v>1</v>
      </c>
      <c r="P2541" s="9" t="s">
        <v>8283</v>
      </c>
      <c r="Q2541" s="9" t="s">
        <v>8312</v>
      </c>
      <c r="R2541" s="7">
        <f t="shared" si="156"/>
        <v>1.0024999999999999</v>
      </c>
      <c r="S2541" s="8">
        <f t="shared" si="157"/>
        <v>169.91525423728814</v>
      </c>
    </row>
    <row r="2542" spans="1:19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 s="16">
        <f t="shared" si="158"/>
        <v>40845.675011574072</v>
      </c>
      <c r="K2542">
        <v>1314720721</v>
      </c>
      <c r="L2542" s="16">
        <f t="shared" si="159"/>
        <v>40785.675011574072</v>
      </c>
      <c r="M2542" t="b">
        <v>0</v>
      </c>
      <c r="N2542">
        <v>27</v>
      </c>
      <c r="O2542" t="b">
        <v>1</v>
      </c>
      <c r="P2542" s="9" t="s">
        <v>8283</v>
      </c>
      <c r="Q2542" s="9" t="s">
        <v>8312</v>
      </c>
      <c r="R2542" s="7">
        <f t="shared" si="156"/>
        <v>1.034</v>
      </c>
      <c r="S2542" s="8">
        <f t="shared" si="157"/>
        <v>95.740740740740748</v>
      </c>
    </row>
    <row r="2543" spans="1:19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 s="16">
        <f t="shared" si="158"/>
        <v>41543.449282407404</v>
      </c>
      <c r="K2543">
        <v>1375008418</v>
      </c>
      <c r="L2543" s="16">
        <f t="shared" si="159"/>
        <v>41483.449282407404</v>
      </c>
      <c r="M2543" t="b">
        <v>0</v>
      </c>
      <c r="N2543">
        <v>63</v>
      </c>
      <c r="O2543" t="b">
        <v>1</v>
      </c>
      <c r="P2543" s="9" t="s">
        <v>8283</v>
      </c>
      <c r="Q2543" s="9" t="s">
        <v>8312</v>
      </c>
      <c r="R2543" s="7">
        <f t="shared" si="156"/>
        <v>1.0702857142857143</v>
      </c>
      <c r="S2543" s="8">
        <f t="shared" si="157"/>
        <v>59.460317460317462</v>
      </c>
    </row>
    <row r="2544" spans="1:19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 s="16">
        <f t="shared" si="158"/>
        <v>41548.165972222225</v>
      </c>
      <c r="K2544">
        <v>1377252857</v>
      </c>
      <c r="L2544" s="16">
        <f t="shared" si="159"/>
        <v>41509.426585648151</v>
      </c>
      <c r="M2544" t="b">
        <v>0</v>
      </c>
      <c r="N2544">
        <v>13</v>
      </c>
      <c r="O2544" t="b">
        <v>1</v>
      </c>
      <c r="P2544" s="9" t="s">
        <v>8283</v>
      </c>
      <c r="Q2544" s="9" t="s">
        <v>8312</v>
      </c>
      <c r="R2544" s="7">
        <f t="shared" si="156"/>
        <v>1.0357142857142858</v>
      </c>
      <c r="S2544" s="8">
        <f t="shared" si="157"/>
        <v>55.769230769230766</v>
      </c>
    </row>
    <row r="2545" spans="1:19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 s="16">
        <f t="shared" si="158"/>
        <v>40545.125</v>
      </c>
      <c r="K2545">
        <v>1291257298</v>
      </c>
      <c r="L2545" s="16">
        <f t="shared" si="159"/>
        <v>40514.107615740737</v>
      </c>
      <c r="M2545" t="b">
        <v>0</v>
      </c>
      <c r="N2545">
        <v>13</v>
      </c>
      <c r="O2545" t="b">
        <v>1</v>
      </c>
      <c r="P2545" s="9" t="s">
        <v>8283</v>
      </c>
      <c r="Q2545" s="9" t="s">
        <v>8312</v>
      </c>
      <c r="R2545" s="7">
        <f t="shared" si="156"/>
        <v>1.5640000000000001</v>
      </c>
      <c r="S2545" s="8">
        <f t="shared" si="157"/>
        <v>30.076923076923077</v>
      </c>
    </row>
    <row r="2546" spans="1:19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 s="16">
        <f t="shared" si="158"/>
        <v>41098.520474537036</v>
      </c>
      <c r="K2546">
        <v>1339158569</v>
      </c>
      <c r="L2546" s="16">
        <f t="shared" si="159"/>
        <v>41068.520474537036</v>
      </c>
      <c r="M2546" t="b">
        <v>0</v>
      </c>
      <c r="N2546">
        <v>57</v>
      </c>
      <c r="O2546" t="b">
        <v>1</v>
      </c>
      <c r="P2546" s="9" t="s">
        <v>8283</v>
      </c>
      <c r="Q2546" s="9" t="s">
        <v>8312</v>
      </c>
      <c r="R2546" s="7">
        <f t="shared" si="156"/>
        <v>1.0082</v>
      </c>
      <c r="S2546" s="8">
        <f t="shared" si="157"/>
        <v>88.438596491228068</v>
      </c>
    </row>
    <row r="2547" spans="1:19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 s="16">
        <f t="shared" si="158"/>
        <v>42062.020833333328</v>
      </c>
      <c r="K2547">
        <v>1421983138</v>
      </c>
      <c r="L2547" s="16">
        <f t="shared" si="159"/>
        <v>42027.13817129629</v>
      </c>
      <c r="M2547" t="b">
        <v>0</v>
      </c>
      <c r="N2547">
        <v>61</v>
      </c>
      <c r="O2547" t="b">
        <v>1</v>
      </c>
      <c r="P2547" s="9" t="s">
        <v>8283</v>
      </c>
      <c r="Q2547" s="9" t="s">
        <v>8312</v>
      </c>
      <c r="R2547" s="7">
        <f t="shared" si="156"/>
        <v>1.9530000000000001</v>
      </c>
      <c r="S2547" s="8">
        <f t="shared" si="157"/>
        <v>64.032786885245898</v>
      </c>
    </row>
    <row r="2548" spans="1:19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 s="16">
        <f t="shared" si="158"/>
        <v>41552.208333333336</v>
      </c>
      <c r="K2548">
        <v>1378586179</v>
      </c>
      <c r="L2548" s="16">
        <f t="shared" si="159"/>
        <v>41524.858553240738</v>
      </c>
      <c r="M2548" t="b">
        <v>0</v>
      </c>
      <c r="N2548">
        <v>65</v>
      </c>
      <c r="O2548" t="b">
        <v>1</v>
      </c>
      <c r="P2548" s="9" t="s">
        <v>8283</v>
      </c>
      <c r="Q2548" s="9" t="s">
        <v>8312</v>
      </c>
      <c r="R2548" s="7">
        <f t="shared" si="156"/>
        <v>1.1171428571428572</v>
      </c>
      <c r="S2548" s="8">
        <f t="shared" si="157"/>
        <v>60.153846153846153</v>
      </c>
    </row>
    <row r="2549" spans="1:19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 s="16">
        <f t="shared" si="158"/>
        <v>41003.731516203705</v>
      </c>
      <c r="K2549">
        <v>1330972403</v>
      </c>
      <c r="L2549" s="16">
        <f t="shared" si="159"/>
        <v>40973.773182870369</v>
      </c>
      <c r="M2549" t="b">
        <v>0</v>
      </c>
      <c r="N2549">
        <v>134</v>
      </c>
      <c r="O2549" t="b">
        <v>1</v>
      </c>
      <c r="P2549" s="9" t="s">
        <v>8283</v>
      </c>
      <c r="Q2549" s="9" t="s">
        <v>8312</v>
      </c>
      <c r="R2549" s="7">
        <f t="shared" si="156"/>
        <v>1.1985454545454546</v>
      </c>
      <c r="S2549" s="8">
        <f t="shared" si="157"/>
        <v>49.194029850746269</v>
      </c>
    </row>
    <row r="2550" spans="1:19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 s="16">
        <f t="shared" si="158"/>
        <v>42643.185416666667</v>
      </c>
      <c r="K2550">
        <v>1473087637</v>
      </c>
      <c r="L2550" s="16">
        <f t="shared" si="159"/>
        <v>42618.625428240746</v>
      </c>
      <c r="M2550" t="b">
        <v>0</v>
      </c>
      <c r="N2550">
        <v>37</v>
      </c>
      <c r="O2550" t="b">
        <v>1</v>
      </c>
      <c r="P2550" s="9" t="s">
        <v>8283</v>
      </c>
      <c r="Q2550" s="9" t="s">
        <v>8312</v>
      </c>
      <c r="R2550" s="7">
        <f t="shared" si="156"/>
        <v>1.0185</v>
      </c>
      <c r="S2550" s="8">
        <f t="shared" si="157"/>
        <v>165.16216216216216</v>
      </c>
    </row>
    <row r="2551" spans="1:19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 s="16">
        <f t="shared" si="158"/>
        <v>41425.708333333336</v>
      </c>
      <c r="K2551">
        <v>1366999870</v>
      </c>
      <c r="L2551" s="16">
        <f t="shared" si="159"/>
        <v>41390.757754629631</v>
      </c>
      <c r="M2551" t="b">
        <v>0</v>
      </c>
      <c r="N2551">
        <v>37</v>
      </c>
      <c r="O2551" t="b">
        <v>1</v>
      </c>
      <c r="P2551" s="9" t="s">
        <v>8283</v>
      </c>
      <c r="Q2551" s="9" t="s">
        <v>8312</v>
      </c>
      <c r="R2551" s="7">
        <f t="shared" si="156"/>
        <v>1.0280254777070064</v>
      </c>
      <c r="S2551" s="8">
        <f t="shared" si="157"/>
        <v>43.621621621621621</v>
      </c>
    </row>
    <row r="2552" spans="1:19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 s="16">
        <f t="shared" si="158"/>
        <v>42285.165972222225</v>
      </c>
      <c r="K2552">
        <v>1439392406</v>
      </c>
      <c r="L2552" s="16">
        <f t="shared" si="159"/>
        <v>42228.634328703702</v>
      </c>
      <c r="M2552" t="b">
        <v>0</v>
      </c>
      <c r="N2552">
        <v>150</v>
      </c>
      <c r="O2552" t="b">
        <v>1</v>
      </c>
      <c r="P2552" s="9" t="s">
        <v>8283</v>
      </c>
      <c r="Q2552" s="9" t="s">
        <v>8312</v>
      </c>
      <c r="R2552" s="7">
        <f t="shared" si="156"/>
        <v>1.0084615384615385</v>
      </c>
      <c r="S2552" s="8">
        <f t="shared" si="157"/>
        <v>43.7</v>
      </c>
    </row>
    <row r="2553" spans="1:19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 s="16">
        <f t="shared" si="158"/>
        <v>40989.866666666669</v>
      </c>
      <c r="K2553">
        <v>1329890585</v>
      </c>
      <c r="L2553" s="16">
        <f t="shared" si="159"/>
        <v>40961.252141203702</v>
      </c>
      <c r="M2553" t="b">
        <v>0</v>
      </c>
      <c r="N2553">
        <v>56</v>
      </c>
      <c r="O2553" t="b">
        <v>1</v>
      </c>
      <c r="P2553" s="9" t="s">
        <v>8283</v>
      </c>
      <c r="Q2553" s="9" t="s">
        <v>8312</v>
      </c>
      <c r="R2553" s="7">
        <f t="shared" si="156"/>
        <v>1.0273469387755103</v>
      </c>
      <c r="S2553" s="8">
        <f t="shared" si="157"/>
        <v>67.419642857142861</v>
      </c>
    </row>
    <row r="2554" spans="1:19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 s="16">
        <f t="shared" si="158"/>
        <v>42799.809965277775</v>
      </c>
      <c r="K2554">
        <v>1486149981</v>
      </c>
      <c r="L2554" s="16">
        <f t="shared" si="159"/>
        <v>42769.809965277775</v>
      </c>
      <c r="M2554" t="b">
        <v>0</v>
      </c>
      <c r="N2554">
        <v>18</v>
      </c>
      <c r="O2554" t="b">
        <v>1</v>
      </c>
      <c r="P2554" s="9" t="s">
        <v>8283</v>
      </c>
      <c r="Q2554" s="9" t="s">
        <v>8312</v>
      </c>
      <c r="R2554" s="7">
        <f t="shared" si="156"/>
        <v>1.0649999999999999</v>
      </c>
      <c r="S2554" s="8">
        <f t="shared" si="157"/>
        <v>177.5</v>
      </c>
    </row>
    <row r="2555" spans="1:19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 s="16">
        <f t="shared" si="158"/>
        <v>41173.199155092596</v>
      </c>
      <c r="K2555">
        <v>1343018807</v>
      </c>
      <c r="L2555" s="16">
        <f t="shared" si="159"/>
        <v>41113.199155092596</v>
      </c>
      <c r="M2555" t="b">
        <v>0</v>
      </c>
      <c r="N2555">
        <v>60</v>
      </c>
      <c r="O2555" t="b">
        <v>1</v>
      </c>
      <c r="P2555" s="9" t="s">
        <v>8283</v>
      </c>
      <c r="Q2555" s="9" t="s">
        <v>8312</v>
      </c>
      <c r="R2555" s="7">
        <f t="shared" si="156"/>
        <v>1.5553333333333332</v>
      </c>
      <c r="S2555" s="8">
        <f t="shared" si="157"/>
        <v>38.883333333333333</v>
      </c>
    </row>
    <row r="2556" spans="1:19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 s="16">
        <f t="shared" si="158"/>
        <v>42156.165972222225</v>
      </c>
      <c r="K2556">
        <v>1430445163</v>
      </c>
      <c r="L2556" s="16">
        <f t="shared" si="159"/>
        <v>42125.078275462962</v>
      </c>
      <c r="M2556" t="b">
        <v>0</v>
      </c>
      <c r="N2556">
        <v>67</v>
      </c>
      <c r="O2556" t="b">
        <v>1</v>
      </c>
      <c r="P2556" s="9" t="s">
        <v>8283</v>
      </c>
      <c r="Q2556" s="9" t="s">
        <v>8312</v>
      </c>
      <c r="R2556" s="7">
        <f t="shared" si="156"/>
        <v>1.228</v>
      </c>
      <c r="S2556" s="8">
        <f t="shared" si="157"/>
        <v>54.985074626865675</v>
      </c>
    </row>
    <row r="2557" spans="1:19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 s="16">
        <f t="shared" si="158"/>
        <v>41057.655011574076</v>
      </c>
      <c r="K2557">
        <v>1335541393</v>
      </c>
      <c r="L2557" s="16">
        <f t="shared" si="159"/>
        <v>41026.655011574076</v>
      </c>
      <c r="M2557" t="b">
        <v>0</v>
      </c>
      <c r="N2557">
        <v>35</v>
      </c>
      <c r="O2557" t="b">
        <v>1</v>
      </c>
      <c r="P2557" s="9" t="s">
        <v>8283</v>
      </c>
      <c r="Q2557" s="9" t="s">
        <v>8312</v>
      </c>
      <c r="R2557" s="7">
        <f t="shared" si="156"/>
        <v>1.0734999999999999</v>
      </c>
      <c r="S2557" s="8">
        <f t="shared" si="157"/>
        <v>61.342857142857142</v>
      </c>
    </row>
    <row r="2558" spans="1:19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 s="16">
        <f t="shared" si="158"/>
        <v>41267.991400462961</v>
      </c>
      <c r="K2558">
        <v>1352504857</v>
      </c>
      <c r="L2558" s="16">
        <f t="shared" si="159"/>
        <v>41222.991400462961</v>
      </c>
      <c r="M2558" t="b">
        <v>0</v>
      </c>
      <c r="N2558">
        <v>34</v>
      </c>
      <c r="O2558" t="b">
        <v>1</v>
      </c>
      <c r="P2558" s="9" t="s">
        <v>8283</v>
      </c>
      <c r="Q2558" s="9" t="s">
        <v>8312</v>
      </c>
      <c r="R2558" s="7">
        <f t="shared" si="156"/>
        <v>1.0550335570469798</v>
      </c>
      <c r="S2558" s="8">
        <f t="shared" si="157"/>
        <v>23.117647058823529</v>
      </c>
    </row>
    <row r="2559" spans="1:19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 s="16">
        <f t="shared" si="158"/>
        <v>41774.745208333334</v>
      </c>
      <c r="K2559">
        <v>1397584386</v>
      </c>
      <c r="L2559" s="16">
        <f t="shared" si="159"/>
        <v>41744.745208333334</v>
      </c>
      <c r="M2559" t="b">
        <v>0</v>
      </c>
      <c r="N2559">
        <v>36</v>
      </c>
      <c r="O2559" t="b">
        <v>1</v>
      </c>
      <c r="P2559" s="9" t="s">
        <v>8283</v>
      </c>
      <c r="Q2559" s="9" t="s">
        <v>8312</v>
      </c>
      <c r="R2559" s="7">
        <f t="shared" si="156"/>
        <v>1.1844444444444444</v>
      </c>
      <c r="S2559" s="8">
        <f t="shared" si="157"/>
        <v>29.611111111111111</v>
      </c>
    </row>
    <row r="2560" spans="1:19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 s="16">
        <f t="shared" si="158"/>
        <v>42125.582638888889</v>
      </c>
      <c r="K2560">
        <v>1427747906</v>
      </c>
      <c r="L2560" s="16">
        <f t="shared" si="159"/>
        <v>42093.860023148154</v>
      </c>
      <c r="M2560" t="b">
        <v>0</v>
      </c>
      <c r="N2560">
        <v>18</v>
      </c>
      <c r="O2560" t="b">
        <v>1</v>
      </c>
      <c r="P2560" s="9" t="s">
        <v>8283</v>
      </c>
      <c r="Q2560" s="9" t="s">
        <v>8312</v>
      </c>
      <c r="R2560" s="7">
        <f t="shared" si="156"/>
        <v>1.0888</v>
      </c>
      <c r="S2560" s="8">
        <f t="shared" si="157"/>
        <v>75.611111111111114</v>
      </c>
    </row>
    <row r="2561" spans="1:19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 s="16">
        <f t="shared" si="158"/>
        <v>40862.817361111112</v>
      </c>
      <c r="K2561">
        <v>1318539484</v>
      </c>
      <c r="L2561" s="16">
        <f t="shared" si="159"/>
        <v>40829.873657407406</v>
      </c>
      <c r="M2561" t="b">
        <v>0</v>
      </c>
      <c r="N2561">
        <v>25</v>
      </c>
      <c r="O2561" t="b">
        <v>1</v>
      </c>
      <c r="P2561" s="9" t="s">
        <v>8283</v>
      </c>
      <c r="Q2561" s="9" t="s">
        <v>8312</v>
      </c>
      <c r="R2561" s="7">
        <f t="shared" si="156"/>
        <v>1.1125</v>
      </c>
      <c r="S2561" s="8">
        <f t="shared" si="157"/>
        <v>35.6</v>
      </c>
    </row>
    <row r="2562" spans="1:19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 s="16">
        <f t="shared" si="158"/>
        <v>42069.951087962967</v>
      </c>
      <c r="K2562">
        <v>1423090174</v>
      </c>
      <c r="L2562" s="16">
        <f t="shared" si="159"/>
        <v>42039.951087962967</v>
      </c>
      <c r="M2562" t="b">
        <v>0</v>
      </c>
      <c r="N2562">
        <v>21</v>
      </c>
      <c r="O2562" t="b">
        <v>1</v>
      </c>
      <c r="P2562" s="9" t="s">
        <v>8283</v>
      </c>
      <c r="Q2562" s="9" t="s">
        <v>8312</v>
      </c>
      <c r="R2562" s="7">
        <f t="shared" ref="R2562:R2625" si="160">E2562/D2562</f>
        <v>1.0009999999999999</v>
      </c>
      <c r="S2562" s="8">
        <f t="shared" ref="S2562:S2625" si="161">IF(E2562/N2562 &gt; 0, E2562/N2562, FALSE)</f>
        <v>143</v>
      </c>
    </row>
    <row r="2563" spans="1:19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 s="16">
        <f t="shared" ref="J2563:J2626" si="162">(((I2563/60)/60)/24)+DATE(1970,1,1)</f>
        <v>42290.528807870374</v>
      </c>
      <c r="K2563">
        <v>1442148089</v>
      </c>
      <c r="L2563" s="16">
        <f t="shared" ref="L2563:L2626" si="163">(((K2563/60)/60)/24)+DATE(1970,1,1)</f>
        <v>42260.528807870374</v>
      </c>
      <c r="M2563" t="b">
        <v>0</v>
      </c>
      <c r="N2563">
        <v>0</v>
      </c>
      <c r="O2563" t="b">
        <v>0</v>
      </c>
      <c r="P2563" s="9" t="s">
        <v>8294</v>
      </c>
      <c r="Q2563" s="9" t="s">
        <v>8295</v>
      </c>
      <c r="R2563" s="7">
        <f t="shared" si="160"/>
        <v>0</v>
      </c>
      <c r="S2563" s="8" t="e">
        <f t="shared" si="161"/>
        <v>#DIV/0!</v>
      </c>
    </row>
    <row r="2564" spans="1:19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 s="16">
        <f t="shared" si="162"/>
        <v>42654.524756944447</v>
      </c>
      <c r="K2564">
        <v>1471005339</v>
      </c>
      <c r="L2564" s="16">
        <f t="shared" si="163"/>
        <v>42594.524756944447</v>
      </c>
      <c r="M2564" t="b">
        <v>0</v>
      </c>
      <c r="N2564">
        <v>3</v>
      </c>
      <c r="O2564" t="b">
        <v>0</v>
      </c>
      <c r="P2564" s="9" t="s">
        <v>8294</v>
      </c>
      <c r="Q2564" s="9" t="s">
        <v>8295</v>
      </c>
      <c r="R2564" s="7">
        <f t="shared" si="160"/>
        <v>7.4999999999999997E-3</v>
      </c>
      <c r="S2564" s="8">
        <f t="shared" si="161"/>
        <v>25</v>
      </c>
    </row>
    <row r="2565" spans="1:19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 s="16">
        <f t="shared" si="162"/>
        <v>42215.139479166668</v>
      </c>
      <c r="K2565">
        <v>1433042451</v>
      </c>
      <c r="L2565" s="16">
        <f t="shared" si="163"/>
        <v>42155.139479166668</v>
      </c>
      <c r="M2565" t="b">
        <v>0</v>
      </c>
      <c r="N2565">
        <v>0</v>
      </c>
      <c r="O2565" t="b">
        <v>0</v>
      </c>
      <c r="P2565" s="9" t="s">
        <v>8294</v>
      </c>
      <c r="Q2565" s="9" t="s">
        <v>8295</v>
      </c>
      <c r="R2565" s="7">
        <f t="shared" si="160"/>
        <v>0</v>
      </c>
      <c r="S2565" s="8" t="e">
        <f t="shared" si="161"/>
        <v>#DIV/0!</v>
      </c>
    </row>
    <row r="2566" spans="1:19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 s="16">
        <f t="shared" si="162"/>
        <v>41852.040497685186</v>
      </c>
      <c r="K2566">
        <v>1404262699</v>
      </c>
      <c r="L2566" s="16">
        <f t="shared" si="163"/>
        <v>41822.040497685186</v>
      </c>
      <c r="M2566" t="b">
        <v>0</v>
      </c>
      <c r="N2566">
        <v>0</v>
      </c>
      <c r="O2566" t="b">
        <v>0</v>
      </c>
      <c r="P2566" s="9" t="s">
        <v>8294</v>
      </c>
      <c r="Q2566" s="9" t="s">
        <v>8295</v>
      </c>
      <c r="R2566" s="7">
        <f t="shared" si="160"/>
        <v>0</v>
      </c>
      <c r="S2566" s="8" t="e">
        <f t="shared" si="161"/>
        <v>#DIV/0!</v>
      </c>
    </row>
    <row r="2567" spans="1:19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 s="16">
        <f t="shared" si="162"/>
        <v>42499.868055555555</v>
      </c>
      <c r="K2567">
        <v>1457710589</v>
      </c>
      <c r="L2567" s="16">
        <f t="shared" si="163"/>
        <v>42440.650335648148</v>
      </c>
      <c r="M2567" t="b">
        <v>0</v>
      </c>
      <c r="N2567">
        <v>1</v>
      </c>
      <c r="O2567" t="b">
        <v>0</v>
      </c>
      <c r="P2567" s="9" t="s">
        <v>8294</v>
      </c>
      <c r="Q2567" s="9" t="s">
        <v>8295</v>
      </c>
      <c r="R2567" s="7">
        <f t="shared" si="160"/>
        <v>0.01</v>
      </c>
      <c r="S2567" s="8">
        <f t="shared" si="161"/>
        <v>100</v>
      </c>
    </row>
    <row r="2568" spans="1:19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 s="16">
        <f t="shared" si="162"/>
        <v>41872.980879629627</v>
      </c>
      <c r="K2568">
        <v>1406071948</v>
      </c>
      <c r="L2568" s="16">
        <f t="shared" si="163"/>
        <v>41842.980879629627</v>
      </c>
      <c r="M2568" t="b">
        <v>0</v>
      </c>
      <c r="N2568">
        <v>0</v>
      </c>
      <c r="O2568" t="b">
        <v>0</v>
      </c>
      <c r="P2568" s="9" t="s">
        <v>8294</v>
      </c>
      <c r="Q2568" s="9" t="s">
        <v>8295</v>
      </c>
      <c r="R2568" s="7">
        <f t="shared" si="160"/>
        <v>0</v>
      </c>
      <c r="S2568" s="8" t="e">
        <f t="shared" si="161"/>
        <v>#DIV/0!</v>
      </c>
    </row>
    <row r="2569" spans="1:19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 s="16">
        <f t="shared" si="162"/>
        <v>42117.878912037035</v>
      </c>
      <c r="K2569">
        <v>1427231138</v>
      </c>
      <c r="L2569" s="16">
        <f t="shared" si="163"/>
        <v>42087.878912037035</v>
      </c>
      <c r="M2569" t="b">
        <v>0</v>
      </c>
      <c r="N2569">
        <v>2</v>
      </c>
      <c r="O2569" t="b">
        <v>0</v>
      </c>
      <c r="P2569" s="9" t="s">
        <v>8294</v>
      </c>
      <c r="Q2569" s="9" t="s">
        <v>8295</v>
      </c>
      <c r="R2569" s="7">
        <f t="shared" si="160"/>
        <v>2.6666666666666666E-3</v>
      </c>
      <c r="S2569" s="8">
        <f t="shared" si="161"/>
        <v>60</v>
      </c>
    </row>
    <row r="2570" spans="1:19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 s="16">
        <f t="shared" si="162"/>
        <v>42614.666597222225</v>
      </c>
      <c r="K2570">
        <v>1470153594</v>
      </c>
      <c r="L2570" s="16">
        <f t="shared" si="163"/>
        <v>42584.666597222225</v>
      </c>
      <c r="M2570" t="b">
        <v>0</v>
      </c>
      <c r="N2570">
        <v>1</v>
      </c>
      <c r="O2570" t="b">
        <v>0</v>
      </c>
      <c r="P2570" s="9" t="s">
        <v>8294</v>
      </c>
      <c r="Q2570" s="9" t="s">
        <v>8295</v>
      </c>
      <c r="R2570" s="7">
        <f t="shared" si="160"/>
        <v>5.0000000000000001E-3</v>
      </c>
      <c r="S2570" s="8">
        <f t="shared" si="161"/>
        <v>50</v>
      </c>
    </row>
    <row r="2571" spans="1:19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 s="16">
        <f t="shared" si="162"/>
        <v>42264.105462962965</v>
      </c>
      <c r="K2571">
        <v>1439865112</v>
      </c>
      <c r="L2571" s="16">
        <f t="shared" si="163"/>
        <v>42234.105462962965</v>
      </c>
      <c r="M2571" t="b">
        <v>0</v>
      </c>
      <c r="N2571">
        <v>2</v>
      </c>
      <c r="O2571" t="b">
        <v>0</v>
      </c>
      <c r="P2571" s="9" t="s">
        <v>8294</v>
      </c>
      <c r="Q2571" s="9" t="s">
        <v>8295</v>
      </c>
      <c r="R2571" s="7">
        <f t="shared" si="160"/>
        <v>2.2307692307692306E-2</v>
      </c>
      <c r="S2571" s="8">
        <f t="shared" si="161"/>
        <v>72.5</v>
      </c>
    </row>
    <row r="2572" spans="1:19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 s="16">
        <f t="shared" si="162"/>
        <v>42774.903182870374</v>
      </c>
      <c r="K2572">
        <v>1483998035</v>
      </c>
      <c r="L2572" s="16">
        <f t="shared" si="163"/>
        <v>42744.903182870374</v>
      </c>
      <c r="M2572" t="b">
        <v>0</v>
      </c>
      <c r="N2572">
        <v>2</v>
      </c>
      <c r="O2572" t="b">
        <v>0</v>
      </c>
      <c r="P2572" s="9" t="s">
        <v>8294</v>
      </c>
      <c r="Q2572" s="9" t="s">
        <v>8295</v>
      </c>
      <c r="R2572" s="7">
        <f t="shared" si="160"/>
        <v>8.4285714285714294E-3</v>
      </c>
      <c r="S2572" s="8">
        <f t="shared" si="161"/>
        <v>29.5</v>
      </c>
    </row>
    <row r="2573" spans="1:19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 s="16">
        <f t="shared" si="162"/>
        <v>42509.341678240744</v>
      </c>
      <c r="K2573">
        <v>1458461521</v>
      </c>
      <c r="L2573" s="16">
        <f t="shared" si="163"/>
        <v>42449.341678240744</v>
      </c>
      <c r="M2573" t="b">
        <v>0</v>
      </c>
      <c r="N2573">
        <v>4</v>
      </c>
      <c r="O2573" t="b">
        <v>0</v>
      </c>
      <c r="P2573" s="9" t="s">
        <v>8294</v>
      </c>
      <c r="Q2573" s="9" t="s">
        <v>8295</v>
      </c>
      <c r="R2573" s="7">
        <f t="shared" si="160"/>
        <v>2.5000000000000001E-3</v>
      </c>
      <c r="S2573" s="8">
        <f t="shared" si="161"/>
        <v>62.5</v>
      </c>
    </row>
    <row r="2574" spans="1:19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 s="16">
        <f t="shared" si="162"/>
        <v>42107.119409722218</v>
      </c>
      <c r="K2574">
        <v>1426301517</v>
      </c>
      <c r="L2574" s="16">
        <f t="shared" si="163"/>
        <v>42077.119409722218</v>
      </c>
      <c r="M2574" t="b">
        <v>0</v>
      </c>
      <c r="N2574">
        <v>0</v>
      </c>
      <c r="O2574" t="b">
        <v>0</v>
      </c>
      <c r="P2574" s="9" t="s">
        <v>8294</v>
      </c>
      <c r="Q2574" s="9" t="s">
        <v>8295</v>
      </c>
      <c r="R2574" s="7">
        <f t="shared" si="160"/>
        <v>0</v>
      </c>
      <c r="S2574" s="8" t="e">
        <f t="shared" si="161"/>
        <v>#DIV/0!</v>
      </c>
    </row>
    <row r="2575" spans="1:19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 s="16">
        <f t="shared" si="162"/>
        <v>41874.592002314814</v>
      </c>
      <c r="K2575">
        <v>1404915149</v>
      </c>
      <c r="L2575" s="16">
        <f t="shared" si="163"/>
        <v>41829.592002314814</v>
      </c>
      <c r="M2575" t="b">
        <v>0</v>
      </c>
      <c r="N2575">
        <v>0</v>
      </c>
      <c r="O2575" t="b">
        <v>0</v>
      </c>
      <c r="P2575" s="9" t="s">
        <v>8294</v>
      </c>
      <c r="Q2575" s="9" t="s">
        <v>8295</v>
      </c>
      <c r="R2575" s="7">
        <f t="shared" si="160"/>
        <v>0</v>
      </c>
      <c r="S2575" s="8" t="e">
        <f t="shared" si="161"/>
        <v>#DIV/0!</v>
      </c>
    </row>
    <row r="2576" spans="1:19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 s="16">
        <f t="shared" si="162"/>
        <v>42508.825752314813</v>
      </c>
      <c r="K2576">
        <v>1461786545</v>
      </c>
      <c r="L2576" s="16">
        <f t="shared" si="163"/>
        <v>42487.825752314813</v>
      </c>
      <c r="M2576" t="b">
        <v>0</v>
      </c>
      <c r="N2576">
        <v>0</v>
      </c>
      <c r="O2576" t="b">
        <v>0</v>
      </c>
      <c r="P2576" s="9" t="s">
        <v>8294</v>
      </c>
      <c r="Q2576" s="9" t="s">
        <v>8295</v>
      </c>
      <c r="R2576" s="7">
        <f t="shared" si="160"/>
        <v>0</v>
      </c>
      <c r="S2576" s="8" t="e">
        <f t="shared" si="161"/>
        <v>#DIV/0!</v>
      </c>
    </row>
    <row r="2577" spans="1:19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 s="16">
        <f t="shared" si="162"/>
        <v>42016.108726851846</v>
      </c>
      <c r="K2577">
        <v>1418438194</v>
      </c>
      <c r="L2577" s="16">
        <f t="shared" si="163"/>
        <v>41986.108726851846</v>
      </c>
      <c r="M2577" t="b">
        <v>0</v>
      </c>
      <c r="N2577">
        <v>0</v>
      </c>
      <c r="O2577" t="b">
        <v>0</v>
      </c>
      <c r="P2577" s="9" t="s">
        <v>8294</v>
      </c>
      <c r="Q2577" s="9" t="s">
        <v>8295</v>
      </c>
      <c r="R2577" s="7">
        <f t="shared" si="160"/>
        <v>0</v>
      </c>
      <c r="S2577" s="8" t="e">
        <f t="shared" si="161"/>
        <v>#DIV/0!</v>
      </c>
    </row>
    <row r="2578" spans="1:19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 s="16">
        <f t="shared" si="162"/>
        <v>42104.968136574069</v>
      </c>
      <c r="K2578">
        <v>1424823247</v>
      </c>
      <c r="L2578" s="16">
        <f t="shared" si="163"/>
        <v>42060.00980324074</v>
      </c>
      <c r="M2578" t="b">
        <v>0</v>
      </c>
      <c r="N2578">
        <v>0</v>
      </c>
      <c r="O2578" t="b">
        <v>0</v>
      </c>
      <c r="P2578" s="9" t="s">
        <v>8294</v>
      </c>
      <c r="Q2578" s="9" t="s">
        <v>8295</v>
      </c>
      <c r="R2578" s="7">
        <f t="shared" si="160"/>
        <v>0</v>
      </c>
      <c r="S2578" s="8" t="e">
        <f t="shared" si="161"/>
        <v>#DIV/0!</v>
      </c>
    </row>
    <row r="2579" spans="1:19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 s="16">
        <f t="shared" si="162"/>
        <v>41855.820567129631</v>
      </c>
      <c r="K2579">
        <v>1405021297</v>
      </c>
      <c r="L2579" s="16">
        <f t="shared" si="163"/>
        <v>41830.820567129631</v>
      </c>
      <c r="M2579" t="b">
        <v>0</v>
      </c>
      <c r="N2579">
        <v>0</v>
      </c>
      <c r="O2579" t="b">
        <v>0</v>
      </c>
      <c r="P2579" s="9" t="s">
        <v>8294</v>
      </c>
      <c r="Q2579" s="9" t="s">
        <v>8295</v>
      </c>
      <c r="R2579" s="7">
        <f t="shared" si="160"/>
        <v>0</v>
      </c>
      <c r="S2579" s="8" t="e">
        <f t="shared" si="161"/>
        <v>#DIV/0!</v>
      </c>
    </row>
    <row r="2580" spans="1:19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 s="16">
        <f t="shared" si="162"/>
        <v>42286.708333333328</v>
      </c>
      <c r="K2580">
        <v>1440203579</v>
      </c>
      <c r="L2580" s="16">
        <f t="shared" si="163"/>
        <v>42238.022905092599</v>
      </c>
      <c r="M2580" t="b">
        <v>0</v>
      </c>
      <c r="N2580">
        <v>0</v>
      </c>
      <c r="O2580" t="b">
        <v>0</v>
      </c>
      <c r="P2580" s="9" t="s">
        <v>8294</v>
      </c>
      <c r="Q2580" s="9" t="s">
        <v>8295</v>
      </c>
      <c r="R2580" s="7">
        <f t="shared" si="160"/>
        <v>0</v>
      </c>
      <c r="S2580" s="8" t="e">
        <f t="shared" si="161"/>
        <v>#DIV/0!</v>
      </c>
    </row>
    <row r="2581" spans="1:19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 s="16">
        <f t="shared" si="162"/>
        <v>41897.829895833333</v>
      </c>
      <c r="K2581">
        <v>1405626903</v>
      </c>
      <c r="L2581" s="16">
        <f t="shared" si="163"/>
        <v>41837.829895833333</v>
      </c>
      <c r="M2581" t="b">
        <v>0</v>
      </c>
      <c r="N2581">
        <v>12</v>
      </c>
      <c r="O2581" t="b">
        <v>0</v>
      </c>
      <c r="P2581" s="9" t="s">
        <v>8294</v>
      </c>
      <c r="Q2581" s="9" t="s">
        <v>8295</v>
      </c>
      <c r="R2581" s="7">
        <f t="shared" si="160"/>
        <v>1.3849999999999999E-3</v>
      </c>
      <c r="S2581" s="8">
        <f t="shared" si="161"/>
        <v>23.083333333333332</v>
      </c>
    </row>
    <row r="2582" spans="1:19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8220</v>
      </c>
      <c r="G2582" t="s">
        <v>8224</v>
      </c>
      <c r="H2582" t="s">
        <v>8246</v>
      </c>
      <c r="I2582">
        <v>1431745200</v>
      </c>
      <c r="J2582" s="16">
        <f t="shared" si="162"/>
        <v>42140.125</v>
      </c>
      <c r="K2582">
        <v>1429170603</v>
      </c>
      <c r="L2582" s="16">
        <f t="shared" si="163"/>
        <v>42110.326423611114</v>
      </c>
      <c r="M2582" t="b">
        <v>0</v>
      </c>
      <c r="N2582">
        <v>2</v>
      </c>
      <c r="O2582" t="b">
        <v>0</v>
      </c>
      <c r="P2582" s="9" t="s">
        <v>8294</v>
      </c>
      <c r="Q2582" s="9" t="s">
        <v>8295</v>
      </c>
      <c r="R2582" s="7">
        <f t="shared" si="160"/>
        <v>6.0000000000000001E-3</v>
      </c>
      <c r="S2582" s="8">
        <f t="shared" si="161"/>
        <v>25.5</v>
      </c>
    </row>
    <row r="2583" spans="1:19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8221</v>
      </c>
      <c r="G2583" t="s">
        <v>8224</v>
      </c>
      <c r="H2583" t="s">
        <v>8246</v>
      </c>
      <c r="I2583">
        <v>1447689898</v>
      </c>
      <c r="J2583" s="16">
        <f t="shared" si="162"/>
        <v>42324.670115740737</v>
      </c>
      <c r="K2583">
        <v>1445094298</v>
      </c>
      <c r="L2583" s="16">
        <f t="shared" si="163"/>
        <v>42294.628449074073</v>
      </c>
      <c r="M2583" t="b">
        <v>0</v>
      </c>
      <c r="N2583">
        <v>11</v>
      </c>
      <c r="O2583" t="b">
        <v>0</v>
      </c>
      <c r="P2583" s="9" t="s">
        <v>8294</v>
      </c>
      <c r="Q2583" s="9" t="s">
        <v>8295</v>
      </c>
      <c r="R2583" s="7">
        <f t="shared" si="160"/>
        <v>0.106</v>
      </c>
      <c r="S2583" s="8">
        <f t="shared" si="161"/>
        <v>48.18181818181818</v>
      </c>
    </row>
    <row r="2584" spans="1:19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8221</v>
      </c>
      <c r="G2584" t="s">
        <v>8224</v>
      </c>
      <c r="H2584" t="s">
        <v>8246</v>
      </c>
      <c r="I2584">
        <v>1477784634</v>
      </c>
      <c r="J2584" s="16">
        <f t="shared" si="162"/>
        <v>42672.988819444443</v>
      </c>
      <c r="K2584">
        <v>1475192634</v>
      </c>
      <c r="L2584" s="16">
        <f t="shared" si="163"/>
        <v>42642.988819444443</v>
      </c>
      <c r="M2584" t="b">
        <v>0</v>
      </c>
      <c r="N2584">
        <v>1</v>
      </c>
      <c r="O2584" t="b">
        <v>0</v>
      </c>
      <c r="P2584" s="9" t="s">
        <v>8294</v>
      </c>
      <c r="Q2584" s="9" t="s">
        <v>8295</v>
      </c>
      <c r="R2584" s="7">
        <f t="shared" si="160"/>
        <v>1.1111111111111112E-5</v>
      </c>
      <c r="S2584" s="8">
        <f t="shared" si="161"/>
        <v>1</v>
      </c>
    </row>
    <row r="2585" spans="1:19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8221</v>
      </c>
      <c r="G2585" t="s">
        <v>8224</v>
      </c>
      <c r="H2585" t="s">
        <v>8246</v>
      </c>
      <c r="I2585">
        <v>1426526880</v>
      </c>
      <c r="J2585" s="16">
        <f t="shared" si="162"/>
        <v>42079.727777777778</v>
      </c>
      <c r="K2585">
        <v>1421346480</v>
      </c>
      <c r="L2585" s="16">
        <f t="shared" si="163"/>
        <v>42019.76944444445</v>
      </c>
      <c r="M2585" t="b">
        <v>0</v>
      </c>
      <c r="N2585">
        <v>5</v>
      </c>
      <c r="O2585" t="b">
        <v>0</v>
      </c>
      <c r="P2585" s="9" t="s">
        <v>8294</v>
      </c>
      <c r="Q2585" s="9" t="s">
        <v>8295</v>
      </c>
      <c r="R2585" s="7">
        <f t="shared" si="160"/>
        <v>5.0000000000000001E-3</v>
      </c>
      <c r="S2585" s="8">
        <f t="shared" si="161"/>
        <v>1</v>
      </c>
    </row>
    <row r="2586" spans="1:19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8221</v>
      </c>
      <c r="G2586" t="s">
        <v>8224</v>
      </c>
      <c r="H2586" t="s">
        <v>8246</v>
      </c>
      <c r="I2586">
        <v>1434341369</v>
      </c>
      <c r="J2586" s="16">
        <f t="shared" si="162"/>
        <v>42170.173252314817</v>
      </c>
      <c r="K2586">
        <v>1431749369</v>
      </c>
      <c r="L2586" s="16">
        <f t="shared" si="163"/>
        <v>42140.173252314817</v>
      </c>
      <c r="M2586" t="b">
        <v>0</v>
      </c>
      <c r="N2586">
        <v>0</v>
      </c>
      <c r="O2586" t="b">
        <v>0</v>
      </c>
      <c r="P2586" s="9" t="s">
        <v>8294</v>
      </c>
      <c r="Q2586" s="9" t="s">
        <v>8295</v>
      </c>
      <c r="R2586" s="7">
        <f t="shared" si="160"/>
        <v>0</v>
      </c>
      <c r="S2586" s="8" t="e">
        <f t="shared" si="161"/>
        <v>#DIV/0!</v>
      </c>
    </row>
    <row r="2587" spans="1:19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8221</v>
      </c>
      <c r="G2587" t="s">
        <v>8224</v>
      </c>
      <c r="H2587" t="s">
        <v>8246</v>
      </c>
      <c r="I2587">
        <v>1404601632</v>
      </c>
      <c r="J2587" s="16">
        <f t="shared" si="162"/>
        <v>41825.963333333333</v>
      </c>
      <c r="K2587">
        <v>1402009632</v>
      </c>
      <c r="L2587" s="16">
        <f t="shared" si="163"/>
        <v>41795.963333333333</v>
      </c>
      <c r="M2587" t="b">
        <v>0</v>
      </c>
      <c r="N2587">
        <v>1</v>
      </c>
      <c r="O2587" t="b">
        <v>0</v>
      </c>
      <c r="P2587" s="9" t="s">
        <v>8294</v>
      </c>
      <c r="Q2587" s="9" t="s">
        <v>8295</v>
      </c>
      <c r="R2587" s="7">
        <f t="shared" si="160"/>
        <v>1.6666666666666668E-3</v>
      </c>
      <c r="S2587" s="8">
        <f t="shared" si="161"/>
        <v>50</v>
      </c>
    </row>
    <row r="2588" spans="1:19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8221</v>
      </c>
      <c r="G2588" t="s">
        <v>8225</v>
      </c>
      <c r="H2588" t="s">
        <v>8247</v>
      </c>
      <c r="I2588">
        <v>1451030136</v>
      </c>
      <c r="J2588" s="16">
        <f t="shared" si="162"/>
        <v>42363.330277777779</v>
      </c>
      <c r="K2588">
        <v>1448438136</v>
      </c>
      <c r="L2588" s="16">
        <f t="shared" si="163"/>
        <v>42333.330277777779</v>
      </c>
      <c r="M2588" t="b">
        <v>0</v>
      </c>
      <c r="N2588">
        <v>1</v>
      </c>
      <c r="O2588" t="b">
        <v>0</v>
      </c>
      <c r="P2588" s="9" t="s">
        <v>8294</v>
      </c>
      <c r="Q2588" s="9" t="s">
        <v>8295</v>
      </c>
      <c r="R2588" s="7">
        <f t="shared" si="160"/>
        <v>1.6666666666666668E-3</v>
      </c>
      <c r="S2588" s="8">
        <f t="shared" si="161"/>
        <v>5</v>
      </c>
    </row>
    <row r="2589" spans="1:19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8221</v>
      </c>
      <c r="G2589" t="s">
        <v>8224</v>
      </c>
      <c r="H2589" t="s">
        <v>8246</v>
      </c>
      <c r="I2589">
        <v>1451491953</v>
      </c>
      <c r="J2589" s="16">
        <f t="shared" si="162"/>
        <v>42368.675381944442</v>
      </c>
      <c r="K2589">
        <v>1448899953</v>
      </c>
      <c r="L2589" s="16">
        <f t="shared" si="163"/>
        <v>42338.675381944442</v>
      </c>
      <c r="M2589" t="b">
        <v>0</v>
      </c>
      <c r="N2589">
        <v>6</v>
      </c>
      <c r="O2589" t="b">
        <v>0</v>
      </c>
      <c r="P2589" s="9" t="s">
        <v>8294</v>
      </c>
      <c r="Q2589" s="9" t="s">
        <v>8295</v>
      </c>
      <c r="R2589" s="7">
        <f t="shared" si="160"/>
        <v>2.4340000000000001E-2</v>
      </c>
      <c r="S2589" s="8">
        <f t="shared" si="161"/>
        <v>202.83333333333334</v>
      </c>
    </row>
    <row r="2590" spans="1:19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8221</v>
      </c>
      <c r="G2590" t="s">
        <v>8224</v>
      </c>
      <c r="H2590" t="s">
        <v>8246</v>
      </c>
      <c r="I2590">
        <v>1427807640</v>
      </c>
      <c r="J2590" s="16">
        <f t="shared" si="162"/>
        <v>42094.551388888889</v>
      </c>
      <c r="K2590">
        <v>1423325626</v>
      </c>
      <c r="L2590" s="16">
        <f t="shared" si="163"/>
        <v>42042.676226851851</v>
      </c>
      <c r="M2590" t="b">
        <v>0</v>
      </c>
      <c r="N2590">
        <v>8</v>
      </c>
      <c r="O2590" t="b">
        <v>0</v>
      </c>
      <c r="P2590" s="9" t="s">
        <v>8294</v>
      </c>
      <c r="Q2590" s="9" t="s">
        <v>8295</v>
      </c>
      <c r="R2590" s="7">
        <f t="shared" si="160"/>
        <v>3.8833333333333331E-2</v>
      </c>
      <c r="S2590" s="8">
        <f t="shared" si="161"/>
        <v>29.125</v>
      </c>
    </row>
    <row r="2591" spans="1:19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8221</v>
      </c>
      <c r="G2591" t="s">
        <v>8232</v>
      </c>
      <c r="H2591" t="s">
        <v>8253</v>
      </c>
      <c r="I2591">
        <v>1458733927</v>
      </c>
      <c r="J2591" s="16">
        <f t="shared" si="162"/>
        <v>42452.494525462964</v>
      </c>
      <c r="K2591">
        <v>1456145527</v>
      </c>
      <c r="L2591" s="16">
        <f t="shared" si="163"/>
        <v>42422.536192129628</v>
      </c>
      <c r="M2591" t="b">
        <v>0</v>
      </c>
      <c r="N2591">
        <v>1</v>
      </c>
      <c r="O2591" t="b">
        <v>0</v>
      </c>
      <c r="P2591" s="9" t="s">
        <v>8294</v>
      </c>
      <c r="Q2591" s="9" t="s">
        <v>8295</v>
      </c>
      <c r="R2591" s="7">
        <f t="shared" si="160"/>
        <v>1E-4</v>
      </c>
      <c r="S2591" s="8">
        <f t="shared" si="161"/>
        <v>5</v>
      </c>
    </row>
    <row r="2592" spans="1:19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8221</v>
      </c>
      <c r="G2592" t="s">
        <v>8226</v>
      </c>
      <c r="H2592" t="s">
        <v>8248</v>
      </c>
      <c r="I2592">
        <v>1453817297</v>
      </c>
      <c r="J2592" s="16">
        <f t="shared" si="162"/>
        <v>42395.589085648149</v>
      </c>
      <c r="K2592">
        <v>1453212497</v>
      </c>
      <c r="L2592" s="16">
        <f t="shared" si="163"/>
        <v>42388.589085648149</v>
      </c>
      <c r="M2592" t="b">
        <v>0</v>
      </c>
      <c r="N2592">
        <v>0</v>
      </c>
      <c r="O2592" t="b">
        <v>0</v>
      </c>
      <c r="P2592" s="9" t="s">
        <v>8294</v>
      </c>
      <c r="Q2592" s="9" t="s">
        <v>8295</v>
      </c>
      <c r="R2592" s="7">
        <f t="shared" si="160"/>
        <v>0</v>
      </c>
      <c r="S2592" s="8" t="e">
        <f t="shared" si="161"/>
        <v>#DIV/0!</v>
      </c>
    </row>
    <row r="2593" spans="1:19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8221</v>
      </c>
      <c r="G2593" t="s">
        <v>8224</v>
      </c>
      <c r="H2593" t="s">
        <v>8246</v>
      </c>
      <c r="I2593">
        <v>1457901924</v>
      </c>
      <c r="J2593" s="16">
        <f t="shared" si="162"/>
        <v>42442.864861111113</v>
      </c>
      <c r="K2593">
        <v>1452721524</v>
      </c>
      <c r="L2593" s="16">
        <f t="shared" si="163"/>
        <v>42382.906527777777</v>
      </c>
      <c r="M2593" t="b">
        <v>0</v>
      </c>
      <c r="N2593">
        <v>2</v>
      </c>
      <c r="O2593" t="b">
        <v>0</v>
      </c>
      <c r="P2593" s="9" t="s">
        <v>8294</v>
      </c>
      <c r="Q2593" s="9" t="s">
        <v>8295</v>
      </c>
      <c r="R2593" s="7">
        <f t="shared" si="160"/>
        <v>1.7333333333333333E-2</v>
      </c>
      <c r="S2593" s="8">
        <f t="shared" si="161"/>
        <v>13</v>
      </c>
    </row>
    <row r="2594" spans="1:19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8221</v>
      </c>
      <c r="G2594" t="s">
        <v>8224</v>
      </c>
      <c r="H2594" t="s">
        <v>8246</v>
      </c>
      <c r="I2594">
        <v>1412536421</v>
      </c>
      <c r="J2594" s="16">
        <f t="shared" si="162"/>
        <v>41917.801168981481</v>
      </c>
      <c r="K2594">
        <v>1409944421</v>
      </c>
      <c r="L2594" s="16">
        <f t="shared" si="163"/>
        <v>41887.801168981481</v>
      </c>
      <c r="M2594" t="b">
        <v>0</v>
      </c>
      <c r="N2594">
        <v>1</v>
      </c>
      <c r="O2594" t="b">
        <v>0</v>
      </c>
      <c r="P2594" s="9" t="s">
        <v>8294</v>
      </c>
      <c r="Q2594" s="9" t="s">
        <v>8295</v>
      </c>
      <c r="R2594" s="7">
        <f t="shared" si="160"/>
        <v>1.6666666666666668E-3</v>
      </c>
      <c r="S2594" s="8">
        <f t="shared" si="161"/>
        <v>50</v>
      </c>
    </row>
    <row r="2595" spans="1:19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8221</v>
      </c>
      <c r="G2595" t="s">
        <v>8224</v>
      </c>
      <c r="H2595" t="s">
        <v>8246</v>
      </c>
      <c r="I2595">
        <v>1429993026</v>
      </c>
      <c r="J2595" s="16">
        <f t="shared" si="162"/>
        <v>42119.84520833334</v>
      </c>
      <c r="K2595">
        <v>1427401026</v>
      </c>
      <c r="L2595" s="16">
        <f t="shared" si="163"/>
        <v>42089.84520833334</v>
      </c>
      <c r="M2595" t="b">
        <v>0</v>
      </c>
      <c r="N2595">
        <v>0</v>
      </c>
      <c r="O2595" t="b">
        <v>0</v>
      </c>
      <c r="P2595" s="9" t="s">
        <v>8294</v>
      </c>
      <c r="Q2595" s="9" t="s">
        <v>8295</v>
      </c>
      <c r="R2595" s="7">
        <f t="shared" si="160"/>
        <v>0</v>
      </c>
      <c r="S2595" s="8" t="e">
        <f t="shared" si="161"/>
        <v>#DIV/0!</v>
      </c>
    </row>
    <row r="2596" spans="1:19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8221</v>
      </c>
      <c r="G2596" t="s">
        <v>8224</v>
      </c>
      <c r="H2596" t="s">
        <v>8246</v>
      </c>
      <c r="I2596">
        <v>1407453228</v>
      </c>
      <c r="J2596" s="16">
        <f t="shared" si="162"/>
        <v>41858.967916666668</v>
      </c>
      <c r="K2596">
        <v>1404861228</v>
      </c>
      <c r="L2596" s="16">
        <f t="shared" si="163"/>
        <v>41828.967916666668</v>
      </c>
      <c r="M2596" t="b">
        <v>0</v>
      </c>
      <c r="N2596">
        <v>1</v>
      </c>
      <c r="O2596" t="b">
        <v>0</v>
      </c>
      <c r="P2596" s="9" t="s">
        <v>8294</v>
      </c>
      <c r="Q2596" s="9" t="s">
        <v>8295</v>
      </c>
      <c r="R2596" s="7">
        <f t="shared" si="160"/>
        <v>1.2500000000000001E-5</v>
      </c>
      <c r="S2596" s="8">
        <f t="shared" si="161"/>
        <v>1</v>
      </c>
    </row>
    <row r="2597" spans="1:19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8221</v>
      </c>
      <c r="G2597" t="s">
        <v>8224</v>
      </c>
      <c r="H2597" t="s">
        <v>8246</v>
      </c>
      <c r="I2597">
        <v>1487915500</v>
      </c>
      <c r="J2597" s="16">
        <f t="shared" si="162"/>
        <v>42790.244212962964</v>
      </c>
      <c r="K2597">
        <v>1485323500</v>
      </c>
      <c r="L2597" s="16">
        <f t="shared" si="163"/>
        <v>42760.244212962964</v>
      </c>
      <c r="M2597" t="b">
        <v>0</v>
      </c>
      <c r="N2597">
        <v>19</v>
      </c>
      <c r="O2597" t="b">
        <v>0</v>
      </c>
      <c r="P2597" s="9" t="s">
        <v>8294</v>
      </c>
      <c r="Q2597" s="9" t="s">
        <v>8295</v>
      </c>
      <c r="R2597" s="7">
        <f t="shared" si="160"/>
        <v>0.12166666666666667</v>
      </c>
      <c r="S2597" s="8">
        <f t="shared" si="161"/>
        <v>96.05263157894737</v>
      </c>
    </row>
    <row r="2598" spans="1:19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8221</v>
      </c>
      <c r="G2598" t="s">
        <v>8229</v>
      </c>
      <c r="H2598" t="s">
        <v>8251</v>
      </c>
      <c r="I2598">
        <v>1407427009</v>
      </c>
      <c r="J2598" s="16">
        <f t="shared" si="162"/>
        <v>41858.664456018516</v>
      </c>
      <c r="K2598">
        <v>1404835009</v>
      </c>
      <c r="L2598" s="16">
        <f t="shared" si="163"/>
        <v>41828.664456018516</v>
      </c>
      <c r="M2598" t="b">
        <v>0</v>
      </c>
      <c r="N2598">
        <v>27</v>
      </c>
      <c r="O2598" t="b">
        <v>0</v>
      </c>
      <c r="P2598" s="9" t="s">
        <v>8294</v>
      </c>
      <c r="Q2598" s="9" t="s">
        <v>8295</v>
      </c>
      <c r="R2598" s="7">
        <f t="shared" si="160"/>
        <v>0.23588571428571428</v>
      </c>
      <c r="S2598" s="8">
        <f t="shared" si="161"/>
        <v>305.77777777777777</v>
      </c>
    </row>
    <row r="2599" spans="1:19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8221</v>
      </c>
      <c r="G2599" t="s">
        <v>8225</v>
      </c>
      <c r="H2599" t="s">
        <v>8247</v>
      </c>
      <c r="I2599">
        <v>1466323917</v>
      </c>
      <c r="J2599" s="16">
        <f t="shared" si="162"/>
        <v>42540.341631944444</v>
      </c>
      <c r="K2599">
        <v>1463731917</v>
      </c>
      <c r="L2599" s="16">
        <f t="shared" si="163"/>
        <v>42510.341631944444</v>
      </c>
      <c r="M2599" t="b">
        <v>0</v>
      </c>
      <c r="N2599">
        <v>7</v>
      </c>
      <c r="O2599" t="b">
        <v>0</v>
      </c>
      <c r="P2599" s="9" t="s">
        <v>8294</v>
      </c>
      <c r="Q2599" s="9" t="s">
        <v>8295</v>
      </c>
      <c r="R2599" s="7">
        <f t="shared" si="160"/>
        <v>5.6666666666666664E-2</v>
      </c>
      <c r="S2599" s="8">
        <f t="shared" si="161"/>
        <v>12.142857142857142</v>
      </c>
    </row>
    <row r="2600" spans="1:19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8221</v>
      </c>
      <c r="G2600" t="s">
        <v>8224</v>
      </c>
      <c r="H2600" t="s">
        <v>8246</v>
      </c>
      <c r="I2600">
        <v>1443039001</v>
      </c>
      <c r="J2600" s="16">
        <f t="shared" si="162"/>
        <v>42270.840289351851</v>
      </c>
      <c r="K2600">
        <v>1440447001</v>
      </c>
      <c r="L2600" s="16">
        <f t="shared" si="163"/>
        <v>42240.840289351851</v>
      </c>
      <c r="M2600" t="b">
        <v>0</v>
      </c>
      <c r="N2600">
        <v>14</v>
      </c>
      <c r="O2600" t="b">
        <v>0</v>
      </c>
      <c r="P2600" s="9" t="s">
        <v>8294</v>
      </c>
      <c r="Q2600" s="9" t="s">
        <v>8295</v>
      </c>
      <c r="R2600" s="7">
        <f t="shared" si="160"/>
        <v>0.39</v>
      </c>
      <c r="S2600" s="8">
        <f t="shared" si="161"/>
        <v>83.571428571428569</v>
      </c>
    </row>
    <row r="2601" spans="1:19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8221</v>
      </c>
      <c r="G2601" t="s">
        <v>8224</v>
      </c>
      <c r="H2601" t="s">
        <v>8246</v>
      </c>
      <c r="I2601">
        <v>1407089147</v>
      </c>
      <c r="J2601" s="16">
        <f t="shared" si="162"/>
        <v>41854.754016203704</v>
      </c>
      <c r="K2601">
        <v>1403201147</v>
      </c>
      <c r="L2601" s="16">
        <f t="shared" si="163"/>
        <v>41809.754016203704</v>
      </c>
      <c r="M2601" t="b">
        <v>0</v>
      </c>
      <c r="N2601">
        <v>5</v>
      </c>
      <c r="O2601" t="b">
        <v>0</v>
      </c>
      <c r="P2601" s="9" t="s">
        <v>8294</v>
      </c>
      <c r="Q2601" s="9" t="s">
        <v>8295</v>
      </c>
      <c r="R2601" s="7">
        <f t="shared" si="160"/>
        <v>9.9546510341776348E-3</v>
      </c>
      <c r="S2601" s="8">
        <f t="shared" si="161"/>
        <v>18</v>
      </c>
    </row>
    <row r="2602" spans="1:19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8221</v>
      </c>
      <c r="G2602" t="s">
        <v>8224</v>
      </c>
      <c r="H2602" t="s">
        <v>8246</v>
      </c>
      <c r="I2602">
        <v>1458938200</v>
      </c>
      <c r="J2602" s="16">
        <f t="shared" si="162"/>
        <v>42454.858796296292</v>
      </c>
      <c r="K2602">
        <v>1453757800</v>
      </c>
      <c r="L2602" s="16">
        <f t="shared" si="163"/>
        <v>42394.900462962964</v>
      </c>
      <c r="M2602" t="b">
        <v>0</v>
      </c>
      <c r="N2602">
        <v>30</v>
      </c>
      <c r="O2602" t="b">
        <v>0</v>
      </c>
      <c r="P2602" s="9" t="s">
        <v>8294</v>
      </c>
      <c r="Q2602" s="9" t="s">
        <v>8295</v>
      </c>
      <c r="R2602" s="7">
        <f t="shared" si="160"/>
        <v>6.9320000000000007E-2</v>
      </c>
      <c r="S2602" s="8">
        <f t="shared" si="161"/>
        <v>115.53333333333333</v>
      </c>
    </row>
    <row r="2603" spans="1:19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 s="16">
        <f t="shared" si="162"/>
        <v>41165.165972222225</v>
      </c>
      <c r="K2603">
        <v>1346276349</v>
      </c>
      <c r="L2603" s="16">
        <f t="shared" si="163"/>
        <v>41150.902187499996</v>
      </c>
      <c r="M2603" t="b">
        <v>1</v>
      </c>
      <c r="N2603">
        <v>151</v>
      </c>
      <c r="O2603" t="b">
        <v>1</v>
      </c>
      <c r="P2603" s="9" t="s">
        <v>8277</v>
      </c>
      <c r="Q2603" s="9" t="s">
        <v>8313</v>
      </c>
      <c r="R2603" s="7">
        <f t="shared" si="160"/>
        <v>6.6139999999999999</v>
      </c>
      <c r="S2603" s="8">
        <f t="shared" si="161"/>
        <v>21.900662251655628</v>
      </c>
    </row>
    <row r="2604" spans="1:19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 s="16">
        <f t="shared" si="162"/>
        <v>41955.888888888891</v>
      </c>
      <c r="K2604">
        <v>1412358968</v>
      </c>
      <c r="L2604" s="16">
        <f t="shared" si="163"/>
        <v>41915.747314814813</v>
      </c>
      <c r="M2604" t="b">
        <v>1</v>
      </c>
      <c r="N2604">
        <v>489</v>
      </c>
      <c r="O2604" t="b">
        <v>1</v>
      </c>
      <c r="P2604" s="9" t="s">
        <v>8277</v>
      </c>
      <c r="Q2604" s="9" t="s">
        <v>8313</v>
      </c>
      <c r="R2604" s="7">
        <f t="shared" si="160"/>
        <v>3.2609166666666667</v>
      </c>
      <c r="S2604" s="8">
        <f t="shared" si="161"/>
        <v>80.022494887525568</v>
      </c>
    </row>
    <row r="2605" spans="1:19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 s="16">
        <f t="shared" si="162"/>
        <v>41631.912662037037</v>
      </c>
      <c r="K2605">
        <v>1386626054</v>
      </c>
      <c r="L2605" s="16">
        <f t="shared" si="163"/>
        <v>41617.912662037037</v>
      </c>
      <c r="M2605" t="b">
        <v>1</v>
      </c>
      <c r="N2605">
        <v>50</v>
      </c>
      <c r="O2605" t="b">
        <v>1</v>
      </c>
      <c r="P2605" s="9" t="s">
        <v>8277</v>
      </c>
      <c r="Q2605" s="9" t="s">
        <v>8313</v>
      </c>
      <c r="R2605" s="7">
        <f t="shared" si="160"/>
        <v>1.0148571428571429</v>
      </c>
      <c r="S2605" s="8">
        <f t="shared" si="161"/>
        <v>35.520000000000003</v>
      </c>
    </row>
    <row r="2606" spans="1:19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 s="16">
        <f t="shared" si="162"/>
        <v>41028.051192129627</v>
      </c>
      <c r="K2606">
        <v>1333070023</v>
      </c>
      <c r="L2606" s="16">
        <f t="shared" si="163"/>
        <v>40998.051192129627</v>
      </c>
      <c r="M2606" t="b">
        <v>1</v>
      </c>
      <c r="N2606">
        <v>321</v>
      </c>
      <c r="O2606" t="b">
        <v>1</v>
      </c>
      <c r="P2606" s="9" t="s">
        <v>8277</v>
      </c>
      <c r="Q2606" s="9" t="s">
        <v>8313</v>
      </c>
      <c r="R2606" s="7">
        <f t="shared" si="160"/>
        <v>1.0421799999999999</v>
      </c>
      <c r="S2606" s="8">
        <f t="shared" si="161"/>
        <v>64.933333333333323</v>
      </c>
    </row>
    <row r="2607" spans="1:19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 s="16">
        <f t="shared" si="162"/>
        <v>42538.541550925926</v>
      </c>
      <c r="K2607">
        <v>1463576390</v>
      </c>
      <c r="L2607" s="16">
        <f t="shared" si="163"/>
        <v>42508.541550925926</v>
      </c>
      <c r="M2607" t="b">
        <v>1</v>
      </c>
      <c r="N2607">
        <v>1762</v>
      </c>
      <c r="O2607" t="b">
        <v>1</v>
      </c>
      <c r="P2607" s="9" t="s">
        <v>8277</v>
      </c>
      <c r="Q2607" s="9" t="s">
        <v>8313</v>
      </c>
      <c r="R2607" s="7">
        <f t="shared" si="160"/>
        <v>1.0742157000000001</v>
      </c>
      <c r="S2607" s="8">
        <f t="shared" si="161"/>
        <v>60.965703745743475</v>
      </c>
    </row>
    <row r="2608" spans="1:19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 s="16">
        <f t="shared" si="162"/>
        <v>41758.712754629632</v>
      </c>
      <c r="K2608">
        <v>1396026382</v>
      </c>
      <c r="L2608" s="16">
        <f t="shared" si="163"/>
        <v>41726.712754629632</v>
      </c>
      <c r="M2608" t="b">
        <v>1</v>
      </c>
      <c r="N2608">
        <v>385</v>
      </c>
      <c r="O2608" t="b">
        <v>1</v>
      </c>
      <c r="P2608" s="9" t="s">
        <v>8277</v>
      </c>
      <c r="Q2608" s="9" t="s">
        <v>8313</v>
      </c>
      <c r="R2608" s="7">
        <f t="shared" si="160"/>
        <v>1.1005454545454545</v>
      </c>
      <c r="S2608" s="8">
        <f t="shared" si="161"/>
        <v>31.444155844155844</v>
      </c>
    </row>
    <row r="2609" spans="1:19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 s="16">
        <f t="shared" si="162"/>
        <v>42228.083333333328</v>
      </c>
      <c r="K2609">
        <v>1435611572</v>
      </c>
      <c r="L2609" s="16">
        <f t="shared" si="163"/>
        <v>42184.874675925923</v>
      </c>
      <c r="M2609" t="b">
        <v>1</v>
      </c>
      <c r="N2609">
        <v>398</v>
      </c>
      <c r="O2609" t="b">
        <v>1</v>
      </c>
      <c r="P2609" s="9" t="s">
        <v>8277</v>
      </c>
      <c r="Q2609" s="9" t="s">
        <v>8313</v>
      </c>
      <c r="R2609" s="7">
        <f t="shared" si="160"/>
        <v>4.077</v>
      </c>
      <c r="S2609" s="8">
        <f t="shared" si="161"/>
        <v>81.949748743718587</v>
      </c>
    </row>
    <row r="2610" spans="1:19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 s="16">
        <f t="shared" si="162"/>
        <v>42809</v>
      </c>
      <c r="K2610">
        <v>1485976468</v>
      </c>
      <c r="L2610" s="16">
        <f t="shared" si="163"/>
        <v>42767.801712962959</v>
      </c>
      <c r="M2610" t="b">
        <v>1</v>
      </c>
      <c r="N2610">
        <v>304</v>
      </c>
      <c r="O2610" t="b">
        <v>1</v>
      </c>
      <c r="P2610" s="9" t="s">
        <v>8277</v>
      </c>
      <c r="Q2610" s="9" t="s">
        <v>8313</v>
      </c>
      <c r="R2610" s="7">
        <f t="shared" si="160"/>
        <v>2.2392500000000002</v>
      </c>
      <c r="S2610" s="8">
        <f t="shared" si="161"/>
        <v>58.92763157894737</v>
      </c>
    </row>
    <row r="2611" spans="1:19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 s="16">
        <f t="shared" si="162"/>
        <v>41105.237858796296</v>
      </c>
      <c r="K2611">
        <v>1339738951</v>
      </c>
      <c r="L2611" s="16">
        <f t="shared" si="163"/>
        <v>41075.237858796296</v>
      </c>
      <c r="M2611" t="b">
        <v>1</v>
      </c>
      <c r="N2611">
        <v>676</v>
      </c>
      <c r="O2611" t="b">
        <v>1</v>
      </c>
      <c r="P2611" s="9" t="s">
        <v>8277</v>
      </c>
      <c r="Q2611" s="9" t="s">
        <v>8313</v>
      </c>
      <c r="R2611" s="7">
        <f t="shared" si="160"/>
        <v>3.038011142857143</v>
      </c>
      <c r="S2611" s="8">
        <f t="shared" si="161"/>
        <v>157.29347633136095</v>
      </c>
    </row>
    <row r="2612" spans="1:19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 s="16">
        <f t="shared" si="162"/>
        <v>42604.290972222225</v>
      </c>
      <c r="K2612">
        <v>1468444125</v>
      </c>
      <c r="L2612" s="16">
        <f t="shared" si="163"/>
        <v>42564.881076388891</v>
      </c>
      <c r="M2612" t="b">
        <v>1</v>
      </c>
      <c r="N2612">
        <v>577</v>
      </c>
      <c r="O2612" t="b">
        <v>1</v>
      </c>
      <c r="P2612" s="9" t="s">
        <v>8277</v>
      </c>
      <c r="Q2612" s="9" t="s">
        <v>8313</v>
      </c>
      <c r="R2612" s="7">
        <f t="shared" si="160"/>
        <v>1.4132510432681749</v>
      </c>
      <c r="S2612" s="8">
        <f t="shared" si="161"/>
        <v>55.758509532062391</v>
      </c>
    </row>
    <row r="2613" spans="1:19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 s="16">
        <f t="shared" si="162"/>
        <v>42737.957638888889</v>
      </c>
      <c r="K2613">
        <v>1480493014</v>
      </c>
      <c r="L2613" s="16">
        <f t="shared" si="163"/>
        <v>42704.335810185185</v>
      </c>
      <c r="M2613" t="b">
        <v>1</v>
      </c>
      <c r="N2613">
        <v>3663</v>
      </c>
      <c r="O2613" t="b">
        <v>1</v>
      </c>
      <c r="P2613" s="9" t="s">
        <v>8277</v>
      </c>
      <c r="Q2613" s="9" t="s">
        <v>8313</v>
      </c>
      <c r="R2613" s="7">
        <f t="shared" si="160"/>
        <v>27.906363636363636</v>
      </c>
      <c r="S2613" s="8">
        <f t="shared" si="161"/>
        <v>83.802893802893806</v>
      </c>
    </row>
    <row r="2614" spans="1:19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 s="16">
        <f t="shared" si="162"/>
        <v>42013.143171296295</v>
      </c>
      <c r="K2614">
        <v>1418095570</v>
      </c>
      <c r="L2614" s="16">
        <f t="shared" si="163"/>
        <v>41982.143171296295</v>
      </c>
      <c r="M2614" t="b">
        <v>1</v>
      </c>
      <c r="N2614">
        <v>294</v>
      </c>
      <c r="O2614" t="b">
        <v>1</v>
      </c>
      <c r="P2614" s="9" t="s">
        <v>8277</v>
      </c>
      <c r="Q2614" s="9" t="s">
        <v>8313</v>
      </c>
      <c r="R2614" s="7">
        <f t="shared" si="160"/>
        <v>1.7176130000000001</v>
      </c>
      <c r="S2614" s="8">
        <f t="shared" si="161"/>
        <v>58.422210884353746</v>
      </c>
    </row>
    <row r="2615" spans="1:19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 s="16">
        <f t="shared" si="162"/>
        <v>41173.81821759259</v>
      </c>
      <c r="K2615">
        <v>1345664294</v>
      </c>
      <c r="L2615" s="16">
        <f t="shared" si="163"/>
        <v>41143.81821759259</v>
      </c>
      <c r="M2615" t="b">
        <v>1</v>
      </c>
      <c r="N2615">
        <v>28</v>
      </c>
      <c r="O2615" t="b">
        <v>1</v>
      </c>
      <c r="P2615" s="9" t="s">
        <v>8277</v>
      </c>
      <c r="Q2615" s="9" t="s">
        <v>8313</v>
      </c>
      <c r="R2615" s="7">
        <f t="shared" si="160"/>
        <v>1.0101333333333333</v>
      </c>
      <c r="S2615" s="8">
        <f t="shared" si="161"/>
        <v>270.57142857142856</v>
      </c>
    </row>
    <row r="2616" spans="1:19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 s="16">
        <f t="shared" si="162"/>
        <v>41759.208333333336</v>
      </c>
      <c r="K2616">
        <v>1396371612</v>
      </c>
      <c r="L2616" s="16">
        <f t="shared" si="163"/>
        <v>41730.708472222221</v>
      </c>
      <c r="M2616" t="b">
        <v>1</v>
      </c>
      <c r="N2616">
        <v>100</v>
      </c>
      <c r="O2616" t="b">
        <v>1</v>
      </c>
      <c r="P2616" s="9" t="s">
        <v>8277</v>
      </c>
      <c r="Q2616" s="9" t="s">
        <v>8313</v>
      </c>
      <c r="R2616" s="7">
        <f t="shared" si="160"/>
        <v>1.02</v>
      </c>
      <c r="S2616" s="8">
        <f t="shared" si="161"/>
        <v>107.1</v>
      </c>
    </row>
    <row r="2617" spans="1:19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 s="16">
        <f t="shared" si="162"/>
        <v>42490.5</v>
      </c>
      <c r="K2617">
        <v>1458820564</v>
      </c>
      <c r="L2617" s="16">
        <f t="shared" si="163"/>
        <v>42453.49726851852</v>
      </c>
      <c r="M2617" t="b">
        <v>0</v>
      </c>
      <c r="N2617">
        <v>72</v>
      </c>
      <c r="O2617" t="b">
        <v>1</v>
      </c>
      <c r="P2617" s="9" t="s">
        <v>8277</v>
      </c>
      <c r="Q2617" s="9" t="s">
        <v>8313</v>
      </c>
      <c r="R2617" s="7">
        <f t="shared" si="160"/>
        <v>1.6976511744127936</v>
      </c>
      <c r="S2617" s="8">
        <f t="shared" si="161"/>
        <v>47.180555555555557</v>
      </c>
    </row>
    <row r="2618" spans="1:19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 s="16">
        <f t="shared" si="162"/>
        <v>42241.99454861111</v>
      </c>
      <c r="K2618">
        <v>1437954729</v>
      </c>
      <c r="L2618" s="16">
        <f t="shared" si="163"/>
        <v>42211.99454861111</v>
      </c>
      <c r="M2618" t="b">
        <v>1</v>
      </c>
      <c r="N2618">
        <v>238</v>
      </c>
      <c r="O2618" t="b">
        <v>1</v>
      </c>
      <c r="P2618" s="9" t="s">
        <v>8277</v>
      </c>
      <c r="Q2618" s="9" t="s">
        <v>8313</v>
      </c>
      <c r="R2618" s="7">
        <f t="shared" si="160"/>
        <v>1.14534</v>
      </c>
      <c r="S2618" s="8">
        <f t="shared" si="161"/>
        <v>120.30882352941177</v>
      </c>
    </row>
    <row r="2619" spans="1:19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 s="16">
        <f t="shared" si="162"/>
        <v>41932.874432870369</v>
      </c>
      <c r="K2619">
        <v>1411246751</v>
      </c>
      <c r="L2619" s="16">
        <f t="shared" si="163"/>
        <v>41902.874432870369</v>
      </c>
      <c r="M2619" t="b">
        <v>1</v>
      </c>
      <c r="N2619">
        <v>159</v>
      </c>
      <c r="O2619" t="b">
        <v>1</v>
      </c>
      <c r="P2619" s="9" t="s">
        <v>8277</v>
      </c>
      <c r="Q2619" s="9" t="s">
        <v>8313</v>
      </c>
      <c r="R2619" s="7">
        <f t="shared" si="160"/>
        <v>8.7759999999999998</v>
      </c>
      <c r="S2619" s="8">
        <f t="shared" si="161"/>
        <v>27.59748427672956</v>
      </c>
    </row>
    <row r="2620" spans="1:19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 s="16">
        <f t="shared" si="162"/>
        <v>42339.834039351852</v>
      </c>
      <c r="K2620">
        <v>1443812461</v>
      </c>
      <c r="L2620" s="16">
        <f t="shared" si="163"/>
        <v>42279.792372685188</v>
      </c>
      <c r="M2620" t="b">
        <v>1</v>
      </c>
      <c r="N2620">
        <v>77</v>
      </c>
      <c r="O2620" t="b">
        <v>1</v>
      </c>
      <c r="P2620" s="9" t="s">
        <v>8277</v>
      </c>
      <c r="Q2620" s="9" t="s">
        <v>8313</v>
      </c>
      <c r="R2620" s="7">
        <f t="shared" si="160"/>
        <v>1.0538666666666667</v>
      </c>
      <c r="S2620" s="8">
        <f t="shared" si="161"/>
        <v>205.2987012987013</v>
      </c>
    </row>
    <row r="2621" spans="1:19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 s="16">
        <f t="shared" si="162"/>
        <v>42300.458333333328</v>
      </c>
      <c r="K2621">
        <v>1443302004</v>
      </c>
      <c r="L2621" s="16">
        <f t="shared" si="163"/>
        <v>42273.884305555555</v>
      </c>
      <c r="M2621" t="b">
        <v>1</v>
      </c>
      <c r="N2621">
        <v>53</v>
      </c>
      <c r="O2621" t="b">
        <v>1</v>
      </c>
      <c r="P2621" s="9" t="s">
        <v>8277</v>
      </c>
      <c r="Q2621" s="9" t="s">
        <v>8313</v>
      </c>
      <c r="R2621" s="7">
        <f t="shared" si="160"/>
        <v>1.8839999999999999</v>
      </c>
      <c r="S2621" s="8">
        <f t="shared" si="161"/>
        <v>35.547169811320757</v>
      </c>
    </row>
    <row r="2622" spans="1:19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 s="16">
        <f t="shared" si="162"/>
        <v>42288.041666666672</v>
      </c>
      <c r="K2622">
        <v>1441339242</v>
      </c>
      <c r="L2622" s="16">
        <f t="shared" si="163"/>
        <v>42251.16715277778</v>
      </c>
      <c r="M2622" t="b">
        <v>1</v>
      </c>
      <c r="N2622">
        <v>1251</v>
      </c>
      <c r="O2622" t="b">
        <v>1</v>
      </c>
      <c r="P2622" s="9" t="s">
        <v>8277</v>
      </c>
      <c r="Q2622" s="9" t="s">
        <v>8313</v>
      </c>
      <c r="R2622" s="7">
        <f t="shared" si="160"/>
        <v>1.436523076923077</v>
      </c>
      <c r="S2622" s="8">
        <f t="shared" si="161"/>
        <v>74.639488409272587</v>
      </c>
    </row>
    <row r="2623" spans="1:19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 s="16">
        <f t="shared" si="162"/>
        <v>42145.74754629629</v>
      </c>
      <c r="K2623">
        <v>1429638988</v>
      </c>
      <c r="L2623" s="16">
        <f t="shared" si="163"/>
        <v>42115.74754629629</v>
      </c>
      <c r="M2623" t="b">
        <v>1</v>
      </c>
      <c r="N2623">
        <v>465</v>
      </c>
      <c r="O2623" t="b">
        <v>1</v>
      </c>
      <c r="P2623" s="9" t="s">
        <v>8277</v>
      </c>
      <c r="Q2623" s="9" t="s">
        <v>8313</v>
      </c>
      <c r="R2623" s="7">
        <f t="shared" si="160"/>
        <v>1.4588000000000001</v>
      </c>
      <c r="S2623" s="8">
        <f t="shared" si="161"/>
        <v>47.058064516129029</v>
      </c>
    </row>
    <row r="2624" spans="1:19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 s="16">
        <f t="shared" si="162"/>
        <v>42734.74324074074</v>
      </c>
      <c r="K2624">
        <v>1479232216</v>
      </c>
      <c r="L2624" s="16">
        <f t="shared" si="163"/>
        <v>42689.74324074074</v>
      </c>
      <c r="M2624" t="b">
        <v>0</v>
      </c>
      <c r="N2624">
        <v>74</v>
      </c>
      <c r="O2624" t="b">
        <v>1</v>
      </c>
      <c r="P2624" s="9" t="s">
        <v>8277</v>
      </c>
      <c r="Q2624" s="9" t="s">
        <v>8313</v>
      </c>
      <c r="R2624" s="7">
        <f t="shared" si="160"/>
        <v>1.3118399999999999</v>
      </c>
      <c r="S2624" s="8">
        <f t="shared" si="161"/>
        <v>26.591351351351353</v>
      </c>
    </row>
    <row r="2625" spans="1:19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 s="16">
        <f t="shared" si="162"/>
        <v>42706.256550925929</v>
      </c>
      <c r="K2625">
        <v>1479449366</v>
      </c>
      <c r="L2625" s="16">
        <f t="shared" si="163"/>
        <v>42692.256550925929</v>
      </c>
      <c r="M2625" t="b">
        <v>0</v>
      </c>
      <c r="N2625">
        <v>62</v>
      </c>
      <c r="O2625" t="b">
        <v>1</v>
      </c>
      <c r="P2625" s="9" t="s">
        <v>8277</v>
      </c>
      <c r="Q2625" s="9" t="s">
        <v>8313</v>
      </c>
      <c r="R2625" s="7">
        <f t="shared" si="160"/>
        <v>1.1399999999999999</v>
      </c>
      <c r="S2625" s="8">
        <f t="shared" si="161"/>
        <v>36.774193548387096</v>
      </c>
    </row>
    <row r="2626" spans="1:19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 s="16">
        <f t="shared" si="162"/>
        <v>41165.42155092593</v>
      </c>
      <c r="K2626">
        <v>1345716422</v>
      </c>
      <c r="L2626" s="16">
        <f t="shared" si="163"/>
        <v>41144.42155092593</v>
      </c>
      <c r="M2626" t="b">
        <v>0</v>
      </c>
      <c r="N2626">
        <v>3468</v>
      </c>
      <c r="O2626" t="b">
        <v>1</v>
      </c>
      <c r="P2626" s="9" t="s">
        <v>8277</v>
      </c>
      <c r="Q2626" s="9" t="s">
        <v>8313</v>
      </c>
      <c r="R2626" s="7">
        <f t="shared" ref="R2626:R2689" si="164">E2626/D2626</f>
        <v>13.794206249999998</v>
      </c>
      <c r="S2626" s="8">
        <f t="shared" ref="S2626:S2689" si="165">IF(E2626/N2626 &gt; 0, E2626/N2626, FALSE)</f>
        <v>31.820544982698959</v>
      </c>
    </row>
    <row r="2627" spans="1:19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 s="16">
        <f t="shared" ref="J2627:J2690" si="166">(((I2627/60)/60)/24)+DATE(1970,1,1)</f>
        <v>42683.851944444439</v>
      </c>
      <c r="K2627">
        <v>1476559608</v>
      </c>
      <c r="L2627" s="16">
        <f t="shared" ref="L2627:L2690" si="167">(((K2627/60)/60)/24)+DATE(1970,1,1)</f>
        <v>42658.810277777782</v>
      </c>
      <c r="M2627" t="b">
        <v>0</v>
      </c>
      <c r="N2627">
        <v>52</v>
      </c>
      <c r="O2627" t="b">
        <v>1</v>
      </c>
      <c r="P2627" s="9" t="s">
        <v>8277</v>
      </c>
      <c r="Q2627" s="9" t="s">
        <v>8313</v>
      </c>
      <c r="R2627" s="7">
        <f t="shared" si="164"/>
        <v>9.56</v>
      </c>
      <c r="S2627" s="8">
        <f t="shared" si="165"/>
        <v>27.576923076923077</v>
      </c>
    </row>
    <row r="2628" spans="1:19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 s="16">
        <f t="shared" si="166"/>
        <v>42158.628113425926</v>
      </c>
      <c r="K2628">
        <v>1430751869</v>
      </c>
      <c r="L2628" s="16">
        <f t="shared" si="167"/>
        <v>42128.628113425926</v>
      </c>
      <c r="M2628" t="b">
        <v>0</v>
      </c>
      <c r="N2628">
        <v>50</v>
      </c>
      <c r="O2628" t="b">
        <v>1</v>
      </c>
      <c r="P2628" s="9" t="s">
        <v>8277</v>
      </c>
      <c r="Q2628" s="9" t="s">
        <v>8313</v>
      </c>
      <c r="R2628" s="7">
        <f t="shared" si="164"/>
        <v>1.1200000000000001</v>
      </c>
      <c r="S2628" s="8">
        <f t="shared" si="165"/>
        <v>56</v>
      </c>
    </row>
    <row r="2629" spans="1:19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 s="16">
        <f t="shared" si="166"/>
        <v>42334.871076388896</v>
      </c>
      <c r="K2629">
        <v>1445975661</v>
      </c>
      <c r="L2629" s="16">
        <f t="shared" si="167"/>
        <v>42304.829409722224</v>
      </c>
      <c r="M2629" t="b">
        <v>0</v>
      </c>
      <c r="N2629">
        <v>45</v>
      </c>
      <c r="O2629" t="b">
        <v>1</v>
      </c>
      <c r="P2629" s="9" t="s">
        <v>8277</v>
      </c>
      <c r="Q2629" s="9" t="s">
        <v>8313</v>
      </c>
      <c r="R2629" s="7">
        <f t="shared" si="164"/>
        <v>6.4666666666666668</v>
      </c>
      <c r="S2629" s="8">
        <f t="shared" si="165"/>
        <v>21.555555555555557</v>
      </c>
    </row>
    <row r="2630" spans="1:19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 s="16">
        <f t="shared" si="166"/>
        <v>41973.966053240743</v>
      </c>
      <c r="K2630">
        <v>1415661067</v>
      </c>
      <c r="L2630" s="16">
        <f t="shared" si="167"/>
        <v>41953.966053240743</v>
      </c>
      <c r="M2630" t="b">
        <v>0</v>
      </c>
      <c r="N2630">
        <v>21</v>
      </c>
      <c r="O2630" t="b">
        <v>1</v>
      </c>
      <c r="P2630" s="9" t="s">
        <v>8277</v>
      </c>
      <c r="Q2630" s="9" t="s">
        <v>8313</v>
      </c>
      <c r="R2630" s="7">
        <f t="shared" si="164"/>
        <v>1.1036948748510131</v>
      </c>
      <c r="S2630" s="8">
        <f t="shared" si="165"/>
        <v>44.095238095238095</v>
      </c>
    </row>
    <row r="2631" spans="1:19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 s="16">
        <f t="shared" si="166"/>
        <v>42138.538449074069</v>
      </c>
      <c r="K2631">
        <v>1429016122</v>
      </c>
      <c r="L2631" s="16">
        <f t="shared" si="167"/>
        <v>42108.538449074069</v>
      </c>
      <c r="M2631" t="b">
        <v>0</v>
      </c>
      <c r="N2631">
        <v>100</v>
      </c>
      <c r="O2631" t="b">
        <v>1</v>
      </c>
      <c r="P2631" s="9" t="s">
        <v>8277</v>
      </c>
      <c r="Q2631" s="9" t="s">
        <v>8313</v>
      </c>
      <c r="R2631" s="7">
        <f t="shared" si="164"/>
        <v>1.2774000000000001</v>
      </c>
      <c r="S2631" s="8">
        <f t="shared" si="165"/>
        <v>63.87</v>
      </c>
    </row>
    <row r="2632" spans="1:19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 s="16">
        <f t="shared" si="166"/>
        <v>42551.416666666672</v>
      </c>
      <c r="K2632">
        <v>1464921112</v>
      </c>
      <c r="L2632" s="16">
        <f t="shared" si="167"/>
        <v>42524.105462962965</v>
      </c>
      <c r="M2632" t="b">
        <v>0</v>
      </c>
      <c r="N2632">
        <v>81</v>
      </c>
      <c r="O2632" t="b">
        <v>1</v>
      </c>
      <c r="P2632" s="9" t="s">
        <v>8277</v>
      </c>
      <c r="Q2632" s="9" t="s">
        <v>8313</v>
      </c>
      <c r="R2632" s="7">
        <f t="shared" si="164"/>
        <v>1.579</v>
      </c>
      <c r="S2632" s="8">
        <f t="shared" si="165"/>
        <v>38.987654320987652</v>
      </c>
    </row>
    <row r="2633" spans="1:19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 s="16">
        <f t="shared" si="166"/>
        <v>42246.169293981482</v>
      </c>
      <c r="K2633">
        <v>1438488227</v>
      </c>
      <c r="L2633" s="16">
        <f t="shared" si="167"/>
        <v>42218.169293981482</v>
      </c>
      <c r="M2633" t="b">
        <v>0</v>
      </c>
      <c r="N2633">
        <v>286</v>
      </c>
      <c r="O2633" t="b">
        <v>1</v>
      </c>
      <c r="P2633" s="9" t="s">
        <v>8277</v>
      </c>
      <c r="Q2633" s="9" t="s">
        <v>8313</v>
      </c>
      <c r="R2633" s="7">
        <f t="shared" si="164"/>
        <v>1.1466525000000001</v>
      </c>
      <c r="S2633" s="8">
        <f t="shared" si="165"/>
        <v>80.185489510489504</v>
      </c>
    </row>
    <row r="2634" spans="1:19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 s="16">
        <f t="shared" si="166"/>
        <v>42519.061793981484</v>
      </c>
      <c r="K2634">
        <v>1462325339</v>
      </c>
      <c r="L2634" s="16">
        <f t="shared" si="167"/>
        <v>42494.061793981484</v>
      </c>
      <c r="M2634" t="b">
        <v>0</v>
      </c>
      <c r="N2634">
        <v>42</v>
      </c>
      <c r="O2634" t="b">
        <v>1</v>
      </c>
      <c r="P2634" s="9" t="s">
        <v>8277</v>
      </c>
      <c r="Q2634" s="9" t="s">
        <v>8313</v>
      </c>
      <c r="R2634" s="7">
        <f t="shared" si="164"/>
        <v>1.3700934579439252</v>
      </c>
      <c r="S2634" s="8">
        <f t="shared" si="165"/>
        <v>34.904761904761905</v>
      </c>
    </row>
    <row r="2635" spans="1:19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 s="16">
        <f t="shared" si="166"/>
        <v>41697.958333333336</v>
      </c>
      <c r="K2635">
        <v>1390938332</v>
      </c>
      <c r="L2635" s="16">
        <f t="shared" si="167"/>
        <v>41667.823287037041</v>
      </c>
      <c r="M2635" t="b">
        <v>0</v>
      </c>
      <c r="N2635">
        <v>199</v>
      </c>
      <c r="O2635" t="b">
        <v>1</v>
      </c>
      <c r="P2635" s="9" t="s">
        <v>8277</v>
      </c>
      <c r="Q2635" s="9" t="s">
        <v>8313</v>
      </c>
      <c r="R2635" s="7">
        <f t="shared" si="164"/>
        <v>3.5461999999999998</v>
      </c>
      <c r="S2635" s="8">
        <f t="shared" si="165"/>
        <v>89.100502512562812</v>
      </c>
    </row>
    <row r="2636" spans="1:19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 s="16">
        <f t="shared" si="166"/>
        <v>42642.656493055561</v>
      </c>
      <c r="K2636">
        <v>1472571921</v>
      </c>
      <c r="L2636" s="16">
        <f t="shared" si="167"/>
        <v>42612.656493055561</v>
      </c>
      <c r="M2636" t="b">
        <v>0</v>
      </c>
      <c r="N2636">
        <v>25</v>
      </c>
      <c r="O2636" t="b">
        <v>1</v>
      </c>
      <c r="P2636" s="9" t="s">
        <v>8277</v>
      </c>
      <c r="Q2636" s="9" t="s">
        <v>8313</v>
      </c>
      <c r="R2636" s="7">
        <f t="shared" si="164"/>
        <v>1.0602150537634409</v>
      </c>
      <c r="S2636" s="8">
        <f t="shared" si="165"/>
        <v>39.44</v>
      </c>
    </row>
    <row r="2637" spans="1:19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 s="16">
        <f t="shared" si="166"/>
        <v>42072.909270833334</v>
      </c>
      <c r="K2637">
        <v>1422917361</v>
      </c>
      <c r="L2637" s="16">
        <f t="shared" si="167"/>
        <v>42037.950937500005</v>
      </c>
      <c r="M2637" t="b">
        <v>0</v>
      </c>
      <c r="N2637">
        <v>84</v>
      </c>
      <c r="O2637" t="b">
        <v>1</v>
      </c>
      <c r="P2637" s="9" t="s">
        <v>8277</v>
      </c>
      <c r="Q2637" s="9" t="s">
        <v>8313</v>
      </c>
      <c r="R2637" s="7">
        <f t="shared" si="164"/>
        <v>1</v>
      </c>
      <c r="S2637" s="8">
        <f t="shared" si="165"/>
        <v>136.9047619047619</v>
      </c>
    </row>
    <row r="2638" spans="1:19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 s="16">
        <f t="shared" si="166"/>
        <v>42659.041666666672</v>
      </c>
      <c r="K2638">
        <v>1474641914</v>
      </c>
      <c r="L2638" s="16">
        <f t="shared" si="167"/>
        <v>42636.614745370374</v>
      </c>
      <c r="M2638" t="b">
        <v>0</v>
      </c>
      <c r="N2638">
        <v>50</v>
      </c>
      <c r="O2638" t="b">
        <v>1</v>
      </c>
      <c r="P2638" s="9" t="s">
        <v>8277</v>
      </c>
      <c r="Q2638" s="9" t="s">
        <v>8313</v>
      </c>
      <c r="R2638" s="7">
        <f t="shared" si="164"/>
        <v>1.873</v>
      </c>
      <c r="S2638" s="8">
        <f t="shared" si="165"/>
        <v>37.46</v>
      </c>
    </row>
    <row r="2639" spans="1:19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 s="16">
        <f t="shared" si="166"/>
        <v>42655.549479166672</v>
      </c>
      <c r="K2639">
        <v>1474895475</v>
      </c>
      <c r="L2639" s="16">
        <f t="shared" si="167"/>
        <v>42639.549479166672</v>
      </c>
      <c r="M2639" t="b">
        <v>0</v>
      </c>
      <c r="N2639">
        <v>26</v>
      </c>
      <c r="O2639" t="b">
        <v>1</v>
      </c>
      <c r="P2639" s="9" t="s">
        <v>8277</v>
      </c>
      <c r="Q2639" s="9" t="s">
        <v>8313</v>
      </c>
      <c r="R2639" s="7">
        <f t="shared" si="164"/>
        <v>1.6619999999999999</v>
      </c>
      <c r="S2639" s="8">
        <f t="shared" si="165"/>
        <v>31.96153846153846</v>
      </c>
    </row>
    <row r="2640" spans="1:19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 s="16">
        <f t="shared" si="166"/>
        <v>42019.913136574076</v>
      </c>
      <c r="K2640">
        <v>1418766895</v>
      </c>
      <c r="L2640" s="16">
        <f t="shared" si="167"/>
        <v>41989.913136574076</v>
      </c>
      <c r="M2640" t="b">
        <v>0</v>
      </c>
      <c r="N2640">
        <v>14</v>
      </c>
      <c r="O2640" t="b">
        <v>1</v>
      </c>
      <c r="P2640" s="9" t="s">
        <v>8277</v>
      </c>
      <c r="Q2640" s="9" t="s">
        <v>8313</v>
      </c>
      <c r="R2640" s="7">
        <f t="shared" si="164"/>
        <v>1.0172910662824208</v>
      </c>
      <c r="S2640" s="8">
        <f t="shared" si="165"/>
        <v>25.214285714285715</v>
      </c>
    </row>
    <row r="2641" spans="1:19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 s="16">
        <f t="shared" si="166"/>
        <v>42054.86513888889</v>
      </c>
      <c r="K2641">
        <v>1421786748</v>
      </c>
      <c r="L2641" s="16">
        <f t="shared" si="167"/>
        <v>42024.86513888889</v>
      </c>
      <c r="M2641" t="b">
        <v>0</v>
      </c>
      <c r="N2641">
        <v>49</v>
      </c>
      <c r="O2641" t="b">
        <v>1</v>
      </c>
      <c r="P2641" s="9" t="s">
        <v>8277</v>
      </c>
      <c r="Q2641" s="9" t="s">
        <v>8313</v>
      </c>
      <c r="R2641" s="7">
        <f t="shared" si="164"/>
        <v>1.64</v>
      </c>
      <c r="S2641" s="8">
        <f t="shared" si="165"/>
        <v>10.040816326530612</v>
      </c>
    </row>
    <row r="2642" spans="1:19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 s="16">
        <f t="shared" si="166"/>
        <v>42163.160578703704</v>
      </c>
      <c r="K2642">
        <v>1428551474</v>
      </c>
      <c r="L2642" s="16">
        <f t="shared" si="167"/>
        <v>42103.160578703704</v>
      </c>
      <c r="M2642" t="b">
        <v>0</v>
      </c>
      <c r="N2642">
        <v>69</v>
      </c>
      <c r="O2642" t="b">
        <v>1</v>
      </c>
      <c r="P2642" s="9" t="s">
        <v>8277</v>
      </c>
      <c r="Q2642" s="9" t="s">
        <v>8313</v>
      </c>
      <c r="R2642" s="7">
        <f t="shared" si="164"/>
        <v>1.0566666666666666</v>
      </c>
      <c r="S2642" s="8">
        <f t="shared" si="165"/>
        <v>45.94202898550725</v>
      </c>
    </row>
    <row r="2643" spans="1:19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8221</v>
      </c>
      <c r="G2643" t="s">
        <v>8224</v>
      </c>
      <c r="H2643" t="s">
        <v>8246</v>
      </c>
      <c r="I2643">
        <v>1410811740</v>
      </c>
      <c r="J2643" s="16">
        <f t="shared" si="166"/>
        <v>41897.839583333334</v>
      </c>
      <c r="K2643">
        <v>1409341863</v>
      </c>
      <c r="L2643" s="16">
        <f t="shared" si="167"/>
        <v>41880.827118055553</v>
      </c>
      <c r="M2643" t="b">
        <v>0</v>
      </c>
      <c r="N2643">
        <v>1</v>
      </c>
      <c r="O2643" t="b">
        <v>0</v>
      </c>
      <c r="P2643" s="9" t="s">
        <v>8277</v>
      </c>
      <c r="Q2643" s="9" t="s">
        <v>8313</v>
      </c>
      <c r="R2643" s="7">
        <f t="shared" si="164"/>
        <v>0.01</v>
      </c>
      <c r="S2643" s="8">
        <f t="shared" si="165"/>
        <v>15</v>
      </c>
    </row>
    <row r="2644" spans="1:19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8221</v>
      </c>
      <c r="G2644" t="s">
        <v>8236</v>
      </c>
      <c r="H2644" t="s">
        <v>8249</v>
      </c>
      <c r="I2644">
        <v>1468565820</v>
      </c>
      <c r="J2644" s="16">
        <f t="shared" si="166"/>
        <v>42566.289583333331</v>
      </c>
      <c r="K2644">
        <v>1465970108</v>
      </c>
      <c r="L2644" s="16">
        <f t="shared" si="167"/>
        <v>42536.246620370366</v>
      </c>
      <c r="M2644" t="b">
        <v>0</v>
      </c>
      <c r="N2644">
        <v>0</v>
      </c>
      <c r="O2644" t="b">
        <v>0</v>
      </c>
      <c r="P2644" s="9" t="s">
        <v>8277</v>
      </c>
      <c r="Q2644" s="9" t="s">
        <v>8313</v>
      </c>
      <c r="R2644" s="7">
        <f t="shared" si="164"/>
        <v>0</v>
      </c>
      <c r="S2644" s="8" t="e">
        <f t="shared" si="165"/>
        <v>#DIV/0!</v>
      </c>
    </row>
    <row r="2645" spans="1:19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8220</v>
      </c>
      <c r="G2645" t="s">
        <v>8224</v>
      </c>
      <c r="H2645" t="s">
        <v>8246</v>
      </c>
      <c r="I2645">
        <v>1482307140</v>
      </c>
      <c r="J2645" s="16">
        <f t="shared" si="166"/>
        <v>42725.332638888889</v>
      </c>
      <c r="K2645">
        <v>1479218315</v>
      </c>
      <c r="L2645" s="16">
        <f t="shared" si="167"/>
        <v>42689.582349537035</v>
      </c>
      <c r="M2645" t="b">
        <v>1</v>
      </c>
      <c r="N2645">
        <v>1501</v>
      </c>
      <c r="O2645" t="b">
        <v>0</v>
      </c>
      <c r="P2645" s="9" t="s">
        <v>8277</v>
      </c>
      <c r="Q2645" s="9" t="s">
        <v>8313</v>
      </c>
      <c r="R2645" s="7">
        <f t="shared" si="164"/>
        <v>0.33559730999999998</v>
      </c>
      <c r="S2645" s="8">
        <f t="shared" si="165"/>
        <v>223.58248500999335</v>
      </c>
    </row>
    <row r="2646" spans="1:19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 s="16">
        <f t="shared" si="166"/>
        <v>42804.792071759264</v>
      </c>
      <c r="K2646">
        <v>1486580435</v>
      </c>
      <c r="L2646" s="16">
        <f t="shared" si="167"/>
        <v>42774.792071759264</v>
      </c>
      <c r="M2646" t="b">
        <v>1</v>
      </c>
      <c r="N2646">
        <v>52</v>
      </c>
      <c r="O2646" t="b">
        <v>0</v>
      </c>
      <c r="P2646" s="9" t="s">
        <v>8277</v>
      </c>
      <c r="Q2646" s="9" t="s">
        <v>8313</v>
      </c>
      <c r="R2646" s="7">
        <f t="shared" si="164"/>
        <v>2.053E-2</v>
      </c>
      <c r="S2646" s="8">
        <f t="shared" si="165"/>
        <v>39.480769230769234</v>
      </c>
    </row>
    <row r="2647" spans="1:19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 s="16">
        <f t="shared" si="166"/>
        <v>41951.884293981479</v>
      </c>
      <c r="K2647">
        <v>1412885603</v>
      </c>
      <c r="L2647" s="16">
        <f t="shared" si="167"/>
        <v>41921.842627314814</v>
      </c>
      <c r="M2647" t="b">
        <v>1</v>
      </c>
      <c r="N2647">
        <v>23</v>
      </c>
      <c r="O2647" t="b">
        <v>0</v>
      </c>
      <c r="P2647" s="9" t="s">
        <v>8277</v>
      </c>
      <c r="Q2647" s="9" t="s">
        <v>8313</v>
      </c>
      <c r="R2647" s="7">
        <f t="shared" si="164"/>
        <v>0.105</v>
      </c>
      <c r="S2647" s="8">
        <f t="shared" si="165"/>
        <v>91.304347826086953</v>
      </c>
    </row>
    <row r="2648" spans="1:19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 s="16">
        <f t="shared" si="166"/>
        <v>42256.313298611116</v>
      </c>
      <c r="K2648">
        <v>1439191869</v>
      </c>
      <c r="L2648" s="16">
        <f t="shared" si="167"/>
        <v>42226.313298611116</v>
      </c>
      <c r="M2648" t="b">
        <v>1</v>
      </c>
      <c r="N2648">
        <v>535</v>
      </c>
      <c r="O2648" t="b">
        <v>0</v>
      </c>
      <c r="P2648" s="9" t="s">
        <v>8277</v>
      </c>
      <c r="Q2648" s="9" t="s">
        <v>8313</v>
      </c>
      <c r="R2648" s="7">
        <f t="shared" si="164"/>
        <v>8.4172839999999999E-2</v>
      </c>
      <c r="S2648" s="8">
        <f t="shared" si="165"/>
        <v>78.666205607476627</v>
      </c>
    </row>
    <row r="2649" spans="1:19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 s="16">
        <f t="shared" si="166"/>
        <v>42230.261793981481</v>
      </c>
      <c r="K2649">
        <v>1436941019</v>
      </c>
      <c r="L2649" s="16">
        <f t="shared" si="167"/>
        <v>42200.261793981481</v>
      </c>
      <c r="M2649" t="b">
        <v>0</v>
      </c>
      <c r="N2649">
        <v>3</v>
      </c>
      <c r="O2649" t="b">
        <v>0</v>
      </c>
      <c r="P2649" s="9" t="s">
        <v>8277</v>
      </c>
      <c r="Q2649" s="9" t="s">
        <v>8313</v>
      </c>
      <c r="R2649" s="7">
        <f t="shared" si="164"/>
        <v>1.44E-2</v>
      </c>
      <c r="S2649" s="8">
        <f t="shared" si="165"/>
        <v>12</v>
      </c>
    </row>
    <row r="2650" spans="1:19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 s="16">
        <f t="shared" si="166"/>
        <v>42438.714814814812</v>
      </c>
      <c r="K2650">
        <v>1454951360</v>
      </c>
      <c r="L2650" s="16">
        <f t="shared" si="167"/>
        <v>42408.714814814812</v>
      </c>
      <c r="M2650" t="b">
        <v>0</v>
      </c>
      <c r="N2650">
        <v>6</v>
      </c>
      <c r="O2650" t="b">
        <v>0</v>
      </c>
      <c r="P2650" s="9" t="s">
        <v>8277</v>
      </c>
      <c r="Q2650" s="9" t="s">
        <v>8313</v>
      </c>
      <c r="R2650" s="7">
        <f t="shared" si="164"/>
        <v>8.8333333333333337E-3</v>
      </c>
      <c r="S2650" s="8">
        <f t="shared" si="165"/>
        <v>17.666666666666668</v>
      </c>
    </row>
    <row r="2651" spans="1:19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 s="16">
        <f t="shared" si="166"/>
        <v>42401.99700231482</v>
      </c>
      <c r="K2651">
        <v>1449186941</v>
      </c>
      <c r="L2651" s="16">
        <f t="shared" si="167"/>
        <v>42341.99700231482</v>
      </c>
      <c r="M2651" t="b">
        <v>0</v>
      </c>
      <c r="N2651">
        <v>3</v>
      </c>
      <c r="O2651" t="b">
        <v>0</v>
      </c>
      <c r="P2651" s="9" t="s">
        <v>8277</v>
      </c>
      <c r="Q2651" s="9" t="s">
        <v>8313</v>
      </c>
      <c r="R2651" s="7">
        <f t="shared" si="164"/>
        <v>9.9200000000000004E-4</v>
      </c>
      <c r="S2651" s="8">
        <f t="shared" si="165"/>
        <v>41.333333333333336</v>
      </c>
    </row>
    <row r="2652" spans="1:19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 s="16">
        <f t="shared" si="166"/>
        <v>42725.624340277776</v>
      </c>
      <c r="K2652">
        <v>1479740343</v>
      </c>
      <c r="L2652" s="16">
        <f t="shared" si="167"/>
        <v>42695.624340277776</v>
      </c>
      <c r="M2652" t="b">
        <v>0</v>
      </c>
      <c r="N2652">
        <v>5</v>
      </c>
      <c r="O2652" t="b">
        <v>0</v>
      </c>
      <c r="P2652" s="9" t="s">
        <v>8277</v>
      </c>
      <c r="Q2652" s="9" t="s">
        <v>8313</v>
      </c>
      <c r="R2652" s="7">
        <f t="shared" si="164"/>
        <v>5.966666666666667E-3</v>
      </c>
      <c r="S2652" s="8">
        <f t="shared" si="165"/>
        <v>71.599999999999994</v>
      </c>
    </row>
    <row r="2653" spans="1:19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 s="16">
        <f t="shared" si="166"/>
        <v>42355.805659722217</v>
      </c>
      <c r="K2653">
        <v>1447960809</v>
      </c>
      <c r="L2653" s="16">
        <f t="shared" si="167"/>
        <v>42327.805659722217</v>
      </c>
      <c r="M2653" t="b">
        <v>0</v>
      </c>
      <c r="N2653">
        <v>17</v>
      </c>
      <c r="O2653" t="b">
        <v>0</v>
      </c>
      <c r="P2653" s="9" t="s">
        <v>8277</v>
      </c>
      <c r="Q2653" s="9" t="s">
        <v>8313</v>
      </c>
      <c r="R2653" s="7">
        <f t="shared" si="164"/>
        <v>1.8689285714285714E-2</v>
      </c>
      <c r="S2653" s="8">
        <f t="shared" si="165"/>
        <v>307.8235294117647</v>
      </c>
    </row>
    <row r="2654" spans="1:19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 s="16">
        <f t="shared" si="166"/>
        <v>41983.158854166672</v>
      </c>
      <c r="K2654">
        <v>1415591325</v>
      </c>
      <c r="L2654" s="16">
        <f t="shared" si="167"/>
        <v>41953.158854166672</v>
      </c>
      <c r="M2654" t="b">
        <v>0</v>
      </c>
      <c r="N2654">
        <v>11</v>
      </c>
      <c r="O2654" t="b">
        <v>0</v>
      </c>
      <c r="P2654" s="9" t="s">
        <v>8277</v>
      </c>
      <c r="Q2654" s="9" t="s">
        <v>8313</v>
      </c>
      <c r="R2654" s="7">
        <f t="shared" si="164"/>
        <v>8.8500000000000002E-3</v>
      </c>
      <c r="S2654" s="8">
        <f t="shared" si="165"/>
        <v>80.454545454545453</v>
      </c>
    </row>
    <row r="2655" spans="1:19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 s="16">
        <f t="shared" si="166"/>
        <v>41803.166666666664</v>
      </c>
      <c r="K2655">
        <v>1399909127</v>
      </c>
      <c r="L2655" s="16">
        <f t="shared" si="167"/>
        <v>41771.651932870373</v>
      </c>
      <c r="M2655" t="b">
        <v>0</v>
      </c>
      <c r="N2655">
        <v>70</v>
      </c>
      <c r="O2655" t="b">
        <v>0</v>
      </c>
      <c r="P2655" s="9" t="s">
        <v>8277</v>
      </c>
      <c r="Q2655" s="9" t="s">
        <v>8313</v>
      </c>
      <c r="R2655" s="7">
        <f t="shared" si="164"/>
        <v>0.1152156862745098</v>
      </c>
      <c r="S2655" s="8">
        <f t="shared" si="165"/>
        <v>83.942857142857136</v>
      </c>
    </row>
    <row r="2656" spans="1:19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 s="16">
        <f t="shared" si="166"/>
        <v>42115.559328703705</v>
      </c>
      <c r="K2656">
        <v>1424442326</v>
      </c>
      <c r="L2656" s="16">
        <f t="shared" si="167"/>
        <v>42055.600995370376</v>
      </c>
      <c r="M2656" t="b">
        <v>0</v>
      </c>
      <c r="N2656">
        <v>6</v>
      </c>
      <c r="O2656" t="b">
        <v>0</v>
      </c>
      <c r="P2656" s="9" t="s">
        <v>8277</v>
      </c>
      <c r="Q2656" s="9" t="s">
        <v>8313</v>
      </c>
      <c r="R2656" s="7">
        <f t="shared" si="164"/>
        <v>5.1000000000000004E-4</v>
      </c>
      <c r="S2656" s="8">
        <f t="shared" si="165"/>
        <v>8.5</v>
      </c>
    </row>
    <row r="2657" spans="1:19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 s="16">
        <f t="shared" si="166"/>
        <v>42409.833333333328</v>
      </c>
      <c r="K2657">
        <v>1452631647</v>
      </c>
      <c r="L2657" s="16">
        <f t="shared" si="167"/>
        <v>42381.866284722222</v>
      </c>
      <c r="M2657" t="b">
        <v>0</v>
      </c>
      <c r="N2657">
        <v>43</v>
      </c>
      <c r="O2657" t="b">
        <v>0</v>
      </c>
      <c r="P2657" s="9" t="s">
        <v>8277</v>
      </c>
      <c r="Q2657" s="9" t="s">
        <v>8313</v>
      </c>
      <c r="R2657" s="7">
        <f t="shared" si="164"/>
        <v>0.21033333333333334</v>
      </c>
      <c r="S2657" s="8">
        <f t="shared" si="165"/>
        <v>73.372093023255815</v>
      </c>
    </row>
    <row r="2658" spans="1:19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 s="16">
        <f t="shared" si="166"/>
        <v>42806.791666666672</v>
      </c>
      <c r="K2658">
        <v>1485966688</v>
      </c>
      <c r="L2658" s="16">
        <f t="shared" si="167"/>
        <v>42767.688518518517</v>
      </c>
      <c r="M2658" t="b">
        <v>0</v>
      </c>
      <c r="N2658">
        <v>152</v>
      </c>
      <c r="O2658" t="b">
        <v>0</v>
      </c>
      <c r="P2658" s="9" t="s">
        <v>8277</v>
      </c>
      <c r="Q2658" s="9" t="s">
        <v>8313</v>
      </c>
      <c r="R2658" s="7">
        <f t="shared" si="164"/>
        <v>0.11436666666666667</v>
      </c>
      <c r="S2658" s="8">
        <f t="shared" si="165"/>
        <v>112.86184210526316</v>
      </c>
    </row>
    <row r="2659" spans="1:19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 s="16">
        <f t="shared" si="166"/>
        <v>42585.0625</v>
      </c>
      <c r="K2659">
        <v>1467325053</v>
      </c>
      <c r="L2659" s="16">
        <f t="shared" si="167"/>
        <v>42551.928854166668</v>
      </c>
      <c r="M2659" t="b">
        <v>0</v>
      </c>
      <c r="N2659">
        <v>59</v>
      </c>
      <c r="O2659" t="b">
        <v>0</v>
      </c>
      <c r="P2659" s="9" t="s">
        <v>8277</v>
      </c>
      <c r="Q2659" s="9" t="s">
        <v>8313</v>
      </c>
      <c r="R2659" s="7">
        <f t="shared" si="164"/>
        <v>0.18737933333333334</v>
      </c>
      <c r="S2659" s="8">
        <f t="shared" si="165"/>
        <v>95.277627118644077</v>
      </c>
    </row>
    <row r="2660" spans="1:19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 s="16">
        <f t="shared" si="166"/>
        <v>42581.884189814817</v>
      </c>
      <c r="K2660">
        <v>1467321194</v>
      </c>
      <c r="L2660" s="16">
        <f t="shared" si="167"/>
        <v>42551.884189814817</v>
      </c>
      <c r="M2660" t="b">
        <v>0</v>
      </c>
      <c r="N2660">
        <v>4</v>
      </c>
      <c r="O2660" t="b">
        <v>0</v>
      </c>
      <c r="P2660" s="9" t="s">
        <v>8277</v>
      </c>
      <c r="Q2660" s="9" t="s">
        <v>8313</v>
      </c>
      <c r="R2660" s="7">
        <f t="shared" si="164"/>
        <v>9.2857142857142856E-4</v>
      </c>
      <c r="S2660" s="8">
        <f t="shared" si="165"/>
        <v>22.75</v>
      </c>
    </row>
    <row r="2661" spans="1:19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 s="16">
        <f t="shared" si="166"/>
        <v>42112.069560185191</v>
      </c>
      <c r="K2661">
        <v>1426729210</v>
      </c>
      <c r="L2661" s="16">
        <f t="shared" si="167"/>
        <v>42082.069560185191</v>
      </c>
      <c r="M2661" t="b">
        <v>0</v>
      </c>
      <c r="N2661">
        <v>10</v>
      </c>
      <c r="O2661" t="b">
        <v>0</v>
      </c>
      <c r="P2661" s="9" t="s">
        <v>8277</v>
      </c>
      <c r="Q2661" s="9" t="s">
        <v>8313</v>
      </c>
      <c r="R2661" s="7">
        <f t="shared" si="164"/>
        <v>2.720408163265306E-2</v>
      </c>
      <c r="S2661" s="8">
        <f t="shared" si="165"/>
        <v>133.30000000000001</v>
      </c>
    </row>
    <row r="2662" spans="1:19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 s="16">
        <f t="shared" si="166"/>
        <v>42332.754837962959</v>
      </c>
      <c r="K2662">
        <v>1443200818</v>
      </c>
      <c r="L2662" s="16">
        <f t="shared" si="167"/>
        <v>42272.713171296295</v>
      </c>
      <c r="M2662" t="b">
        <v>0</v>
      </c>
      <c r="N2662">
        <v>5</v>
      </c>
      <c r="O2662" t="b">
        <v>0</v>
      </c>
      <c r="P2662" s="9" t="s">
        <v>8277</v>
      </c>
      <c r="Q2662" s="9" t="s">
        <v>8313</v>
      </c>
      <c r="R2662" s="7">
        <f t="shared" si="164"/>
        <v>9.5E-4</v>
      </c>
      <c r="S2662" s="8">
        <f t="shared" si="165"/>
        <v>3.8</v>
      </c>
    </row>
    <row r="2663" spans="1:19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 s="16">
        <f t="shared" si="166"/>
        <v>41572.958449074074</v>
      </c>
      <c r="K2663">
        <v>1380150010</v>
      </c>
      <c r="L2663" s="16">
        <f t="shared" si="167"/>
        <v>41542.958449074074</v>
      </c>
      <c r="M2663" t="b">
        <v>0</v>
      </c>
      <c r="N2663">
        <v>60</v>
      </c>
      <c r="O2663" t="b">
        <v>1</v>
      </c>
      <c r="P2663" s="9" t="s">
        <v>8277</v>
      </c>
      <c r="Q2663" s="9" t="s">
        <v>8314</v>
      </c>
      <c r="R2663" s="7">
        <f t="shared" si="164"/>
        <v>1.0289999999999999</v>
      </c>
      <c r="S2663" s="8">
        <f t="shared" si="165"/>
        <v>85.75</v>
      </c>
    </row>
    <row r="2664" spans="1:19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 s="16">
        <f t="shared" si="166"/>
        <v>42237.746678240743</v>
      </c>
      <c r="K2664">
        <v>1437587713</v>
      </c>
      <c r="L2664" s="16">
        <f t="shared" si="167"/>
        <v>42207.746678240743</v>
      </c>
      <c r="M2664" t="b">
        <v>0</v>
      </c>
      <c r="N2664">
        <v>80</v>
      </c>
      <c r="O2664" t="b">
        <v>1</v>
      </c>
      <c r="P2664" s="9" t="s">
        <v>8277</v>
      </c>
      <c r="Q2664" s="9" t="s">
        <v>8314</v>
      </c>
      <c r="R2664" s="7">
        <f t="shared" si="164"/>
        <v>1.0680000000000001</v>
      </c>
      <c r="S2664" s="8">
        <f t="shared" si="165"/>
        <v>267</v>
      </c>
    </row>
    <row r="2665" spans="1:19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 s="16">
        <f t="shared" si="166"/>
        <v>42251.625</v>
      </c>
      <c r="K2665">
        <v>1438873007</v>
      </c>
      <c r="L2665" s="16">
        <f t="shared" si="167"/>
        <v>42222.622766203705</v>
      </c>
      <c r="M2665" t="b">
        <v>0</v>
      </c>
      <c r="N2665">
        <v>56</v>
      </c>
      <c r="O2665" t="b">
        <v>1</v>
      </c>
      <c r="P2665" s="9" t="s">
        <v>8277</v>
      </c>
      <c r="Q2665" s="9" t="s">
        <v>8314</v>
      </c>
      <c r="R2665" s="7">
        <f t="shared" si="164"/>
        <v>1.0459624999999999</v>
      </c>
      <c r="S2665" s="8">
        <f t="shared" si="165"/>
        <v>373.55803571428572</v>
      </c>
    </row>
    <row r="2666" spans="1:19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 s="16">
        <f t="shared" si="166"/>
        <v>42347.290972222225</v>
      </c>
      <c r="K2666">
        <v>1446683797</v>
      </c>
      <c r="L2666" s="16">
        <f t="shared" si="167"/>
        <v>42313.02542824074</v>
      </c>
      <c r="M2666" t="b">
        <v>0</v>
      </c>
      <c r="N2666">
        <v>104</v>
      </c>
      <c r="O2666" t="b">
        <v>1</v>
      </c>
      <c r="P2666" s="9" t="s">
        <v>8277</v>
      </c>
      <c r="Q2666" s="9" t="s">
        <v>8314</v>
      </c>
      <c r="R2666" s="7">
        <f t="shared" si="164"/>
        <v>1.0342857142857143</v>
      </c>
      <c r="S2666" s="8">
        <f t="shared" si="165"/>
        <v>174.03846153846155</v>
      </c>
    </row>
    <row r="2667" spans="1:19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 s="16">
        <f t="shared" si="166"/>
        <v>42128.895532407405</v>
      </c>
      <c r="K2667">
        <v>1426886974</v>
      </c>
      <c r="L2667" s="16">
        <f t="shared" si="167"/>
        <v>42083.895532407405</v>
      </c>
      <c r="M2667" t="b">
        <v>0</v>
      </c>
      <c r="N2667">
        <v>46</v>
      </c>
      <c r="O2667" t="b">
        <v>1</v>
      </c>
      <c r="P2667" s="9" t="s">
        <v>8277</v>
      </c>
      <c r="Q2667" s="9" t="s">
        <v>8314</v>
      </c>
      <c r="R2667" s="7">
        <f t="shared" si="164"/>
        <v>1.2314285714285715</v>
      </c>
      <c r="S2667" s="8">
        <f t="shared" si="165"/>
        <v>93.695652173913047</v>
      </c>
    </row>
    <row r="2668" spans="1:19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 s="16">
        <f t="shared" si="166"/>
        <v>42272.875</v>
      </c>
      <c r="K2668">
        <v>1440008439</v>
      </c>
      <c r="L2668" s="16">
        <f t="shared" si="167"/>
        <v>42235.764340277776</v>
      </c>
      <c r="M2668" t="b">
        <v>0</v>
      </c>
      <c r="N2668">
        <v>206</v>
      </c>
      <c r="O2668" t="b">
        <v>1</v>
      </c>
      <c r="P2668" s="9" t="s">
        <v>8277</v>
      </c>
      <c r="Q2668" s="9" t="s">
        <v>8314</v>
      </c>
      <c r="R2668" s="7">
        <f t="shared" si="164"/>
        <v>1.592951</v>
      </c>
      <c r="S2668" s="8">
        <f t="shared" si="165"/>
        <v>77.327718446601949</v>
      </c>
    </row>
    <row r="2669" spans="1:19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 s="16">
        <f t="shared" si="166"/>
        <v>42410.926111111112</v>
      </c>
      <c r="K2669">
        <v>1452550416</v>
      </c>
      <c r="L2669" s="16">
        <f t="shared" si="167"/>
        <v>42380.926111111112</v>
      </c>
      <c r="M2669" t="b">
        <v>0</v>
      </c>
      <c r="N2669">
        <v>18</v>
      </c>
      <c r="O2669" t="b">
        <v>1</v>
      </c>
      <c r="P2669" s="9" t="s">
        <v>8277</v>
      </c>
      <c r="Q2669" s="9" t="s">
        <v>8314</v>
      </c>
      <c r="R2669" s="7">
        <f t="shared" si="164"/>
        <v>1.1066666666666667</v>
      </c>
      <c r="S2669" s="8">
        <f t="shared" si="165"/>
        <v>92.222222222222229</v>
      </c>
    </row>
    <row r="2670" spans="1:19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 s="16">
        <f t="shared" si="166"/>
        <v>42317.60555555555</v>
      </c>
      <c r="K2670">
        <v>1443449265</v>
      </c>
      <c r="L2670" s="16">
        <f t="shared" si="167"/>
        <v>42275.588715277772</v>
      </c>
      <c r="M2670" t="b">
        <v>0</v>
      </c>
      <c r="N2670">
        <v>28</v>
      </c>
      <c r="O2670" t="b">
        <v>1</v>
      </c>
      <c r="P2670" s="9" t="s">
        <v>8277</v>
      </c>
      <c r="Q2670" s="9" t="s">
        <v>8314</v>
      </c>
      <c r="R2670" s="7">
        <f t="shared" si="164"/>
        <v>1.7070000000000001</v>
      </c>
      <c r="S2670" s="8">
        <f t="shared" si="165"/>
        <v>60.964285714285715</v>
      </c>
    </row>
    <row r="2671" spans="1:19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 s="16">
        <f t="shared" si="166"/>
        <v>42379.035833333335</v>
      </c>
      <c r="K2671">
        <v>1447203096</v>
      </c>
      <c r="L2671" s="16">
        <f t="shared" si="167"/>
        <v>42319.035833333335</v>
      </c>
      <c r="M2671" t="b">
        <v>0</v>
      </c>
      <c r="N2671">
        <v>11</v>
      </c>
      <c r="O2671" t="b">
        <v>1</v>
      </c>
      <c r="P2671" s="9" t="s">
        <v>8277</v>
      </c>
      <c r="Q2671" s="9" t="s">
        <v>8314</v>
      </c>
      <c r="R2671" s="7">
        <f t="shared" si="164"/>
        <v>1.25125</v>
      </c>
      <c r="S2671" s="8">
        <f t="shared" si="165"/>
        <v>91</v>
      </c>
    </row>
    <row r="2672" spans="1:19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8221</v>
      </c>
      <c r="G2672" t="s">
        <v>8226</v>
      </c>
      <c r="H2672" t="s">
        <v>8248</v>
      </c>
      <c r="I2672">
        <v>1406593780</v>
      </c>
      <c r="J2672" s="16">
        <f t="shared" si="166"/>
        <v>41849.020601851851</v>
      </c>
      <c r="K2672">
        <v>1404174580</v>
      </c>
      <c r="L2672" s="16">
        <f t="shared" si="167"/>
        <v>41821.020601851851</v>
      </c>
      <c r="M2672" t="b">
        <v>1</v>
      </c>
      <c r="N2672">
        <v>60</v>
      </c>
      <c r="O2672" t="b">
        <v>0</v>
      </c>
      <c r="P2672" s="9" t="s">
        <v>8277</v>
      </c>
      <c r="Q2672" s="9" t="s">
        <v>8314</v>
      </c>
      <c r="R2672" s="7">
        <f t="shared" si="164"/>
        <v>6.4158609339642042E-2</v>
      </c>
      <c r="S2672" s="8">
        <f t="shared" si="165"/>
        <v>41.583333333333336</v>
      </c>
    </row>
    <row r="2673" spans="1:19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8221</v>
      </c>
      <c r="G2673" t="s">
        <v>8224</v>
      </c>
      <c r="H2673" t="s">
        <v>8246</v>
      </c>
      <c r="I2673">
        <v>1419017880</v>
      </c>
      <c r="J2673" s="16">
        <f t="shared" si="166"/>
        <v>41992.818055555559</v>
      </c>
      <c r="K2673">
        <v>1416419916</v>
      </c>
      <c r="L2673" s="16">
        <f t="shared" si="167"/>
        <v>41962.749027777783</v>
      </c>
      <c r="M2673" t="b">
        <v>1</v>
      </c>
      <c r="N2673">
        <v>84</v>
      </c>
      <c r="O2673" t="b">
        <v>0</v>
      </c>
      <c r="P2673" s="9" t="s">
        <v>8277</v>
      </c>
      <c r="Q2673" s="9" t="s">
        <v>8314</v>
      </c>
      <c r="R2673" s="7">
        <f t="shared" si="164"/>
        <v>0.11344</v>
      </c>
      <c r="S2673" s="8">
        <f t="shared" si="165"/>
        <v>33.761904761904759</v>
      </c>
    </row>
    <row r="2674" spans="1:19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8221</v>
      </c>
      <c r="G2674" t="s">
        <v>8224</v>
      </c>
      <c r="H2674" t="s">
        <v>8246</v>
      </c>
      <c r="I2674">
        <v>1451282400</v>
      </c>
      <c r="J2674" s="16">
        <f t="shared" si="166"/>
        <v>42366.25</v>
      </c>
      <c r="K2674">
        <v>1449436390</v>
      </c>
      <c r="L2674" s="16">
        <f t="shared" si="167"/>
        <v>42344.884143518517</v>
      </c>
      <c r="M2674" t="b">
        <v>1</v>
      </c>
      <c r="N2674">
        <v>47</v>
      </c>
      <c r="O2674" t="b">
        <v>0</v>
      </c>
      <c r="P2674" s="9" t="s">
        <v>8277</v>
      </c>
      <c r="Q2674" s="9" t="s">
        <v>8314</v>
      </c>
      <c r="R2674" s="7">
        <f t="shared" si="164"/>
        <v>0.33189999999999997</v>
      </c>
      <c r="S2674" s="8">
        <f t="shared" si="165"/>
        <v>70.61702127659575</v>
      </c>
    </row>
    <row r="2675" spans="1:19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8221</v>
      </c>
      <c r="G2675" t="s">
        <v>8224</v>
      </c>
      <c r="H2675" t="s">
        <v>8246</v>
      </c>
      <c r="I2675">
        <v>1414622700</v>
      </c>
      <c r="J2675" s="16">
        <f t="shared" si="166"/>
        <v>41941.947916666664</v>
      </c>
      <c r="K2675">
        <v>1412081999</v>
      </c>
      <c r="L2675" s="16">
        <f t="shared" si="167"/>
        <v>41912.541655092595</v>
      </c>
      <c r="M2675" t="b">
        <v>1</v>
      </c>
      <c r="N2675">
        <v>66</v>
      </c>
      <c r="O2675" t="b">
        <v>0</v>
      </c>
      <c r="P2675" s="9" t="s">
        <v>8277</v>
      </c>
      <c r="Q2675" s="9" t="s">
        <v>8314</v>
      </c>
      <c r="R2675" s="7">
        <f t="shared" si="164"/>
        <v>0.27579999999999999</v>
      </c>
      <c r="S2675" s="8">
        <f t="shared" si="165"/>
        <v>167.15151515151516</v>
      </c>
    </row>
    <row r="2676" spans="1:19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8221</v>
      </c>
      <c r="G2676" t="s">
        <v>8224</v>
      </c>
      <c r="H2676" t="s">
        <v>8246</v>
      </c>
      <c r="I2676">
        <v>1467694740</v>
      </c>
      <c r="J2676" s="16">
        <f t="shared" si="166"/>
        <v>42556.207638888889</v>
      </c>
      <c r="K2676">
        <v>1465398670</v>
      </c>
      <c r="L2676" s="16">
        <f t="shared" si="167"/>
        <v>42529.632754629631</v>
      </c>
      <c r="M2676" t="b">
        <v>1</v>
      </c>
      <c r="N2676">
        <v>171</v>
      </c>
      <c r="O2676" t="b">
        <v>0</v>
      </c>
      <c r="P2676" s="9" t="s">
        <v>8277</v>
      </c>
      <c r="Q2676" s="9" t="s">
        <v>8314</v>
      </c>
      <c r="R2676" s="7">
        <f t="shared" si="164"/>
        <v>0.62839999999999996</v>
      </c>
      <c r="S2676" s="8">
        <f t="shared" si="165"/>
        <v>128.61988304093566</v>
      </c>
    </row>
    <row r="2677" spans="1:19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8221</v>
      </c>
      <c r="G2677" t="s">
        <v>8224</v>
      </c>
      <c r="H2677" t="s">
        <v>8246</v>
      </c>
      <c r="I2677">
        <v>1415655289</v>
      </c>
      <c r="J2677" s="16">
        <f t="shared" si="166"/>
        <v>41953.899178240739</v>
      </c>
      <c r="K2677">
        <v>1413059689</v>
      </c>
      <c r="L2677" s="16">
        <f t="shared" si="167"/>
        <v>41923.857511574075</v>
      </c>
      <c r="M2677" t="b">
        <v>1</v>
      </c>
      <c r="N2677">
        <v>29</v>
      </c>
      <c r="O2677" t="b">
        <v>0</v>
      </c>
      <c r="P2677" s="9" t="s">
        <v>8277</v>
      </c>
      <c r="Q2677" s="9" t="s">
        <v>8314</v>
      </c>
      <c r="R2677" s="7">
        <f t="shared" si="164"/>
        <v>7.5880000000000003E-2</v>
      </c>
      <c r="S2677" s="8">
        <f t="shared" si="165"/>
        <v>65.41379310344827</v>
      </c>
    </row>
    <row r="2678" spans="1:19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8221</v>
      </c>
      <c r="G2678" t="s">
        <v>8229</v>
      </c>
      <c r="H2678" t="s">
        <v>8251</v>
      </c>
      <c r="I2678">
        <v>1463929174</v>
      </c>
      <c r="J2678" s="16">
        <f t="shared" si="166"/>
        <v>42512.624699074076</v>
      </c>
      <c r="K2678">
        <v>1461337174</v>
      </c>
      <c r="L2678" s="16">
        <f t="shared" si="167"/>
        <v>42482.624699074076</v>
      </c>
      <c r="M2678" t="b">
        <v>0</v>
      </c>
      <c r="N2678">
        <v>9</v>
      </c>
      <c r="O2678" t="b">
        <v>0</v>
      </c>
      <c r="P2678" s="9" t="s">
        <v>8277</v>
      </c>
      <c r="Q2678" s="9" t="s">
        <v>8314</v>
      </c>
      <c r="R2678" s="7">
        <f t="shared" si="164"/>
        <v>0.50380952380952382</v>
      </c>
      <c r="S2678" s="8">
        <f t="shared" si="165"/>
        <v>117.55555555555556</v>
      </c>
    </row>
    <row r="2679" spans="1:19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8221</v>
      </c>
      <c r="G2679" t="s">
        <v>8224</v>
      </c>
      <c r="H2679" t="s">
        <v>8246</v>
      </c>
      <c r="I2679">
        <v>1404348143</v>
      </c>
      <c r="J2679" s="16">
        <f t="shared" si="166"/>
        <v>41823.029432870368</v>
      </c>
      <c r="K2679">
        <v>1401756143</v>
      </c>
      <c r="L2679" s="16">
        <f t="shared" si="167"/>
        <v>41793.029432870368</v>
      </c>
      <c r="M2679" t="b">
        <v>0</v>
      </c>
      <c r="N2679">
        <v>27</v>
      </c>
      <c r="O2679" t="b">
        <v>0</v>
      </c>
      <c r="P2679" s="9" t="s">
        <v>8277</v>
      </c>
      <c r="Q2679" s="9" t="s">
        <v>8314</v>
      </c>
      <c r="R2679" s="7">
        <f t="shared" si="164"/>
        <v>0.17512820512820512</v>
      </c>
      <c r="S2679" s="8">
        <f t="shared" si="165"/>
        <v>126.48148148148148</v>
      </c>
    </row>
    <row r="2680" spans="1:19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8221</v>
      </c>
      <c r="G2680" t="s">
        <v>8227</v>
      </c>
      <c r="H2680" t="s">
        <v>8249</v>
      </c>
      <c r="I2680">
        <v>1443121765</v>
      </c>
      <c r="J2680" s="16">
        <f t="shared" si="166"/>
        <v>42271.798206018517</v>
      </c>
      <c r="K2680">
        <v>1440529765</v>
      </c>
      <c r="L2680" s="16">
        <f t="shared" si="167"/>
        <v>42241.798206018517</v>
      </c>
      <c r="M2680" t="b">
        <v>0</v>
      </c>
      <c r="N2680">
        <v>2</v>
      </c>
      <c r="O2680" t="b">
        <v>0</v>
      </c>
      <c r="P2680" s="9" t="s">
        <v>8277</v>
      </c>
      <c r="Q2680" s="9" t="s">
        <v>8314</v>
      </c>
      <c r="R2680" s="7">
        <f t="shared" si="164"/>
        <v>1.3750000000000001E-4</v>
      </c>
      <c r="S2680" s="8">
        <f t="shared" si="165"/>
        <v>550</v>
      </c>
    </row>
    <row r="2681" spans="1:19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8221</v>
      </c>
      <c r="G2681" t="s">
        <v>8224</v>
      </c>
      <c r="H2681" t="s">
        <v>8246</v>
      </c>
      <c r="I2681">
        <v>1425081694</v>
      </c>
      <c r="J2681" s="16">
        <f t="shared" si="166"/>
        <v>42063.001087962963</v>
      </c>
      <c r="K2681">
        <v>1422489694</v>
      </c>
      <c r="L2681" s="16">
        <f t="shared" si="167"/>
        <v>42033.001087962963</v>
      </c>
      <c r="M2681" t="b">
        <v>0</v>
      </c>
      <c r="N2681">
        <v>3</v>
      </c>
      <c r="O2681" t="b">
        <v>0</v>
      </c>
      <c r="P2681" s="9" t="s">
        <v>8277</v>
      </c>
      <c r="Q2681" s="9" t="s">
        <v>8314</v>
      </c>
      <c r="R2681" s="7">
        <f t="shared" si="164"/>
        <v>3.3E-3</v>
      </c>
      <c r="S2681" s="8">
        <f t="shared" si="165"/>
        <v>44</v>
      </c>
    </row>
    <row r="2682" spans="1:19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8221</v>
      </c>
      <c r="G2682" t="s">
        <v>8227</v>
      </c>
      <c r="H2682" t="s">
        <v>8249</v>
      </c>
      <c r="I2682">
        <v>1459915491</v>
      </c>
      <c r="J2682" s="16">
        <f t="shared" si="166"/>
        <v>42466.170034722221</v>
      </c>
      <c r="K2682">
        <v>1457327091</v>
      </c>
      <c r="L2682" s="16">
        <f t="shared" si="167"/>
        <v>42436.211701388893</v>
      </c>
      <c r="M2682" t="b">
        <v>0</v>
      </c>
      <c r="N2682">
        <v>4</v>
      </c>
      <c r="O2682" t="b">
        <v>0</v>
      </c>
      <c r="P2682" s="9" t="s">
        <v>8277</v>
      </c>
      <c r="Q2682" s="9" t="s">
        <v>8314</v>
      </c>
      <c r="R2682" s="7">
        <f t="shared" si="164"/>
        <v>8.6250000000000007E-3</v>
      </c>
      <c r="S2682" s="8">
        <f t="shared" si="165"/>
        <v>69</v>
      </c>
    </row>
    <row r="2683" spans="1:19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8221</v>
      </c>
      <c r="G2683" t="s">
        <v>8224</v>
      </c>
      <c r="H2683" t="s">
        <v>8246</v>
      </c>
      <c r="I2683">
        <v>1405027750</v>
      </c>
      <c r="J2683" s="16">
        <f t="shared" si="166"/>
        <v>41830.895254629628</v>
      </c>
      <c r="K2683">
        <v>1402867750</v>
      </c>
      <c r="L2683" s="16">
        <f t="shared" si="167"/>
        <v>41805.895254629628</v>
      </c>
      <c r="M2683" t="b">
        <v>0</v>
      </c>
      <c r="N2683">
        <v>2</v>
      </c>
      <c r="O2683" t="b">
        <v>0</v>
      </c>
      <c r="P2683" s="9" t="s">
        <v>8294</v>
      </c>
      <c r="Q2683" s="9" t="s">
        <v>8295</v>
      </c>
      <c r="R2683" s="7">
        <f t="shared" si="164"/>
        <v>6.875E-3</v>
      </c>
      <c r="S2683" s="8">
        <f t="shared" si="165"/>
        <v>27.5</v>
      </c>
    </row>
    <row r="2684" spans="1:19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8221</v>
      </c>
      <c r="G2684" t="s">
        <v>8224</v>
      </c>
      <c r="H2684" t="s">
        <v>8246</v>
      </c>
      <c r="I2684">
        <v>1416635940</v>
      </c>
      <c r="J2684" s="16">
        <f t="shared" si="166"/>
        <v>41965.249305555553</v>
      </c>
      <c r="K2684">
        <v>1413838540</v>
      </c>
      <c r="L2684" s="16">
        <f t="shared" si="167"/>
        <v>41932.871990740743</v>
      </c>
      <c r="M2684" t="b">
        <v>0</v>
      </c>
      <c r="N2684">
        <v>20</v>
      </c>
      <c r="O2684" t="b">
        <v>0</v>
      </c>
      <c r="P2684" s="9" t="s">
        <v>8294</v>
      </c>
      <c r="Q2684" s="9" t="s">
        <v>8295</v>
      </c>
      <c r="R2684" s="7">
        <f t="shared" si="164"/>
        <v>0.28299999999999997</v>
      </c>
      <c r="S2684" s="8">
        <f t="shared" si="165"/>
        <v>84.9</v>
      </c>
    </row>
    <row r="2685" spans="1:19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8221</v>
      </c>
      <c r="G2685" t="s">
        <v>8224</v>
      </c>
      <c r="H2685" t="s">
        <v>8246</v>
      </c>
      <c r="I2685">
        <v>1425233240</v>
      </c>
      <c r="J2685" s="16">
        <f t="shared" si="166"/>
        <v>42064.75509259259</v>
      </c>
      <c r="K2685">
        <v>1422641240</v>
      </c>
      <c r="L2685" s="16">
        <f t="shared" si="167"/>
        <v>42034.75509259259</v>
      </c>
      <c r="M2685" t="b">
        <v>0</v>
      </c>
      <c r="N2685">
        <v>3</v>
      </c>
      <c r="O2685" t="b">
        <v>0</v>
      </c>
      <c r="P2685" s="9" t="s">
        <v>8294</v>
      </c>
      <c r="Q2685" s="9" t="s">
        <v>8295</v>
      </c>
      <c r="R2685" s="7">
        <f t="shared" si="164"/>
        <v>2.3999999999999998E-3</v>
      </c>
      <c r="S2685" s="8">
        <f t="shared" si="165"/>
        <v>12</v>
      </c>
    </row>
    <row r="2686" spans="1:19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8221</v>
      </c>
      <c r="G2686" t="s">
        <v>8224</v>
      </c>
      <c r="H2686" t="s">
        <v>8246</v>
      </c>
      <c r="I2686">
        <v>1407621425</v>
      </c>
      <c r="J2686" s="16">
        <f t="shared" si="166"/>
        <v>41860.914641203701</v>
      </c>
      <c r="K2686">
        <v>1404165425</v>
      </c>
      <c r="L2686" s="16">
        <f t="shared" si="167"/>
        <v>41820.914641203701</v>
      </c>
      <c r="M2686" t="b">
        <v>0</v>
      </c>
      <c r="N2686">
        <v>4</v>
      </c>
      <c r="O2686" t="b">
        <v>0</v>
      </c>
      <c r="P2686" s="9" t="s">
        <v>8294</v>
      </c>
      <c r="Q2686" s="9" t="s">
        <v>8295</v>
      </c>
      <c r="R2686" s="7">
        <f t="shared" si="164"/>
        <v>1.1428571428571429E-2</v>
      </c>
      <c r="S2686" s="8">
        <f t="shared" si="165"/>
        <v>200</v>
      </c>
    </row>
    <row r="2687" spans="1:19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8221</v>
      </c>
      <c r="G2687" t="s">
        <v>8224</v>
      </c>
      <c r="H2687" t="s">
        <v>8246</v>
      </c>
      <c r="I2687">
        <v>1430149330</v>
      </c>
      <c r="J2687" s="16">
        <f t="shared" si="166"/>
        <v>42121.654282407413</v>
      </c>
      <c r="K2687">
        <v>1424968930</v>
      </c>
      <c r="L2687" s="16">
        <f t="shared" si="167"/>
        <v>42061.69594907407</v>
      </c>
      <c r="M2687" t="b">
        <v>0</v>
      </c>
      <c r="N2687">
        <v>1</v>
      </c>
      <c r="O2687" t="b">
        <v>0</v>
      </c>
      <c r="P2687" s="9" t="s">
        <v>8294</v>
      </c>
      <c r="Q2687" s="9" t="s">
        <v>8295</v>
      </c>
      <c r="R2687" s="7">
        <f t="shared" si="164"/>
        <v>2.0000000000000001E-4</v>
      </c>
      <c r="S2687" s="8">
        <f t="shared" si="165"/>
        <v>10</v>
      </c>
    </row>
    <row r="2688" spans="1:19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8221</v>
      </c>
      <c r="G2688" t="s">
        <v>8224</v>
      </c>
      <c r="H2688" t="s">
        <v>8246</v>
      </c>
      <c r="I2688">
        <v>1412119423</v>
      </c>
      <c r="J2688" s="16">
        <f t="shared" si="166"/>
        <v>41912.974803240737</v>
      </c>
      <c r="K2688">
        <v>1410391423</v>
      </c>
      <c r="L2688" s="16">
        <f t="shared" si="167"/>
        <v>41892.974803240737</v>
      </c>
      <c r="M2688" t="b">
        <v>0</v>
      </c>
      <c r="N2688">
        <v>0</v>
      </c>
      <c r="O2688" t="b">
        <v>0</v>
      </c>
      <c r="P2688" s="9" t="s">
        <v>8294</v>
      </c>
      <c r="Q2688" s="9" t="s">
        <v>8295</v>
      </c>
      <c r="R2688" s="7">
        <f t="shared" si="164"/>
        <v>0</v>
      </c>
      <c r="S2688" s="8" t="e">
        <f t="shared" si="165"/>
        <v>#DIV/0!</v>
      </c>
    </row>
    <row r="2689" spans="1:19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8221</v>
      </c>
      <c r="G2689" t="s">
        <v>8224</v>
      </c>
      <c r="H2689" t="s">
        <v>8246</v>
      </c>
      <c r="I2689">
        <v>1435591318</v>
      </c>
      <c r="J2689" s="16">
        <f t="shared" si="166"/>
        <v>42184.64025462963</v>
      </c>
      <c r="K2689">
        <v>1432999318</v>
      </c>
      <c r="L2689" s="16">
        <f t="shared" si="167"/>
        <v>42154.64025462963</v>
      </c>
      <c r="M2689" t="b">
        <v>0</v>
      </c>
      <c r="N2689">
        <v>0</v>
      </c>
      <c r="O2689" t="b">
        <v>0</v>
      </c>
      <c r="P2689" s="9" t="s">
        <v>8294</v>
      </c>
      <c r="Q2689" s="9" t="s">
        <v>8295</v>
      </c>
      <c r="R2689" s="7">
        <f t="shared" si="164"/>
        <v>0</v>
      </c>
      <c r="S2689" s="8" t="e">
        <f t="shared" si="165"/>
        <v>#DIV/0!</v>
      </c>
    </row>
    <row r="2690" spans="1:19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8221</v>
      </c>
      <c r="G2690" t="s">
        <v>8224</v>
      </c>
      <c r="H2690" t="s">
        <v>8246</v>
      </c>
      <c r="I2690">
        <v>1424746800</v>
      </c>
      <c r="J2690" s="16">
        <f t="shared" si="166"/>
        <v>42059.125</v>
      </c>
      <c r="K2690">
        <v>1422067870</v>
      </c>
      <c r="L2690" s="16">
        <f t="shared" si="167"/>
        <v>42028.118865740747</v>
      </c>
      <c r="M2690" t="b">
        <v>0</v>
      </c>
      <c r="N2690">
        <v>14</v>
      </c>
      <c r="O2690" t="b">
        <v>0</v>
      </c>
      <c r="P2690" s="9" t="s">
        <v>8294</v>
      </c>
      <c r="Q2690" s="9" t="s">
        <v>8295</v>
      </c>
      <c r="R2690" s="7">
        <f t="shared" ref="R2690:R2753" si="168">E2690/D2690</f>
        <v>1.48E-3</v>
      </c>
      <c r="S2690" s="8">
        <f t="shared" ref="S2690:S2753" si="169">IF(E2690/N2690 &gt; 0, E2690/N2690, FALSE)</f>
        <v>5.2857142857142856</v>
      </c>
    </row>
    <row r="2691" spans="1:19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8221</v>
      </c>
      <c r="G2691" t="s">
        <v>8224</v>
      </c>
      <c r="H2691" t="s">
        <v>8246</v>
      </c>
      <c r="I2691">
        <v>1469919890</v>
      </c>
      <c r="J2691" s="16">
        <f t="shared" ref="J2691:J2754" si="170">(((I2691/60)/60)/24)+DATE(1970,1,1)</f>
        <v>42581.961689814809</v>
      </c>
      <c r="K2691">
        <v>1467327890</v>
      </c>
      <c r="L2691" s="16">
        <f t="shared" ref="L2691:L2754" si="171">(((K2691/60)/60)/24)+DATE(1970,1,1)</f>
        <v>42551.961689814809</v>
      </c>
      <c r="M2691" t="b">
        <v>0</v>
      </c>
      <c r="N2691">
        <v>1</v>
      </c>
      <c r="O2691" t="b">
        <v>0</v>
      </c>
      <c r="P2691" s="9" t="s">
        <v>8294</v>
      </c>
      <c r="Q2691" s="9" t="s">
        <v>8295</v>
      </c>
      <c r="R2691" s="7">
        <f t="shared" si="168"/>
        <v>2.8571428571428571E-5</v>
      </c>
      <c r="S2691" s="8">
        <f t="shared" si="169"/>
        <v>1</v>
      </c>
    </row>
    <row r="2692" spans="1:19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8221</v>
      </c>
      <c r="G2692" t="s">
        <v>8224</v>
      </c>
      <c r="H2692" t="s">
        <v>8246</v>
      </c>
      <c r="I2692">
        <v>1433298676</v>
      </c>
      <c r="J2692" s="16">
        <f t="shared" si="170"/>
        <v>42158.105046296296</v>
      </c>
      <c r="K2692">
        <v>1429410676</v>
      </c>
      <c r="L2692" s="16">
        <f t="shared" si="171"/>
        <v>42113.105046296296</v>
      </c>
      <c r="M2692" t="b">
        <v>0</v>
      </c>
      <c r="N2692">
        <v>118</v>
      </c>
      <c r="O2692" t="b">
        <v>0</v>
      </c>
      <c r="P2692" s="9" t="s">
        <v>8294</v>
      </c>
      <c r="Q2692" s="9" t="s">
        <v>8295</v>
      </c>
      <c r="R2692" s="7">
        <f t="shared" si="168"/>
        <v>0.107325</v>
      </c>
      <c r="S2692" s="8">
        <f t="shared" si="169"/>
        <v>72.762711864406782</v>
      </c>
    </row>
    <row r="2693" spans="1:19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8221</v>
      </c>
      <c r="G2693" t="s">
        <v>8229</v>
      </c>
      <c r="H2693" t="s">
        <v>8251</v>
      </c>
      <c r="I2693">
        <v>1431278557</v>
      </c>
      <c r="J2693" s="16">
        <f t="shared" si="170"/>
        <v>42134.724039351851</v>
      </c>
      <c r="K2693">
        <v>1427390557</v>
      </c>
      <c r="L2693" s="16">
        <f t="shared" si="171"/>
        <v>42089.724039351851</v>
      </c>
      <c r="M2693" t="b">
        <v>0</v>
      </c>
      <c r="N2693">
        <v>2</v>
      </c>
      <c r="O2693" t="b">
        <v>0</v>
      </c>
      <c r="P2693" s="9" t="s">
        <v>8294</v>
      </c>
      <c r="Q2693" s="9" t="s">
        <v>8295</v>
      </c>
      <c r="R2693" s="7">
        <f t="shared" si="168"/>
        <v>5.3846153846153844E-4</v>
      </c>
      <c r="S2693" s="8">
        <f t="shared" si="169"/>
        <v>17.5</v>
      </c>
    </row>
    <row r="2694" spans="1:19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8221</v>
      </c>
      <c r="G2694" t="s">
        <v>8224</v>
      </c>
      <c r="H2694" t="s">
        <v>8246</v>
      </c>
      <c r="I2694">
        <v>1427266860</v>
      </c>
      <c r="J2694" s="16">
        <f t="shared" si="170"/>
        <v>42088.292361111111</v>
      </c>
      <c r="K2694">
        <v>1424678460</v>
      </c>
      <c r="L2694" s="16">
        <f t="shared" si="171"/>
        <v>42058.334027777775</v>
      </c>
      <c r="M2694" t="b">
        <v>0</v>
      </c>
      <c r="N2694">
        <v>1</v>
      </c>
      <c r="O2694" t="b">
        <v>0</v>
      </c>
      <c r="P2694" s="9" t="s">
        <v>8294</v>
      </c>
      <c r="Q2694" s="9" t="s">
        <v>8295</v>
      </c>
      <c r="R2694" s="7">
        <f t="shared" si="168"/>
        <v>7.1428571428571426E-3</v>
      </c>
      <c r="S2694" s="8">
        <f t="shared" si="169"/>
        <v>25</v>
      </c>
    </row>
    <row r="2695" spans="1:19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8221</v>
      </c>
      <c r="G2695" t="s">
        <v>8224</v>
      </c>
      <c r="H2695" t="s">
        <v>8246</v>
      </c>
      <c r="I2695">
        <v>1407899966</v>
      </c>
      <c r="J2695" s="16">
        <f t="shared" si="170"/>
        <v>41864.138495370367</v>
      </c>
      <c r="K2695">
        <v>1405307966</v>
      </c>
      <c r="L2695" s="16">
        <f t="shared" si="171"/>
        <v>41834.138495370367</v>
      </c>
      <c r="M2695" t="b">
        <v>0</v>
      </c>
      <c r="N2695">
        <v>3</v>
      </c>
      <c r="O2695" t="b">
        <v>0</v>
      </c>
      <c r="P2695" s="9" t="s">
        <v>8294</v>
      </c>
      <c r="Q2695" s="9" t="s">
        <v>8295</v>
      </c>
      <c r="R2695" s="7">
        <f t="shared" si="168"/>
        <v>8.0000000000000002E-3</v>
      </c>
      <c r="S2695" s="8">
        <f t="shared" si="169"/>
        <v>13.333333333333334</v>
      </c>
    </row>
    <row r="2696" spans="1:19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8221</v>
      </c>
      <c r="G2696" t="s">
        <v>8224</v>
      </c>
      <c r="H2696" t="s">
        <v>8246</v>
      </c>
      <c r="I2696">
        <v>1411701739</v>
      </c>
      <c r="J2696" s="16">
        <f t="shared" si="170"/>
        <v>41908.140497685185</v>
      </c>
      <c r="K2696">
        <v>1409109739</v>
      </c>
      <c r="L2696" s="16">
        <f t="shared" si="171"/>
        <v>41878.140497685185</v>
      </c>
      <c r="M2696" t="b">
        <v>0</v>
      </c>
      <c r="N2696">
        <v>1</v>
      </c>
      <c r="O2696" t="b">
        <v>0</v>
      </c>
      <c r="P2696" s="9" t="s">
        <v>8294</v>
      </c>
      <c r="Q2696" s="9" t="s">
        <v>8295</v>
      </c>
      <c r="R2696" s="7">
        <f t="shared" si="168"/>
        <v>3.3333333333333335E-5</v>
      </c>
      <c r="S2696" s="8">
        <f t="shared" si="169"/>
        <v>1</v>
      </c>
    </row>
    <row r="2697" spans="1:19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8221</v>
      </c>
      <c r="G2697" t="s">
        <v>8224</v>
      </c>
      <c r="H2697" t="s">
        <v>8246</v>
      </c>
      <c r="I2697">
        <v>1428981718</v>
      </c>
      <c r="J2697" s="16">
        <f t="shared" si="170"/>
        <v>42108.14025462963</v>
      </c>
      <c r="K2697">
        <v>1423801318</v>
      </c>
      <c r="L2697" s="16">
        <f t="shared" si="171"/>
        <v>42048.181921296295</v>
      </c>
      <c r="M2697" t="b">
        <v>0</v>
      </c>
      <c r="N2697">
        <v>3</v>
      </c>
      <c r="O2697" t="b">
        <v>0</v>
      </c>
      <c r="P2697" s="9" t="s">
        <v>8294</v>
      </c>
      <c r="Q2697" s="9" t="s">
        <v>8295</v>
      </c>
      <c r="R2697" s="7">
        <f t="shared" si="168"/>
        <v>4.7333333333333333E-3</v>
      </c>
      <c r="S2697" s="8">
        <f t="shared" si="169"/>
        <v>23.666666666666668</v>
      </c>
    </row>
    <row r="2698" spans="1:19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8221</v>
      </c>
      <c r="G2698" t="s">
        <v>8224</v>
      </c>
      <c r="H2698" t="s">
        <v>8246</v>
      </c>
      <c r="I2698">
        <v>1419538560</v>
      </c>
      <c r="J2698" s="16">
        <f t="shared" si="170"/>
        <v>41998.844444444447</v>
      </c>
      <c r="K2698">
        <v>1416600960</v>
      </c>
      <c r="L2698" s="16">
        <f t="shared" si="171"/>
        <v>41964.844444444447</v>
      </c>
      <c r="M2698" t="b">
        <v>0</v>
      </c>
      <c r="N2698">
        <v>38</v>
      </c>
      <c r="O2698" t="b">
        <v>0</v>
      </c>
      <c r="P2698" s="9" t="s">
        <v>8294</v>
      </c>
      <c r="Q2698" s="9" t="s">
        <v>8295</v>
      </c>
      <c r="R2698" s="7">
        <f t="shared" si="168"/>
        <v>5.6500000000000002E-2</v>
      </c>
      <c r="S2698" s="8">
        <f t="shared" si="169"/>
        <v>89.21052631578948</v>
      </c>
    </row>
    <row r="2699" spans="1:19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8221</v>
      </c>
      <c r="G2699" t="s">
        <v>8224</v>
      </c>
      <c r="H2699" t="s">
        <v>8246</v>
      </c>
      <c r="I2699">
        <v>1438552800</v>
      </c>
      <c r="J2699" s="16">
        <f t="shared" si="170"/>
        <v>42218.916666666672</v>
      </c>
      <c r="K2699">
        <v>1435876423</v>
      </c>
      <c r="L2699" s="16">
        <f t="shared" si="171"/>
        <v>42187.940081018518</v>
      </c>
      <c r="M2699" t="b">
        <v>0</v>
      </c>
      <c r="N2699">
        <v>52</v>
      </c>
      <c r="O2699" t="b">
        <v>0</v>
      </c>
      <c r="P2699" s="9" t="s">
        <v>8294</v>
      </c>
      <c r="Q2699" s="9" t="s">
        <v>8295</v>
      </c>
      <c r="R2699" s="7">
        <f t="shared" si="168"/>
        <v>0.26352173913043481</v>
      </c>
      <c r="S2699" s="8">
        <f t="shared" si="169"/>
        <v>116.55769230769231</v>
      </c>
    </row>
    <row r="2700" spans="1:19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8221</v>
      </c>
      <c r="G2700" t="s">
        <v>8224</v>
      </c>
      <c r="H2700" t="s">
        <v>8246</v>
      </c>
      <c r="I2700">
        <v>1403904808</v>
      </c>
      <c r="J2700" s="16">
        <f t="shared" si="170"/>
        <v>41817.898240740738</v>
      </c>
      <c r="K2700">
        <v>1401312808</v>
      </c>
      <c r="L2700" s="16">
        <f t="shared" si="171"/>
        <v>41787.898240740738</v>
      </c>
      <c r="M2700" t="b">
        <v>0</v>
      </c>
      <c r="N2700">
        <v>2</v>
      </c>
      <c r="O2700" t="b">
        <v>0</v>
      </c>
      <c r="P2700" s="9" t="s">
        <v>8294</v>
      </c>
      <c r="Q2700" s="9" t="s">
        <v>8295</v>
      </c>
      <c r="R2700" s="7">
        <f t="shared" si="168"/>
        <v>3.2512500000000002E-3</v>
      </c>
      <c r="S2700" s="8">
        <f t="shared" si="169"/>
        <v>13.005000000000001</v>
      </c>
    </row>
    <row r="2701" spans="1:19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8221</v>
      </c>
      <c r="G2701" t="s">
        <v>8229</v>
      </c>
      <c r="H2701" t="s">
        <v>8251</v>
      </c>
      <c r="I2701">
        <v>1407533463</v>
      </c>
      <c r="J2701" s="16">
        <f t="shared" si="170"/>
        <v>41859.896562499998</v>
      </c>
      <c r="K2701">
        <v>1404941463</v>
      </c>
      <c r="L2701" s="16">
        <f t="shared" si="171"/>
        <v>41829.896562499998</v>
      </c>
      <c r="M2701" t="b">
        <v>0</v>
      </c>
      <c r="N2701">
        <v>0</v>
      </c>
      <c r="O2701" t="b">
        <v>0</v>
      </c>
      <c r="P2701" s="9" t="s">
        <v>8294</v>
      </c>
      <c r="Q2701" s="9" t="s">
        <v>8295</v>
      </c>
      <c r="R2701" s="7">
        <f t="shared" si="168"/>
        <v>0</v>
      </c>
      <c r="S2701" s="8" t="e">
        <f t="shared" si="169"/>
        <v>#DIV/0!</v>
      </c>
    </row>
    <row r="2702" spans="1:19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8221</v>
      </c>
      <c r="G2702" t="s">
        <v>8224</v>
      </c>
      <c r="H2702" t="s">
        <v>8246</v>
      </c>
      <c r="I2702">
        <v>1411073972</v>
      </c>
      <c r="J2702" s="16">
        <f t="shared" si="170"/>
        <v>41900.87467592593</v>
      </c>
      <c r="K2702">
        <v>1408481972</v>
      </c>
      <c r="L2702" s="16">
        <f t="shared" si="171"/>
        <v>41870.87467592593</v>
      </c>
      <c r="M2702" t="b">
        <v>0</v>
      </c>
      <c r="N2702">
        <v>4</v>
      </c>
      <c r="O2702" t="b">
        <v>0</v>
      </c>
      <c r="P2702" s="9" t="s">
        <v>8294</v>
      </c>
      <c r="Q2702" s="9" t="s">
        <v>8295</v>
      </c>
      <c r="R2702" s="7">
        <f t="shared" si="168"/>
        <v>7.0007000700070005E-3</v>
      </c>
      <c r="S2702" s="8">
        <f t="shared" si="169"/>
        <v>17.5</v>
      </c>
    </row>
    <row r="2703" spans="1:19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 s="16">
        <f t="shared" si="170"/>
        <v>42832.733032407406</v>
      </c>
      <c r="K2703">
        <v>1488911734</v>
      </c>
      <c r="L2703" s="16">
        <f t="shared" si="171"/>
        <v>42801.774699074071</v>
      </c>
      <c r="M2703" t="b">
        <v>0</v>
      </c>
      <c r="N2703">
        <v>46</v>
      </c>
      <c r="O2703" t="b">
        <v>0</v>
      </c>
      <c r="P2703" s="9" t="s">
        <v>8275</v>
      </c>
      <c r="Q2703" s="9" t="s">
        <v>8315</v>
      </c>
      <c r="R2703" s="7">
        <f t="shared" si="168"/>
        <v>0.46176470588235297</v>
      </c>
      <c r="S2703" s="8">
        <f t="shared" si="169"/>
        <v>34.130434782608695</v>
      </c>
    </row>
    <row r="2704" spans="1:19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 s="16">
        <f t="shared" si="170"/>
        <v>42830.760150462964</v>
      </c>
      <c r="K2704">
        <v>1488827677</v>
      </c>
      <c r="L2704" s="16">
        <f t="shared" si="171"/>
        <v>42800.801817129628</v>
      </c>
      <c r="M2704" t="b">
        <v>1</v>
      </c>
      <c r="N2704">
        <v>26</v>
      </c>
      <c r="O2704" t="b">
        <v>0</v>
      </c>
      <c r="P2704" s="9" t="s">
        <v>8275</v>
      </c>
      <c r="Q2704" s="9" t="s">
        <v>8315</v>
      </c>
      <c r="R2704" s="7">
        <f t="shared" si="168"/>
        <v>0.34410000000000002</v>
      </c>
      <c r="S2704" s="8">
        <f t="shared" si="169"/>
        <v>132.34615384615384</v>
      </c>
    </row>
    <row r="2705" spans="1:19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 s="16">
        <f t="shared" si="170"/>
        <v>42816.648495370369</v>
      </c>
      <c r="K2705">
        <v>1485016430</v>
      </c>
      <c r="L2705" s="16">
        <f t="shared" si="171"/>
        <v>42756.690162037034</v>
      </c>
      <c r="M2705" t="b">
        <v>0</v>
      </c>
      <c r="N2705">
        <v>45</v>
      </c>
      <c r="O2705" t="b">
        <v>0</v>
      </c>
      <c r="P2705" s="9" t="s">
        <v>8275</v>
      </c>
      <c r="Q2705" s="9" t="s">
        <v>8315</v>
      </c>
      <c r="R2705" s="7">
        <f t="shared" si="168"/>
        <v>1.0375000000000001</v>
      </c>
      <c r="S2705" s="8">
        <f t="shared" si="169"/>
        <v>922.22222222222217</v>
      </c>
    </row>
    <row r="2706" spans="1:19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 s="16">
        <f t="shared" si="170"/>
        <v>42830.820763888885</v>
      </c>
      <c r="K2706">
        <v>1487709714</v>
      </c>
      <c r="L2706" s="16">
        <f t="shared" si="171"/>
        <v>42787.862430555557</v>
      </c>
      <c r="M2706" t="b">
        <v>0</v>
      </c>
      <c r="N2706">
        <v>7</v>
      </c>
      <c r="O2706" t="b">
        <v>0</v>
      </c>
      <c r="P2706" s="9" t="s">
        <v>8275</v>
      </c>
      <c r="Q2706" s="9" t="s">
        <v>8315</v>
      </c>
      <c r="R2706" s="7">
        <f t="shared" si="168"/>
        <v>6.0263157894736845E-2</v>
      </c>
      <c r="S2706" s="8">
        <f t="shared" si="169"/>
        <v>163.57142857142858</v>
      </c>
    </row>
    <row r="2707" spans="1:19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 s="16">
        <f t="shared" si="170"/>
        <v>42818.874513888892</v>
      </c>
      <c r="K2707">
        <v>1486504758</v>
      </c>
      <c r="L2707" s="16">
        <f t="shared" si="171"/>
        <v>42773.916180555556</v>
      </c>
      <c r="M2707" t="b">
        <v>0</v>
      </c>
      <c r="N2707">
        <v>8</v>
      </c>
      <c r="O2707" t="b">
        <v>0</v>
      </c>
      <c r="P2707" s="9" t="s">
        <v>8275</v>
      </c>
      <c r="Q2707" s="9" t="s">
        <v>8315</v>
      </c>
      <c r="R2707" s="7">
        <f t="shared" si="168"/>
        <v>0.10539393939393939</v>
      </c>
      <c r="S2707" s="8">
        <f t="shared" si="169"/>
        <v>217.375</v>
      </c>
    </row>
    <row r="2708" spans="1:19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 s="16">
        <f t="shared" si="170"/>
        <v>41928.290972222225</v>
      </c>
      <c r="K2708">
        <v>1410937483</v>
      </c>
      <c r="L2708" s="16">
        <f t="shared" si="171"/>
        <v>41899.294942129629</v>
      </c>
      <c r="M2708" t="b">
        <v>1</v>
      </c>
      <c r="N2708">
        <v>263</v>
      </c>
      <c r="O2708" t="b">
        <v>1</v>
      </c>
      <c r="P2708" s="9" t="s">
        <v>8275</v>
      </c>
      <c r="Q2708" s="9" t="s">
        <v>8315</v>
      </c>
      <c r="R2708" s="7">
        <f t="shared" si="168"/>
        <v>1.1229714285714285</v>
      </c>
      <c r="S2708" s="8">
        <f t="shared" si="169"/>
        <v>149.44486692015209</v>
      </c>
    </row>
    <row r="2709" spans="1:19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 s="16">
        <f t="shared" si="170"/>
        <v>41421.290972222225</v>
      </c>
      <c r="K2709">
        <v>1367088443</v>
      </c>
      <c r="L2709" s="16">
        <f t="shared" si="171"/>
        <v>41391.782905092594</v>
      </c>
      <c r="M2709" t="b">
        <v>1</v>
      </c>
      <c r="N2709">
        <v>394</v>
      </c>
      <c r="O2709" t="b">
        <v>1</v>
      </c>
      <c r="P2709" s="9" t="s">
        <v>8275</v>
      </c>
      <c r="Q2709" s="9" t="s">
        <v>8315</v>
      </c>
      <c r="R2709" s="7">
        <f t="shared" si="168"/>
        <v>3.50844625</v>
      </c>
      <c r="S2709" s="8">
        <f t="shared" si="169"/>
        <v>71.237487309644663</v>
      </c>
    </row>
    <row r="2710" spans="1:19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 s="16">
        <f t="shared" si="170"/>
        <v>42572.698217592595</v>
      </c>
      <c r="K2710">
        <v>1463935526</v>
      </c>
      <c r="L2710" s="16">
        <f t="shared" si="171"/>
        <v>42512.698217592595</v>
      </c>
      <c r="M2710" t="b">
        <v>1</v>
      </c>
      <c r="N2710">
        <v>1049</v>
      </c>
      <c r="O2710" t="b">
        <v>1</v>
      </c>
      <c r="P2710" s="9" t="s">
        <v>8275</v>
      </c>
      <c r="Q2710" s="9" t="s">
        <v>8315</v>
      </c>
      <c r="R2710" s="7">
        <f t="shared" si="168"/>
        <v>2.3321535</v>
      </c>
      <c r="S2710" s="8">
        <f t="shared" si="169"/>
        <v>44.464318398474738</v>
      </c>
    </row>
    <row r="2711" spans="1:19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 s="16">
        <f t="shared" si="170"/>
        <v>42647.165972222225</v>
      </c>
      <c r="K2711">
        <v>1472528141</v>
      </c>
      <c r="L2711" s="16">
        <f t="shared" si="171"/>
        <v>42612.149780092594</v>
      </c>
      <c r="M2711" t="b">
        <v>1</v>
      </c>
      <c r="N2711">
        <v>308</v>
      </c>
      <c r="O2711" t="b">
        <v>1</v>
      </c>
      <c r="P2711" s="9" t="s">
        <v>8275</v>
      </c>
      <c r="Q2711" s="9" t="s">
        <v>8315</v>
      </c>
      <c r="R2711" s="7">
        <f t="shared" si="168"/>
        <v>1.01606</v>
      </c>
      <c r="S2711" s="8">
        <f t="shared" si="169"/>
        <v>164.94480519480518</v>
      </c>
    </row>
    <row r="2712" spans="1:19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 s="16">
        <f t="shared" si="170"/>
        <v>41860.083333333336</v>
      </c>
      <c r="K2712">
        <v>1404797428</v>
      </c>
      <c r="L2712" s="16">
        <f t="shared" si="171"/>
        <v>41828.229490740741</v>
      </c>
      <c r="M2712" t="b">
        <v>1</v>
      </c>
      <c r="N2712">
        <v>1088</v>
      </c>
      <c r="O2712" t="b">
        <v>1</v>
      </c>
      <c r="P2712" s="9" t="s">
        <v>8275</v>
      </c>
      <c r="Q2712" s="9" t="s">
        <v>8315</v>
      </c>
      <c r="R2712" s="7">
        <f t="shared" si="168"/>
        <v>1.5390035000000002</v>
      </c>
      <c r="S2712" s="8">
        <f t="shared" si="169"/>
        <v>84.871516544117654</v>
      </c>
    </row>
    <row r="2713" spans="1:19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 s="16">
        <f t="shared" si="170"/>
        <v>41810.917361111111</v>
      </c>
      <c r="K2713">
        <v>1400694790</v>
      </c>
      <c r="L2713" s="16">
        <f t="shared" si="171"/>
        <v>41780.745254629634</v>
      </c>
      <c r="M2713" t="b">
        <v>1</v>
      </c>
      <c r="N2713">
        <v>73</v>
      </c>
      <c r="O2713" t="b">
        <v>1</v>
      </c>
      <c r="P2713" s="9" t="s">
        <v>8275</v>
      </c>
      <c r="Q2713" s="9" t="s">
        <v>8315</v>
      </c>
      <c r="R2713" s="7">
        <f t="shared" si="168"/>
        <v>1.007161125319693</v>
      </c>
      <c r="S2713" s="8">
        <f t="shared" si="169"/>
        <v>53.945205479452056</v>
      </c>
    </row>
    <row r="2714" spans="1:19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 s="16">
        <f t="shared" si="170"/>
        <v>41468.75</v>
      </c>
      <c r="K2714">
        <v>1370568560</v>
      </c>
      <c r="L2714" s="16">
        <f t="shared" si="171"/>
        <v>41432.062037037038</v>
      </c>
      <c r="M2714" t="b">
        <v>1</v>
      </c>
      <c r="N2714">
        <v>143</v>
      </c>
      <c r="O2714" t="b">
        <v>1</v>
      </c>
      <c r="P2714" s="9" t="s">
        <v>8275</v>
      </c>
      <c r="Q2714" s="9" t="s">
        <v>8315</v>
      </c>
      <c r="R2714" s="7">
        <f t="shared" si="168"/>
        <v>1.3138181818181818</v>
      </c>
      <c r="S2714" s="8">
        <f t="shared" si="169"/>
        <v>50.531468531468533</v>
      </c>
    </row>
    <row r="2715" spans="1:19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 s="16">
        <f t="shared" si="170"/>
        <v>42362.653749999998</v>
      </c>
      <c r="K2715">
        <v>1447515684</v>
      </c>
      <c r="L2715" s="16">
        <f t="shared" si="171"/>
        <v>42322.653749999998</v>
      </c>
      <c r="M2715" t="b">
        <v>1</v>
      </c>
      <c r="N2715">
        <v>1420</v>
      </c>
      <c r="O2715" t="b">
        <v>1</v>
      </c>
      <c r="P2715" s="9" t="s">
        <v>8275</v>
      </c>
      <c r="Q2715" s="9" t="s">
        <v>8315</v>
      </c>
      <c r="R2715" s="7">
        <f t="shared" si="168"/>
        <v>1.0224133333333334</v>
      </c>
      <c r="S2715" s="8">
        <f t="shared" si="169"/>
        <v>108.00140845070422</v>
      </c>
    </row>
    <row r="2716" spans="1:19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 s="16">
        <f t="shared" si="170"/>
        <v>42657.958333333328</v>
      </c>
      <c r="K2716">
        <v>1474040596</v>
      </c>
      <c r="L2716" s="16">
        <f t="shared" si="171"/>
        <v>42629.655046296291</v>
      </c>
      <c r="M2716" t="b">
        <v>1</v>
      </c>
      <c r="N2716">
        <v>305</v>
      </c>
      <c r="O2716" t="b">
        <v>1</v>
      </c>
      <c r="P2716" s="9" t="s">
        <v>8275</v>
      </c>
      <c r="Q2716" s="9" t="s">
        <v>8315</v>
      </c>
      <c r="R2716" s="7">
        <f t="shared" si="168"/>
        <v>1.1635599999999999</v>
      </c>
      <c r="S2716" s="8">
        <f t="shared" si="169"/>
        <v>95.373770491803285</v>
      </c>
    </row>
    <row r="2717" spans="1:19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 s="16">
        <f t="shared" si="170"/>
        <v>42421.398472222223</v>
      </c>
      <c r="K2717">
        <v>1453109628</v>
      </c>
      <c r="L2717" s="16">
        <f t="shared" si="171"/>
        <v>42387.398472222223</v>
      </c>
      <c r="M2717" t="b">
        <v>1</v>
      </c>
      <c r="N2717">
        <v>551</v>
      </c>
      <c r="O2717" t="b">
        <v>1</v>
      </c>
      <c r="P2717" s="9" t="s">
        <v>8275</v>
      </c>
      <c r="Q2717" s="9" t="s">
        <v>8315</v>
      </c>
      <c r="R2717" s="7">
        <f t="shared" si="168"/>
        <v>2.6462241666666664</v>
      </c>
      <c r="S2717" s="8">
        <f t="shared" si="169"/>
        <v>57.631016333938291</v>
      </c>
    </row>
    <row r="2718" spans="1:19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 s="16">
        <f t="shared" si="170"/>
        <v>42285.333252314813</v>
      </c>
      <c r="K2718">
        <v>1441699193</v>
      </c>
      <c r="L2718" s="16">
        <f t="shared" si="171"/>
        <v>42255.333252314813</v>
      </c>
      <c r="M2718" t="b">
        <v>1</v>
      </c>
      <c r="N2718">
        <v>187</v>
      </c>
      <c r="O2718" t="b">
        <v>1</v>
      </c>
      <c r="P2718" s="9" t="s">
        <v>8275</v>
      </c>
      <c r="Q2718" s="9" t="s">
        <v>8315</v>
      </c>
      <c r="R2718" s="7">
        <f t="shared" si="168"/>
        <v>1.1998010000000001</v>
      </c>
      <c r="S2718" s="8">
        <f t="shared" si="169"/>
        <v>64.160481283422456</v>
      </c>
    </row>
    <row r="2719" spans="1:19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 s="16">
        <f t="shared" si="170"/>
        <v>41979.956585648149</v>
      </c>
      <c r="K2719">
        <v>1414015049</v>
      </c>
      <c r="L2719" s="16">
        <f t="shared" si="171"/>
        <v>41934.914918981485</v>
      </c>
      <c r="M2719" t="b">
        <v>1</v>
      </c>
      <c r="N2719">
        <v>325</v>
      </c>
      <c r="O2719" t="b">
        <v>1</v>
      </c>
      <c r="P2719" s="9" t="s">
        <v>8275</v>
      </c>
      <c r="Q2719" s="9" t="s">
        <v>8315</v>
      </c>
      <c r="R2719" s="7">
        <f t="shared" si="168"/>
        <v>1.2010400000000001</v>
      </c>
      <c r="S2719" s="8">
        <f t="shared" si="169"/>
        <v>92.387692307692305</v>
      </c>
    </row>
    <row r="2720" spans="1:19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 s="16">
        <f t="shared" si="170"/>
        <v>42493.958333333328</v>
      </c>
      <c r="K2720">
        <v>1459865945</v>
      </c>
      <c r="L2720" s="16">
        <f t="shared" si="171"/>
        <v>42465.596585648149</v>
      </c>
      <c r="M2720" t="b">
        <v>1</v>
      </c>
      <c r="N2720">
        <v>148</v>
      </c>
      <c r="O2720" t="b">
        <v>1</v>
      </c>
      <c r="P2720" s="9" t="s">
        <v>8275</v>
      </c>
      <c r="Q2720" s="9" t="s">
        <v>8315</v>
      </c>
      <c r="R2720" s="7">
        <f t="shared" si="168"/>
        <v>1.0358333333333334</v>
      </c>
      <c r="S2720" s="8">
        <f t="shared" si="169"/>
        <v>125.97972972972973</v>
      </c>
    </row>
    <row r="2721" spans="1:19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 s="16">
        <f t="shared" si="170"/>
        <v>42477.989513888882</v>
      </c>
      <c r="K2721">
        <v>1455756294</v>
      </c>
      <c r="L2721" s="16">
        <f t="shared" si="171"/>
        <v>42418.031180555554</v>
      </c>
      <c r="M2721" t="b">
        <v>0</v>
      </c>
      <c r="N2721">
        <v>69</v>
      </c>
      <c r="O2721" t="b">
        <v>1</v>
      </c>
      <c r="P2721" s="9" t="s">
        <v>8275</v>
      </c>
      <c r="Q2721" s="9" t="s">
        <v>8315</v>
      </c>
      <c r="R2721" s="7">
        <f t="shared" si="168"/>
        <v>1.0883333333333334</v>
      </c>
      <c r="S2721" s="8">
        <f t="shared" si="169"/>
        <v>94.637681159420296</v>
      </c>
    </row>
    <row r="2722" spans="1:19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 s="16">
        <f t="shared" si="170"/>
        <v>42685.507557870369</v>
      </c>
      <c r="K2722">
        <v>1476270653</v>
      </c>
      <c r="L2722" s="16">
        <f t="shared" si="171"/>
        <v>42655.465891203698</v>
      </c>
      <c r="M2722" t="b">
        <v>0</v>
      </c>
      <c r="N2722">
        <v>173</v>
      </c>
      <c r="O2722" t="b">
        <v>1</v>
      </c>
      <c r="P2722" s="9" t="s">
        <v>8275</v>
      </c>
      <c r="Q2722" s="9" t="s">
        <v>8315</v>
      </c>
      <c r="R2722" s="7">
        <f t="shared" si="168"/>
        <v>1.1812400000000001</v>
      </c>
      <c r="S2722" s="8">
        <f t="shared" si="169"/>
        <v>170.69942196531792</v>
      </c>
    </row>
    <row r="2723" spans="1:19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 s="16">
        <f t="shared" si="170"/>
        <v>41523.791666666664</v>
      </c>
      <c r="K2723">
        <v>1375880598</v>
      </c>
      <c r="L2723" s="16">
        <f t="shared" si="171"/>
        <v>41493.543958333335</v>
      </c>
      <c r="M2723" t="b">
        <v>0</v>
      </c>
      <c r="N2723">
        <v>269</v>
      </c>
      <c r="O2723" t="b">
        <v>1</v>
      </c>
      <c r="P2723" s="9" t="s">
        <v>8277</v>
      </c>
      <c r="Q2723" s="9" t="s">
        <v>8307</v>
      </c>
      <c r="R2723" s="7">
        <f t="shared" si="168"/>
        <v>14.62</v>
      </c>
      <c r="S2723" s="8">
        <f t="shared" si="169"/>
        <v>40.762081784386616</v>
      </c>
    </row>
    <row r="2724" spans="1:19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 s="16">
        <f t="shared" si="170"/>
        <v>42764.857094907406</v>
      </c>
      <c r="K2724">
        <v>1480538053</v>
      </c>
      <c r="L2724" s="16">
        <f t="shared" si="171"/>
        <v>42704.857094907406</v>
      </c>
      <c r="M2724" t="b">
        <v>0</v>
      </c>
      <c r="N2724">
        <v>185</v>
      </c>
      <c r="O2724" t="b">
        <v>1</v>
      </c>
      <c r="P2724" s="9" t="s">
        <v>8277</v>
      </c>
      <c r="Q2724" s="9" t="s">
        <v>8307</v>
      </c>
      <c r="R2724" s="7">
        <f t="shared" si="168"/>
        <v>2.5253999999999999</v>
      </c>
      <c r="S2724" s="8">
        <f t="shared" si="169"/>
        <v>68.254054054054052</v>
      </c>
    </row>
    <row r="2725" spans="1:19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 s="16">
        <f t="shared" si="170"/>
        <v>42004.880648148144</v>
      </c>
      <c r="K2725">
        <v>1414872488</v>
      </c>
      <c r="L2725" s="16">
        <f t="shared" si="171"/>
        <v>41944.83898148148</v>
      </c>
      <c r="M2725" t="b">
        <v>0</v>
      </c>
      <c r="N2725">
        <v>176</v>
      </c>
      <c r="O2725" t="b">
        <v>1</v>
      </c>
      <c r="P2725" s="9" t="s">
        <v>8277</v>
      </c>
      <c r="Q2725" s="9" t="s">
        <v>8307</v>
      </c>
      <c r="R2725" s="7">
        <f t="shared" si="168"/>
        <v>1.4005000000000001</v>
      </c>
      <c r="S2725" s="8">
        <f t="shared" si="169"/>
        <v>95.48863636363636</v>
      </c>
    </row>
    <row r="2726" spans="1:19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 s="16">
        <f t="shared" si="170"/>
        <v>42231.32707175926</v>
      </c>
      <c r="K2726">
        <v>1436860259</v>
      </c>
      <c r="L2726" s="16">
        <f t="shared" si="171"/>
        <v>42199.32707175926</v>
      </c>
      <c r="M2726" t="b">
        <v>0</v>
      </c>
      <c r="N2726">
        <v>1019</v>
      </c>
      <c r="O2726" t="b">
        <v>1</v>
      </c>
      <c r="P2726" s="9" t="s">
        <v>8277</v>
      </c>
      <c r="Q2726" s="9" t="s">
        <v>8307</v>
      </c>
      <c r="R2726" s="7">
        <f t="shared" si="168"/>
        <v>2.9687520259319289</v>
      </c>
      <c r="S2726" s="8">
        <f t="shared" si="169"/>
        <v>7.1902649656526005</v>
      </c>
    </row>
    <row r="2727" spans="1:19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 s="16">
        <f t="shared" si="170"/>
        <v>42795.744618055556</v>
      </c>
      <c r="K2727">
        <v>1484070735</v>
      </c>
      <c r="L2727" s="16">
        <f t="shared" si="171"/>
        <v>42745.744618055556</v>
      </c>
      <c r="M2727" t="b">
        <v>0</v>
      </c>
      <c r="N2727">
        <v>113</v>
      </c>
      <c r="O2727" t="b">
        <v>1</v>
      </c>
      <c r="P2727" s="9" t="s">
        <v>8277</v>
      </c>
      <c r="Q2727" s="9" t="s">
        <v>8307</v>
      </c>
      <c r="R2727" s="7">
        <f t="shared" si="168"/>
        <v>1.445425</v>
      </c>
      <c r="S2727" s="8">
        <f t="shared" si="169"/>
        <v>511.65486725663715</v>
      </c>
    </row>
    <row r="2728" spans="1:19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 s="16">
        <f t="shared" si="170"/>
        <v>42482.579988425925</v>
      </c>
      <c r="K2728">
        <v>1458741311</v>
      </c>
      <c r="L2728" s="16">
        <f t="shared" si="171"/>
        <v>42452.579988425925</v>
      </c>
      <c r="M2728" t="b">
        <v>0</v>
      </c>
      <c r="N2728">
        <v>404</v>
      </c>
      <c r="O2728" t="b">
        <v>1</v>
      </c>
      <c r="P2728" s="9" t="s">
        <v>8277</v>
      </c>
      <c r="Q2728" s="9" t="s">
        <v>8307</v>
      </c>
      <c r="R2728" s="7">
        <f t="shared" si="168"/>
        <v>1.05745</v>
      </c>
      <c r="S2728" s="8">
        <f t="shared" si="169"/>
        <v>261.74504950495049</v>
      </c>
    </row>
    <row r="2729" spans="1:19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 s="16">
        <f t="shared" si="170"/>
        <v>42223.676655092597</v>
      </c>
      <c r="K2729">
        <v>1436804063</v>
      </c>
      <c r="L2729" s="16">
        <f t="shared" si="171"/>
        <v>42198.676655092597</v>
      </c>
      <c r="M2729" t="b">
        <v>0</v>
      </c>
      <c r="N2729">
        <v>707</v>
      </c>
      <c r="O2729" t="b">
        <v>1</v>
      </c>
      <c r="P2729" s="9" t="s">
        <v>8277</v>
      </c>
      <c r="Q2729" s="9" t="s">
        <v>8307</v>
      </c>
      <c r="R2729" s="7">
        <f t="shared" si="168"/>
        <v>4.9321000000000002</v>
      </c>
      <c r="S2729" s="8">
        <f t="shared" si="169"/>
        <v>69.760961810466767</v>
      </c>
    </row>
    <row r="2730" spans="1:19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 s="16">
        <f t="shared" si="170"/>
        <v>42368.59993055556</v>
      </c>
      <c r="K2730">
        <v>1448461434</v>
      </c>
      <c r="L2730" s="16">
        <f t="shared" si="171"/>
        <v>42333.59993055556</v>
      </c>
      <c r="M2730" t="b">
        <v>0</v>
      </c>
      <c r="N2730">
        <v>392</v>
      </c>
      <c r="O2730" t="b">
        <v>1</v>
      </c>
      <c r="P2730" s="9" t="s">
        <v>8277</v>
      </c>
      <c r="Q2730" s="9" t="s">
        <v>8307</v>
      </c>
      <c r="R2730" s="7">
        <f t="shared" si="168"/>
        <v>2.0182666666666669</v>
      </c>
      <c r="S2730" s="8">
        <f t="shared" si="169"/>
        <v>77.229591836734699</v>
      </c>
    </row>
    <row r="2731" spans="1:19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 s="16">
        <f t="shared" si="170"/>
        <v>42125.240706018521</v>
      </c>
      <c r="K2731">
        <v>1427867197</v>
      </c>
      <c r="L2731" s="16">
        <f t="shared" si="171"/>
        <v>42095.240706018521</v>
      </c>
      <c r="M2731" t="b">
        <v>0</v>
      </c>
      <c r="N2731">
        <v>23</v>
      </c>
      <c r="O2731" t="b">
        <v>1</v>
      </c>
      <c r="P2731" s="9" t="s">
        <v>8277</v>
      </c>
      <c r="Q2731" s="9" t="s">
        <v>8307</v>
      </c>
      <c r="R2731" s="7">
        <f t="shared" si="168"/>
        <v>1.0444</v>
      </c>
      <c r="S2731" s="8">
        <f t="shared" si="169"/>
        <v>340.56521739130437</v>
      </c>
    </row>
    <row r="2732" spans="1:19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 s="16">
        <f t="shared" si="170"/>
        <v>41386.541377314818</v>
      </c>
      <c r="K2732">
        <v>1363611575</v>
      </c>
      <c r="L2732" s="16">
        <f t="shared" si="171"/>
        <v>41351.541377314818</v>
      </c>
      <c r="M2732" t="b">
        <v>0</v>
      </c>
      <c r="N2732">
        <v>682</v>
      </c>
      <c r="O2732" t="b">
        <v>1</v>
      </c>
      <c r="P2732" s="9" t="s">
        <v>8277</v>
      </c>
      <c r="Q2732" s="9" t="s">
        <v>8307</v>
      </c>
      <c r="R2732" s="7">
        <f t="shared" si="168"/>
        <v>1.7029262962962963</v>
      </c>
      <c r="S2732" s="8">
        <f t="shared" si="169"/>
        <v>67.417903225806455</v>
      </c>
    </row>
    <row r="2733" spans="1:19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 s="16">
        <f t="shared" si="170"/>
        <v>41930.166666666664</v>
      </c>
      <c r="K2733">
        <v>1408624622</v>
      </c>
      <c r="L2733" s="16">
        <f t="shared" si="171"/>
        <v>41872.525717592594</v>
      </c>
      <c r="M2733" t="b">
        <v>0</v>
      </c>
      <c r="N2733">
        <v>37</v>
      </c>
      <c r="O2733" t="b">
        <v>1</v>
      </c>
      <c r="P2733" s="9" t="s">
        <v>8277</v>
      </c>
      <c r="Q2733" s="9" t="s">
        <v>8307</v>
      </c>
      <c r="R2733" s="7">
        <f t="shared" si="168"/>
        <v>1.0430333333333333</v>
      </c>
      <c r="S2733" s="8">
        <f t="shared" si="169"/>
        <v>845.70270270270271</v>
      </c>
    </row>
    <row r="2734" spans="1:19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 s="16">
        <f t="shared" si="170"/>
        <v>41422</v>
      </c>
      <c r="K2734">
        <v>1366917828</v>
      </c>
      <c r="L2734" s="16">
        <f t="shared" si="171"/>
        <v>41389.808194444442</v>
      </c>
      <c r="M2734" t="b">
        <v>0</v>
      </c>
      <c r="N2734">
        <v>146</v>
      </c>
      <c r="O2734" t="b">
        <v>1</v>
      </c>
      <c r="P2734" s="9" t="s">
        <v>8277</v>
      </c>
      <c r="Q2734" s="9" t="s">
        <v>8307</v>
      </c>
      <c r="R2734" s="7">
        <f t="shared" si="168"/>
        <v>1.1825000000000001</v>
      </c>
      <c r="S2734" s="8">
        <f t="shared" si="169"/>
        <v>97.191780821917803</v>
      </c>
    </row>
    <row r="2735" spans="1:19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 s="16">
        <f t="shared" si="170"/>
        <v>42104.231180555551</v>
      </c>
      <c r="K2735">
        <v>1423463574</v>
      </c>
      <c r="L2735" s="16">
        <f t="shared" si="171"/>
        <v>42044.272847222222</v>
      </c>
      <c r="M2735" t="b">
        <v>0</v>
      </c>
      <c r="N2735">
        <v>119</v>
      </c>
      <c r="O2735" t="b">
        <v>1</v>
      </c>
      <c r="P2735" s="9" t="s">
        <v>8277</v>
      </c>
      <c r="Q2735" s="9" t="s">
        <v>8307</v>
      </c>
      <c r="R2735" s="7">
        <f t="shared" si="168"/>
        <v>1.07538</v>
      </c>
      <c r="S2735" s="8">
        <f t="shared" si="169"/>
        <v>451.84033613445376</v>
      </c>
    </row>
    <row r="2736" spans="1:19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 s="16">
        <f t="shared" si="170"/>
        <v>42656.915972222225</v>
      </c>
      <c r="K2736">
        <v>1473782592</v>
      </c>
      <c r="L2736" s="16">
        <f t="shared" si="171"/>
        <v>42626.668888888889</v>
      </c>
      <c r="M2736" t="b">
        <v>0</v>
      </c>
      <c r="N2736">
        <v>163</v>
      </c>
      <c r="O2736" t="b">
        <v>1</v>
      </c>
      <c r="P2736" s="9" t="s">
        <v>8277</v>
      </c>
      <c r="Q2736" s="9" t="s">
        <v>8307</v>
      </c>
      <c r="R2736" s="7">
        <f t="shared" si="168"/>
        <v>22603</v>
      </c>
      <c r="S2736" s="8">
        <f t="shared" si="169"/>
        <v>138.66871165644173</v>
      </c>
    </row>
    <row r="2737" spans="1:19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 s="16">
        <f t="shared" si="170"/>
        <v>41346.833333333336</v>
      </c>
      <c r="K2737">
        <v>1360551250</v>
      </c>
      <c r="L2737" s="16">
        <f t="shared" si="171"/>
        <v>41316.120949074073</v>
      </c>
      <c r="M2737" t="b">
        <v>0</v>
      </c>
      <c r="N2737">
        <v>339</v>
      </c>
      <c r="O2737" t="b">
        <v>1</v>
      </c>
      <c r="P2737" s="9" t="s">
        <v>8277</v>
      </c>
      <c r="Q2737" s="9" t="s">
        <v>8307</v>
      </c>
      <c r="R2737" s="7">
        <f t="shared" si="168"/>
        <v>9.7813466666666677</v>
      </c>
      <c r="S2737" s="8">
        <f t="shared" si="169"/>
        <v>21.640147492625371</v>
      </c>
    </row>
    <row r="2738" spans="1:19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 s="16">
        <f t="shared" si="170"/>
        <v>41752.666354166664</v>
      </c>
      <c r="K2738">
        <v>1395676773</v>
      </c>
      <c r="L2738" s="16">
        <f t="shared" si="171"/>
        <v>41722.666354166664</v>
      </c>
      <c r="M2738" t="b">
        <v>0</v>
      </c>
      <c r="N2738">
        <v>58</v>
      </c>
      <c r="O2738" t="b">
        <v>1</v>
      </c>
      <c r="P2738" s="9" t="s">
        <v>8277</v>
      </c>
      <c r="Q2738" s="9" t="s">
        <v>8307</v>
      </c>
      <c r="R2738" s="7">
        <f t="shared" si="168"/>
        <v>1.2290000000000001</v>
      </c>
      <c r="S2738" s="8">
        <f t="shared" si="169"/>
        <v>169.51724137931035</v>
      </c>
    </row>
    <row r="2739" spans="1:19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 s="16">
        <f t="shared" si="170"/>
        <v>41654.791666666664</v>
      </c>
      <c r="K2739">
        <v>1386108087</v>
      </c>
      <c r="L2739" s="16">
        <f t="shared" si="171"/>
        <v>41611.917673611111</v>
      </c>
      <c r="M2739" t="b">
        <v>0</v>
      </c>
      <c r="N2739">
        <v>456</v>
      </c>
      <c r="O2739" t="b">
        <v>1</v>
      </c>
      <c r="P2739" s="9" t="s">
        <v>8277</v>
      </c>
      <c r="Q2739" s="9" t="s">
        <v>8307</v>
      </c>
      <c r="R2739" s="7">
        <f t="shared" si="168"/>
        <v>2.4606080000000001</v>
      </c>
      <c r="S2739" s="8">
        <f t="shared" si="169"/>
        <v>161.88210526315791</v>
      </c>
    </row>
    <row r="2740" spans="1:19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 s="16">
        <f t="shared" si="170"/>
        <v>42680.143564814818</v>
      </c>
      <c r="K2740">
        <v>1473218804</v>
      </c>
      <c r="L2740" s="16">
        <f t="shared" si="171"/>
        <v>42620.143564814818</v>
      </c>
      <c r="M2740" t="b">
        <v>0</v>
      </c>
      <c r="N2740">
        <v>15</v>
      </c>
      <c r="O2740" t="b">
        <v>1</v>
      </c>
      <c r="P2740" s="9" t="s">
        <v>8277</v>
      </c>
      <c r="Q2740" s="9" t="s">
        <v>8307</v>
      </c>
      <c r="R2740" s="7">
        <f t="shared" si="168"/>
        <v>1.4794</v>
      </c>
      <c r="S2740" s="8">
        <f t="shared" si="169"/>
        <v>493.13333333333333</v>
      </c>
    </row>
    <row r="2741" spans="1:19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 s="16">
        <f t="shared" si="170"/>
        <v>41764.887928240743</v>
      </c>
      <c r="K2741">
        <v>1395436717</v>
      </c>
      <c r="L2741" s="16">
        <f t="shared" si="171"/>
        <v>41719.887928240743</v>
      </c>
      <c r="M2741" t="b">
        <v>0</v>
      </c>
      <c r="N2741">
        <v>191</v>
      </c>
      <c r="O2741" t="b">
        <v>1</v>
      </c>
      <c r="P2741" s="9" t="s">
        <v>8277</v>
      </c>
      <c r="Q2741" s="9" t="s">
        <v>8307</v>
      </c>
      <c r="R2741" s="7">
        <f t="shared" si="168"/>
        <v>3.8409090909090908</v>
      </c>
      <c r="S2741" s="8">
        <f t="shared" si="169"/>
        <v>22.120418848167539</v>
      </c>
    </row>
    <row r="2742" spans="1:19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 s="16">
        <f t="shared" si="170"/>
        <v>42074.99018518519</v>
      </c>
      <c r="K2742">
        <v>1423529152</v>
      </c>
      <c r="L2742" s="16">
        <f t="shared" si="171"/>
        <v>42045.031851851847</v>
      </c>
      <c r="M2742" t="b">
        <v>0</v>
      </c>
      <c r="N2742">
        <v>17</v>
      </c>
      <c r="O2742" t="b">
        <v>1</v>
      </c>
      <c r="P2742" s="9" t="s">
        <v>8277</v>
      </c>
      <c r="Q2742" s="9" t="s">
        <v>8307</v>
      </c>
      <c r="R2742" s="7">
        <f t="shared" si="168"/>
        <v>1.0333333333333334</v>
      </c>
      <c r="S2742" s="8">
        <f t="shared" si="169"/>
        <v>18.235294117647058</v>
      </c>
    </row>
    <row r="2743" spans="1:19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8221</v>
      </c>
      <c r="G2743" t="s">
        <v>8224</v>
      </c>
      <c r="H2743" t="s">
        <v>8246</v>
      </c>
      <c r="I2743">
        <v>1413770820</v>
      </c>
      <c r="J2743" s="16">
        <f t="shared" si="170"/>
        <v>41932.088194444441</v>
      </c>
      <c r="K2743">
        <v>1412005602</v>
      </c>
      <c r="L2743" s="16">
        <f t="shared" si="171"/>
        <v>41911.657430555555</v>
      </c>
      <c r="M2743" t="b">
        <v>0</v>
      </c>
      <c r="N2743">
        <v>4</v>
      </c>
      <c r="O2743" t="b">
        <v>0</v>
      </c>
      <c r="P2743" s="9" t="s">
        <v>8280</v>
      </c>
      <c r="Q2743" s="9" t="s">
        <v>8316</v>
      </c>
      <c r="R2743" s="7">
        <f t="shared" si="168"/>
        <v>4.3750000000000004E-3</v>
      </c>
      <c r="S2743" s="8">
        <f t="shared" si="169"/>
        <v>8.75</v>
      </c>
    </row>
    <row r="2744" spans="1:19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8221</v>
      </c>
      <c r="G2744" t="s">
        <v>8224</v>
      </c>
      <c r="H2744" t="s">
        <v>8246</v>
      </c>
      <c r="I2744">
        <v>1337102187</v>
      </c>
      <c r="J2744" s="16">
        <f t="shared" si="170"/>
        <v>41044.719756944447</v>
      </c>
      <c r="K2744">
        <v>1335892587</v>
      </c>
      <c r="L2744" s="16">
        <f t="shared" si="171"/>
        <v>41030.719756944447</v>
      </c>
      <c r="M2744" t="b">
        <v>0</v>
      </c>
      <c r="N2744">
        <v>18</v>
      </c>
      <c r="O2744" t="b">
        <v>0</v>
      </c>
      <c r="P2744" s="9" t="s">
        <v>8280</v>
      </c>
      <c r="Q2744" s="9" t="s">
        <v>8316</v>
      </c>
      <c r="R2744" s="7">
        <f t="shared" si="168"/>
        <v>0.29239999999999999</v>
      </c>
      <c r="S2744" s="8">
        <f t="shared" si="169"/>
        <v>40.611111111111114</v>
      </c>
    </row>
    <row r="2745" spans="1:19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8221</v>
      </c>
      <c r="G2745" t="s">
        <v>8224</v>
      </c>
      <c r="H2745" t="s">
        <v>8246</v>
      </c>
      <c r="I2745">
        <v>1476863607</v>
      </c>
      <c r="J2745" s="16">
        <f t="shared" si="170"/>
        <v>42662.328784722224</v>
      </c>
      <c r="K2745">
        <v>1474271607</v>
      </c>
      <c r="L2745" s="16">
        <f t="shared" si="171"/>
        <v>42632.328784722224</v>
      </c>
      <c r="M2745" t="b">
        <v>0</v>
      </c>
      <c r="N2745">
        <v>0</v>
      </c>
      <c r="O2745" t="b">
        <v>0</v>
      </c>
      <c r="P2745" s="9" t="s">
        <v>8280</v>
      </c>
      <c r="Q2745" s="9" t="s">
        <v>8316</v>
      </c>
      <c r="R2745" s="7">
        <f t="shared" si="168"/>
        <v>0</v>
      </c>
      <c r="S2745" s="8" t="e">
        <f t="shared" si="169"/>
        <v>#DIV/0!</v>
      </c>
    </row>
    <row r="2746" spans="1:19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8221</v>
      </c>
      <c r="G2746" t="s">
        <v>8224</v>
      </c>
      <c r="H2746" t="s">
        <v>8246</v>
      </c>
      <c r="I2746">
        <v>1330478998</v>
      </c>
      <c r="J2746" s="16">
        <f t="shared" si="170"/>
        <v>40968.062476851854</v>
      </c>
      <c r="K2746">
        <v>1327886998</v>
      </c>
      <c r="L2746" s="16">
        <f t="shared" si="171"/>
        <v>40938.062476851854</v>
      </c>
      <c r="M2746" t="b">
        <v>0</v>
      </c>
      <c r="N2746">
        <v>22</v>
      </c>
      <c r="O2746" t="b">
        <v>0</v>
      </c>
      <c r="P2746" s="9" t="s">
        <v>8280</v>
      </c>
      <c r="Q2746" s="9" t="s">
        <v>8316</v>
      </c>
      <c r="R2746" s="7">
        <f t="shared" si="168"/>
        <v>5.2187499999999998E-2</v>
      </c>
      <c r="S2746" s="8">
        <f t="shared" si="169"/>
        <v>37.954545454545453</v>
      </c>
    </row>
    <row r="2747" spans="1:19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8221</v>
      </c>
      <c r="G2747" t="s">
        <v>8224</v>
      </c>
      <c r="H2747" t="s">
        <v>8246</v>
      </c>
      <c r="I2747">
        <v>1342309368</v>
      </c>
      <c r="J2747" s="16">
        <f t="shared" si="170"/>
        <v>41104.988055555557</v>
      </c>
      <c r="K2747">
        <v>1337125368</v>
      </c>
      <c r="L2747" s="16">
        <f t="shared" si="171"/>
        <v>41044.988055555557</v>
      </c>
      <c r="M2747" t="b">
        <v>0</v>
      </c>
      <c r="N2747">
        <v>49</v>
      </c>
      <c r="O2747" t="b">
        <v>0</v>
      </c>
      <c r="P2747" s="9" t="s">
        <v>8280</v>
      </c>
      <c r="Q2747" s="9" t="s">
        <v>8316</v>
      </c>
      <c r="R2747" s="7">
        <f t="shared" si="168"/>
        <v>0.21887499999999999</v>
      </c>
      <c r="S2747" s="8">
        <f t="shared" si="169"/>
        <v>35.734693877551024</v>
      </c>
    </row>
    <row r="2748" spans="1:19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8221</v>
      </c>
      <c r="G2748" t="s">
        <v>8224</v>
      </c>
      <c r="H2748" t="s">
        <v>8246</v>
      </c>
      <c r="I2748">
        <v>1409337911</v>
      </c>
      <c r="J2748" s="16">
        <f t="shared" si="170"/>
        <v>41880.781377314815</v>
      </c>
      <c r="K2748">
        <v>1406745911</v>
      </c>
      <c r="L2748" s="16">
        <f t="shared" si="171"/>
        <v>41850.781377314815</v>
      </c>
      <c r="M2748" t="b">
        <v>0</v>
      </c>
      <c r="N2748">
        <v>19</v>
      </c>
      <c r="O2748" t="b">
        <v>0</v>
      </c>
      <c r="P2748" s="9" t="s">
        <v>8280</v>
      </c>
      <c r="Q2748" s="9" t="s">
        <v>8316</v>
      </c>
      <c r="R2748" s="7">
        <f t="shared" si="168"/>
        <v>0.26700000000000002</v>
      </c>
      <c r="S2748" s="8">
        <f t="shared" si="169"/>
        <v>42.157894736842103</v>
      </c>
    </row>
    <row r="2749" spans="1:19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8221</v>
      </c>
      <c r="G2749" t="s">
        <v>8224</v>
      </c>
      <c r="H2749" t="s">
        <v>8246</v>
      </c>
      <c r="I2749">
        <v>1339816200</v>
      </c>
      <c r="J2749" s="16">
        <f t="shared" si="170"/>
        <v>41076.131944444445</v>
      </c>
      <c r="K2749">
        <v>1337095997</v>
      </c>
      <c r="L2749" s="16">
        <f t="shared" si="171"/>
        <v>41044.64811342593</v>
      </c>
      <c r="M2749" t="b">
        <v>0</v>
      </c>
      <c r="N2749">
        <v>4</v>
      </c>
      <c r="O2749" t="b">
        <v>0</v>
      </c>
      <c r="P2749" s="9" t="s">
        <v>8280</v>
      </c>
      <c r="Q2749" s="9" t="s">
        <v>8316</v>
      </c>
      <c r="R2749" s="7">
        <f t="shared" si="168"/>
        <v>0.28000000000000003</v>
      </c>
      <c r="S2749" s="8">
        <f t="shared" si="169"/>
        <v>35</v>
      </c>
    </row>
    <row r="2750" spans="1:19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8221</v>
      </c>
      <c r="G2750" t="s">
        <v>8224</v>
      </c>
      <c r="H2750" t="s">
        <v>8246</v>
      </c>
      <c r="I2750">
        <v>1472835802</v>
      </c>
      <c r="J2750" s="16">
        <f t="shared" si="170"/>
        <v>42615.7106712963</v>
      </c>
      <c r="K2750">
        <v>1470243802</v>
      </c>
      <c r="L2750" s="16">
        <f t="shared" si="171"/>
        <v>42585.7106712963</v>
      </c>
      <c r="M2750" t="b">
        <v>0</v>
      </c>
      <c r="N2750">
        <v>4</v>
      </c>
      <c r="O2750" t="b">
        <v>0</v>
      </c>
      <c r="P2750" s="9" t="s">
        <v>8280</v>
      </c>
      <c r="Q2750" s="9" t="s">
        <v>8316</v>
      </c>
      <c r="R2750" s="7">
        <f t="shared" si="168"/>
        <v>1.06E-2</v>
      </c>
      <c r="S2750" s="8">
        <f t="shared" si="169"/>
        <v>13.25</v>
      </c>
    </row>
    <row r="2751" spans="1:19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8221</v>
      </c>
      <c r="G2751" t="s">
        <v>8224</v>
      </c>
      <c r="H2751" t="s">
        <v>8246</v>
      </c>
      <c r="I2751">
        <v>1428171037</v>
      </c>
      <c r="J2751" s="16">
        <f t="shared" si="170"/>
        <v>42098.757372685184</v>
      </c>
      <c r="K2751">
        <v>1425582637</v>
      </c>
      <c r="L2751" s="16">
        <f t="shared" si="171"/>
        <v>42068.799039351856</v>
      </c>
      <c r="M2751" t="b">
        <v>0</v>
      </c>
      <c r="N2751">
        <v>2</v>
      </c>
      <c r="O2751" t="b">
        <v>0</v>
      </c>
      <c r="P2751" s="9" t="s">
        <v>8280</v>
      </c>
      <c r="Q2751" s="9" t="s">
        <v>8316</v>
      </c>
      <c r="R2751" s="7">
        <f t="shared" si="168"/>
        <v>1.0999999999999999E-2</v>
      </c>
      <c r="S2751" s="8">
        <f t="shared" si="169"/>
        <v>55</v>
      </c>
    </row>
    <row r="2752" spans="1:19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8221</v>
      </c>
      <c r="G2752" t="s">
        <v>8224</v>
      </c>
      <c r="H2752" t="s">
        <v>8246</v>
      </c>
      <c r="I2752">
        <v>1341086400</v>
      </c>
      <c r="J2752" s="16">
        <f t="shared" si="170"/>
        <v>41090.833333333336</v>
      </c>
      <c r="K2752">
        <v>1340055345</v>
      </c>
      <c r="L2752" s="16">
        <f t="shared" si="171"/>
        <v>41078.899826388886</v>
      </c>
      <c r="M2752" t="b">
        <v>0</v>
      </c>
      <c r="N2752">
        <v>0</v>
      </c>
      <c r="O2752" t="b">
        <v>0</v>
      </c>
      <c r="P2752" s="9" t="s">
        <v>8280</v>
      </c>
      <c r="Q2752" s="9" t="s">
        <v>8316</v>
      </c>
      <c r="R2752" s="7">
        <f t="shared" si="168"/>
        <v>0</v>
      </c>
      <c r="S2752" s="8" t="e">
        <f t="shared" si="169"/>
        <v>#DIV/0!</v>
      </c>
    </row>
    <row r="2753" spans="1:19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8221</v>
      </c>
      <c r="G2753" t="s">
        <v>8224</v>
      </c>
      <c r="H2753" t="s">
        <v>8246</v>
      </c>
      <c r="I2753">
        <v>1403039842</v>
      </c>
      <c r="J2753" s="16">
        <f t="shared" si="170"/>
        <v>41807.887060185189</v>
      </c>
      <c r="K2753">
        <v>1397855842</v>
      </c>
      <c r="L2753" s="16">
        <f t="shared" si="171"/>
        <v>41747.887060185189</v>
      </c>
      <c r="M2753" t="b">
        <v>0</v>
      </c>
      <c r="N2753">
        <v>0</v>
      </c>
      <c r="O2753" t="b">
        <v>0</v>
      </c>
      <c r="P2753" s="9" t="s">
        <v>8280</v>
      </c>
      <c r="Q2753" s="9" t="s">
        <v>8316</v>
      </c>
      <c r="R2753" s="7">
        <f t="shared" si="168"/>
        <v>0</v>
      </c>
      <c r="S2753" s="8" t="e">
        <f t="shared" si="169"/>
        <v>#DIV/0!</v>
      </c>
    </row>
    <row r="2754" spans="1:19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8221</v>
      </c>
      <c r="G2754" t="s">
        <v>8224</v>
      </c>
      <c r="H2754" t="s">
        <v>8246</v>
      </c>
      <c r="I2754">
        <v>1324232504</v>
      </c>
      <c r="J2754" s="16">
        <f t="shared" si="170"/>
        <v>40895.765092592592</v>
      </c>
      <c r="K2754">
        <v>1320776504</v>
      </c>
      <c r="L2754" s="16">
        <f t="shared" si="171"/>
        <v>40855.765092592592</v>
      </c>
      <c r="M2754" t="b">
        <v>0</v>
      </c>
      <c r="N2754">
        <v>14</v>
      </c>
      <c r="O2754" t="b">
        <v>0</v>
      </c>
      <c r="P2754" s="9" t="s">
        <v>8280</v>
      </c>
      <c r="Q2754" s="9" t="s">
        <v>8316</v>
      </c>
      <c r="R2754" s="7">
        <f t="shared" ref="R2754:R2817" si="172">E2754/D2754</f>
        <v>0.11458333333333333</v>
      </c>
      <c r="S2754" s="8">
        <f t="shared" ref="S2754:S2817" si="173">IF(E2754/N2754 &gt; 0, E2754/N2754, FALSE)</f>
        <v>39.285714285714285</v>
      </c>
    </row>
    <row r="2755" spans="1:19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8221</v>
      </c>
      <c r="G2755" t="s">
        <v>8224</v>
      </c>
      <c r="H2755" t="s">
        <v>8246</v>
      </c>
      <c r="I2755">
        <v>1346017023</v>
      </c>
      <c r="J2755" s="16">
        <f t="shared" ref="J2755:J2818" si="174">(((I2755/60)/60)/24)+DATE(1970,1,1)</f>
        <v>41147.900729166664</v>
      </c>
      <c r="K2755">
        <v>1343425023</v>
      </c>
      <c r="L2755" s="16">
        <f t="shared" ref="L2755:L2818" si="175">(((K2755/60)/60)/24)+DATE(1970,1,1)</f>
        <v>41117.900729166664</v>
      </c>
      <c r="M2755" t="b">
        <v>0</v>
      </c>
      <c r="N2755">
        <v>8</v>
      </c>
      <c r="O2755" t="b">
        <v>0</v>
      </c>
      <c r="P2755" s="9" t="s">
        <v>8280</v>
      </c>
      <c r="Q2755" s="9" t="s">
        <v>8316</v>
      </c>
      <c r="R2755" s="7">
        <f t="shared" si="172"/>
        <v>0.19</v>
      </c>
      <c r="S2755" s="8">
        <f t="shared" si="173"/>
        <v>47.5</v>
      </c>
    </row>
    <row r="2756" spans="1:19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8221</v>
      </c>
      <c r="G2756" t="s">
        <v>8224</v>
      </c>
      <c r="H2756" t="s">
        <v>8246</v>
      </c>
      <c r="I2756">
        <v>1410448551</v>
      </c>
      <c r="J2756" s="16">
        <f t="shared" si="174"/>
        <v>41893.636006944449</v>
      </c>
      <c r="K2756">
        <v>1407856551</v>
      </c>
      <c r="L2756" s="16">
        <f t="shared" si="175"/>
        <v>41863.636006944449</v>
      </c>
      <c r="M2756" t="b">
        <v>0</v>
      </c>
      <c r="N2756">
        <v>0</v>
      </c>
      <c r="O2756" t="b">
        <v>0</v>
      </c>
      <c r="P2756" s="9" t="s">
        <v>8280</v>
      </c>
      <c r="Q2756" s="9" t="s">
        <v>8316</v>
      </c>
      <c r="R2756" s="7">
        <f t="shared" si="172"/>
        <v>0</v>
      </c>
      <c r="S2756" s="8" t="e">
        <f t="shared" si="173"/>
        <v>#DIV/0!</v>
      </c>
    </row>
    <row r="2757" spans="1:19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8221</v>
      </c>
      <c r="G2757" t="s">
        <v>8241</v>
      </c>
      <c r="H2757" t="s">
        <v>8249</v>
      </c>
      <c r="I2757">
        <v>1428519527</v>
      </c>
      <c r="J2757" s="16">
        <f t="shared" si="174"/>
        <v>42102.790821759263</v>
      </c>
      <c r="K2757">
        <v>1425927527</v>
      </c>
      <c r="L2757" s="16">
        <f t="shared" si="175"/>
        <v>42072.790821759263</v>
      </c>
      <c r="M2757" t="b">
        <v>0</v>
      </c>
      <c r="N2757">
        <v>15</v>
      </c>
      <c r="O2757" t="b">
        <v>0</v>
      </c>
      <c r="P2757" s="9" t="s">
        <v>8280</v>
      </c>
      <c r="Q2757" s="9" t="s">
        <v>8316</v>
      </c>
      <c r="R2757" s="7">
        <f t="shared" si="172"/>
        <v>0.52</v>
      </c>
      <c r="S2757" s="8">
        <f t="shared" si="173"/>
        <v>17.333333333333332</v>
      </c>
    </row>
    <row r="2758" spans="1:19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8221</v>
      </c>
      <c r="G2758" t="s">
        <v>8224</v>
      </c>
      <c r="H2758" t="s">
        <v>8246</v>
      </c>
      <c r="I2758">
        <v>1389476201</v>
      </c>
      <c r="J2758" s="16">
        <f t="shared" si="174"/>
        <v>41650.90047453704</v>
      </c>
      <c r="K2758">
        <v>1386884201</v>
      </c>
      <c r="L2758" s="16">
        <f t="shared" si="175"/>
        <v>41620.90047453704</v>
      </c>
      <c r="M2758" t="b">
        <v>0</v>
      </c>
      <c r="N2758">
        <v>33</v>
      </c>
      <c r="O2758" t="b">
        <v>0</v>
      </c>
      <c r="P2758" s="9" t="s">
        <v>8280</v>
      </c>
      <c r="Q2758" s="9" t="s">
        <v>8316</v>
      </c>
      <c r="R2758" s="7">
        <f t="shared" si="172"/>
        <v>0.1048</v>
      </c>
      <c r="S2758" s="8">
        <f t="shared" si="173"/>
        <v>31.757575757575758</v>
      </c>
    </row>
    <row r="2759" spans="1:19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8221</v>
      </c>
      <c r="G2759" t="s">
        <v>8224</v>
      </c>
      <c r="H2759" t="s">
        <v>8246</v>
      </c>
      <c r="I2759">
        <v>1470498332</v>
      </c>
      <c r="J2759" s="16">
        <f t="shared" si="174"/>
        <v>42588.65662037037</v>
      </c>
      <c r="K2759">
        <v>1469202332</v>
      </c>
      <c r="L2759" s="16">
        <f t="shared" si="175"/>
        <v>42573.65662037037</v>
      </c>
      <c r="M2759" t="b">
        <v>0</v>
      </c>
      <c r="N2759">
        <v>2</v>
      </c>
      <c r="O2759" t="b">
        <v>0</v>
      </c>
      <c r="P2759" s="9" t="s">
        <v>8280</v>
      </c>
      <c r="Q2759" s="9" t="s">
        <v>8316</v>
      </c>
      <c r="R2759" s="7">
        <f t="shared" si="172"/>
        <v>6.6666666666666671E-3</v>
      </c>
      <c r="S2759" s="8">
        <f t="shared" si="173"/>
        <v>5</v>
      </c>
    </row>
    <row r="2760" spans="1:19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8221</v>
      </c>
      <c r="G2760" t="s">
        <v>8226</v>
      </c>
      <c r="H2760" t="s">
        <v>8248</v>
      </c>
      <c r="I2760">
        <v>1476095783</v>
      </c>
      <c r="J2760" s="16">
        <f t="shared" si="174"/>
        <v>42653.441932870366</v>
      </c>
      <c r="K2760">
        <v>1474886183</v>
      </c>
      <c r="L2760" s="16">
        <f t="shared" si="175"/>
        <v>42639.441932870366</v>
      </c>
      <c r="M2760" t="b">
        <v>0</v>
      </c>
      <c r="N2760">
        <v>6</v>
      </c>
      <c r="O2760" t="b">
        <v>0</v>
      </c>
      <c r="P2760" s="9" t="s">
        <v>8280</v>
      </c>
      <c r="Q2760" s="9" t="s">
        <v>8316</v>
      </c>
      <c r="R2760" s="7">
        <f t="shared" si="172"/>
        <v>0.11700000000000001</v>
      </c>
      <c r="S2760" s="8">
        <f t="shared" si="173"/>
        <v>39</v>
      </c>
    </row>
    <row r="2761" spans="1:19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8221</v>
      </c>
      <c r="G2761" t="s">
        <v>8226</v>
      </c>
      <c r="H2761" t="s">
        <v>8248</v>
      </c>
      <c r="I2761">
        <v>1468658866</v>
      </c>
      <c r="J2761" s="16">
        <f t="shared" si="174"/>
        <v>42567.36650462963</v>
      </c>
      <c r="K2761">
        <v>1464943666</v>
      </c>
      <c r="L2761" s="16">
        <f t="shared" si="175"/>
        <v>42524.36650462963</v>
      </c>
      <c r="M2761" t="b">
        <v>0</v>
      </c>
      <c r="N2761">
        <v>2</v>
      </c>
      <c r="O2761" t="b">
        <v>0</v>
      </c>
      <c r="P2761" s="9" t="s">
        <v>8280</v>
      </c>
      <c r="Q2761" s="9" t="s">
        <v>8316</v>
      </c>
      <c r="R2761" s="7">
        <f t="shared" si="172"/>
        <v>0.105</v>
      </c>
      <c r="S2761" s="8">
        <f t="shared" si="173"/>
        <v>52.5</v>
      </c>
    </row>
    <row r="2762" spans="1:19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8221</v>
      </c>
      <c r="G2762" t="s">
        <v>8225</v>
      </c>
      <c r="H2762" t="s">
        <v>8247</v>
      </c>
      <c r="I2762">
        <v>1371726258</v>
      </c>
      <c r="J2762" s="16">
        <f t="shared" si="174"/>
        <v>41445.461319444446</v>
      </c>
      <c r="K2762">
        <v>1369134258</v>
      </c>
      <c r="L2762" s="16">
        <f t="shared" si="175"/>
        <v>41415.461319444446</v>
      </c>
      <c r="M2762" t="b">
        <v>0</v>
      </c>
      <c r="N2762">
        <v>0</v>
      </c>
      <c r="O2762" t="b">
        <v>0</v>
      </c>
      <c r="P2762" s="9" t="s">
        <v>8280</v>
      </c>
      <c r="Q2762" s="9" t="s">
        <v>8316</v>
      </c>
      <c r="R2762" s="7">
        <f t="shared" si="172"/>
        <v>0</v>
      </c>
      <c r="S2762" s="8" t="e">
        <f t="shared" si="173"/>
        <v>#DIV/0!</v>
      </c>
    </row>
    <row r="2763" spans="1:19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8221</v>
      </c>
      <c r="G2763" t="s">
        <v>8224</v>
      </c>
      <c r="H2763" t="s">
        <v>8246</v>
      </c>
      <c r="I2763">
        <v>1357176693</v>
      </c>
      <c r="J2763" s="16">
        <f t="shared" si="174"/>
        <v>41277.063576388886</v>
      </c>
      <c r="K2763">
        <v>1354584693</v>
      </c>
      <c r="L2763" s="16">
        <f t="shared" si="175"/>
        <v>41247.063576388886</v>
      </c>
      <c r="M2763" t="b">
        <v>0</v>
      </c>
      <c r="N2763">
        <v>4</v>
      </c>
      <c r="O2763" t="b">
        <v>0</v>
      </c>
      <c r="P2763" s="9" t="s">
        <v>8280</v>
      </c>
      <c r="Q2763" s="9" t="s">
        <v>8316</v>
      </c>
      <c r="R2763" s="7">
        <f t="shared" si="172"/>
        <v>7.1999999999999998E-3</v>
      </c>
      <c r="S2763" s="8">
        <f t="shared" si="173"/>
        <v>9</v>
      </c>
    </row>
    <row r="2764" spans="1:19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8221</v>
      </c>
      <c r="G2764" t="s">
        <v>8224</v>
      </c>
      <c r="H2764" t="s">
        <v>8246</v>
      </c>
      <c r="I2764">
        <v>1332114795</v>
      </c>
      <c r="J2764" s="16">
        <f t="shared" si="174"/>
        <v>40986.995312500003</v>
      </c>
      <c r="K2764">
        <v>1326934395</v>
      </c>
      <c r="L2764" s="16">
        <f t="shared" si="175"/>
        <v>40927.036979166667</v>
      </c>
      <c r="M2764" t="b">
        <v>0</v>
      </c>
      <c r="N2764">
        <v>1</v>
      </c>
      <c r="O2764" t="b">
        <v>0</v>
      </c>
      <c r="P2764" s="9" t="s">
        <v>8280</v>
      </c>
      <c r="Q2764" s="9" t="s">
        <v>8316</v>
      </c>
      <c r="R2764" s="7">
        <f t="shared" si="172"/>
        <v>7.6923076923076927E-3</v>
      </c>
      <c r="S2764" s="8">
        <f t="shared" si="173"/>
        <v>25</v>
      </c>
    </row>
    <row r="2765" spans="1:19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8221</v>
      </c>
      <c r="G2765" t="s">
        <v>8224</v>
      </c>
      <c r="H2765" t="s">
        <v>8246</v>
      </c>
      <c r="I2765">
        <v>1369403684</v>
      </c>
      <c r="J2765" s="16">
        <f t="shared" si="174"/>
        <v>41418.579675925925</v>
      </c>
      <c r="K2765">
        <v>1365515684</v>
      </c>
      <c r="L2765" s="16">
        <f t="shared" si="175"/>
        <v>41373.579675925925</v>
      </c>
      <c r="M2765" t="b">
        <v>0</v>
      </c>
      <c r="N2765">
        <v>3</v>
      </c>
      <c r="O2765" t="b">
        <v>0</v>
      </c>
      <c r="P2765" s="9" t="s">
        <v>8280</v>
      </c>
      <c r="Q2765" s="9" t="s">
        <v>8316</v>
      </c>
      <c r="R2765" s="7">
        <f t="shared" si="172"/>
        <v>2.2842639593908631E-3</v>
      </c>
      <c r="S2765" s="8">
        <f t="shared" si="173"/>
        <v>30</v>
      </c>
    </row>
    <row r="2766" spans="1:19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8221</v>
      </c>
      <c r="G2766" t="s">
        <v>8224</v>
      </c>
      <c r="H2766" t="s">
        <v>8246</v>
      </c>
      <c r="I2766">
        <v>1338404400</v>
      </c>
      <c r="J2766" s="16">
        <f t="shared" si="174"/>
        <v>41059.791666666664</v>
      </c>
      <c r="K2766">
        <v>1335855631</v>
      </c>
      <c r="L2766" s="16">
        <f t="shared" si="175"/>
        <v>41030.292025462964</v>
      </c>
      <c r="M2766" t="b">
        <v>0</v>
      </c>
      <c r="N2766">
        <v>4</v>
      </c>
      <c r="O2766" t="b">
        <v>0</v>
      </c>
      <c r="P2766" s="9" t="s">
        <v>8280</v>
      </c>
      <c r="Q2766" s="9" t="s">
        <v>8316</v>
      </c>
      <c r="R2766" s="7">
        <f t="shared" si="172"/>
        <v>1.125E-2</v>
      </c>
      <c r="S2766" s="8">
        <f t="shared" si="173"/>
        <v>11.25</v>
      </c>
    </row>
    <row r="2767" spans="1:19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8221</v>
      </c>
      <c r="G2767" t="s">
        <v>8224</v>
      </c>
      <c r="H2767" t="s">
        <v>8246</v>
      </c>
      <c r="I2767">
        <v>1351432428</v>
      </c>
      <c r="J2767" s="16">
        <f t="shared" si="174"/>
        <v>41210.579027777778</v>
      </c>
      <c r="K2767">
        <v>1350050028</v>
      </c>
      <c r="L2767" s="16">
        <f t="shared" si="175"/>
        <v>41194.579027777778</v>
      </c>
      <c r="M2767" t="b">
        <v>0</v>
      </c>
      <c r="N2767">
        <v>0</v>
      </c>
      <c r="O2767" t="b">
        <v>0</v>
      </c>
      <c r="P2767" s="9" t="s">
        <v>8280</v>
      </c>
      <c r="Q2767" s="9" t="s">
        <v>8316</v>
      </c>
      <c r="R2767" s="7">
        <f t="shared" si="172"/>
        <v>0</v>
      </c>
      <c r="S2767" s="8" t="e">
        <f t="shared" si="173"/>
        <v>#DIV/0!</v>
      </c>
    </row>
    <row r="2768" spans="1:19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8221</v>
      </c>
      <c r="G2768" t="s">
        <v>8224</v>
      </c>
      <c r="H2768" t="s">
        <v>8246</v>
      </c>
      <c r="I2768">
        <v>1313078518</v>
      </c>
      <c r="J2768" s="16">
        <f t="shared" si="174"/>
        <v>40766.668032407404</v>
      </c>
      <c r="K2768">
        <v>1310486518</v>
      </c>
      <c r="L2768" s="16">
        <f t="shared" si="175"/>
        <v>40736.668032407404</v>
      </c>
      <c r="M2768" t="b">
        <v>0</v>
      </c>
      <c r="N2768">
        <v>4</v>
      </c>
      <c r="O2768" t="b">
        <v>0</v>
      </c>
      <c r="P2768" s="9" t="s">
        <v>8280</v>
      </c>
      <c r="Q2768" s="9" t="s">
        <v>8316</v>
      </c>
      <c r="R2768" s="7">
        <f t="shared" si="172"/>
        <v>0.02</v>
      </c>
      <c r="S2768" s="8">
        <f t="shared" si="173"/>
        <v>25</v>
      </c>
    </row>
    <row r="2769" spans="1:19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8221</v>
      </c>
      <c r="G2769" t="s">
        <v>8229</v>
      </c>
      <c r="H2769" t="s">
        <v>8251</v>
      </c>
      <c r="I2769">
        <v>1439766050</v>
      </c>
      <c r="J2769" s="16">
        <f t="shared" si="174"/>
        <v>42232.958912037036</v>
      </c>
      <c r="K2769">
        <v>1434582050</v>
      </c>
      <c r="L2769" s="16">
        <f t="shared" si="175"/>
        <v>42172.958912037036</v>
      </c>
      <c r="M2769" t="b">
        <v>0</v>
      </c>
      <c r="N2769">
        <v>3</v>
      </c>
      <c r="O2769" t="b">
        <v>0</v>
      </c>
      <c r="P2769" s="9" t="s">
        <v>8280</v>
      </c>
      <c r="Q2769" s="9" t="s">
        <v>8316</v>
      </c>
      <c r="R2769" s="7">
        <f t="shared" si="172"/>
        <v>8.5000000000000006E-3</v>
      </c>
      <c r="S2769" s="8">
        <f t="shared" si="173"/>
        <v>11.333333333333334</v>
      </c>
    </row>
    <row r="2770" spans="1:19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8221</v>
      </c>
      <c r="G2770" t="s">
        <v>8224</v>
      </c>
      <c r="H2770" t="s">
        <v>8246</v>
      </c>
      <c r="I2770">
        <v>1333028723</v>
      </c>
      <c r="J2770" s="16">
        <f t="shared" si="174"/>
        <v>40997.573182870372</v>
      </c>
      <c r="K2770">
        <v>1330440323</v>
      </c>
      <c r="L2770" s="16">
        <f t="shared" si="175"/>
        <v>40967.614849537036</v>
      </c>
      <c r="M2770" t="b">
        <v>0</v>
      </c>
      <c r="N2770">
        <v>34</v>
      </c>
      <c r="O2770" t="b">
        <v>0</v>
      </c>
      <c r="P2770" s="9" t="s">
        <v>8280</v>
      </c>
      <c r="Q2770" s="9" t="s">
        <v>8316</v>
      </c>
      <c r="R2770" s="7">
        <f t="shared" si="172"/>
        <v>0.14314285714285716</v>
      </c>
      <c r="S2770" s="8">
        <f t="shared" si="173"/>
        <v>29.470588235294116</v>
      </c>
    </row>
    <row r="2771" spans="1:19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8221</v>
      </c>
      <c r="G2771" t="s">
        <v>8225</v>
      </c>
      <c r="H2771" t="s">
        <v>8247</v>
      </c>
      <c r="I2771">
        <v>1401997790</v>
      </c>
      <c r="J2771" s="16">
        <f t="shared" si="174"/>
        <v>41795.826273148145</v>
      </c>
      <c r="K2771">
        <v>1397677790</v>
      </c>
      <c r="L2771" s="16">
        <f t="shared" si="175"/>
        <v>41745.826273148145</v>
      </c>
      <c r="M2771" t="b">
        <v>0</v>
      </c>
      <c r="N2771">
        <v>2</v>
      </c>
      <c r="O2771" t="b">
        <v>0</v>
      </c>
      <c r="P2771" s="9" t="s">
        <v>8280</v>
      </c>
      <c r="Q2771" s="9" t="s">
        <v>8316</v>
      </c>
      <c r="R2771" s="7">
        <f t="shared" si="172"/>
        <v>2.5000000000000001E-3</v>
      </c>
      <c r="S2771" s="8">
        <f t="shared" si="173"/>
        <v>1</v>
      </c>
    </row>
    <row r="2772" spans="1:19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8221</v>
      </c>
      <c r="G2772" t="s">
        <v>8224</v>
      </c>
      <c r="H2772" t="s">
        <v>8246</v>
      </c>
      <c r="I2772">
        <v>1395158130</v>
      </c>
      <c r="J2772" s="16">
        <f t="shared" si="174"/>
        <v>41716.663541666669</v>
      </c>
      <c r="K2772">
        <v>1392569730</v>
      </c>
      <c r="L2772" s="16">
        <f t="shared" si="175"/>
        <v>41686.705208333333</v>
      </c>
      <c r="M2772" t="b">
        <v>0</v>
      </c>
      <c r="N2772">
        <v>33</v>
      </c>
      <c r="O2772" t="b">
        <v>0</v>
      </c>
      <c r="P2772" s="9" t="s">
        <v>8280</v>
      </c>
      <c r="Q2772" s="9" t="s">
        <v>8316</v>
      </c>
      <c r="R2772" s="7">
        <f t="shared" si="172"/>
        <v>0.1041125</v>
      </c>
      <c r="S2772" s="8">
        <f t="shared" si="173"/>
        <v>63.098484848484851</v>
      </c>
    </row>
    <row r="2773" spans="1:19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8221</v>
      </c>
      <c r="G2773" t="s">
        <v>8224</v>
      </c>
      <c r="H2773" t="s">
        <v>8246</v>
      </c>
      <c r="I2773">
        <v>1359738000</v>
      </c>
      <c r="J2773" s="16">
        <f t="shared" si="174"/>
        <v>41306.708333333336</v>
      </c>
      <c r="K2773">
        <v>1355489140</v>
      </c>
      <c r="L2773" s="16">
        <f t="shared" si="175"/>
        <v>41257.531712962962</v>
      </c>
      <c r="M2773" t="b">
        <v>0</v>
      </c>
      <c r="N2773">
        <v>0</v>
      </c>
      <c r="O2773" t="b">
        <v>0</v>
      </c>
      <c r="P2773" s="9" t="s">
        <v>8280</v>
      </c>
      <c r="Q2773" s="9" t="s">
        <v>8316</v>
      </c>
      <c r="R2773" s="7">
        <f t="shared" si="172"/>
        <v>0</v>
      </c>
      <c r="S2773" s="8" t="e">
        <f t="shared" si="173"/>
        <v>#DIV/0!</v>
      </c>
    </row>
    <row r="2774" spans="1:19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8221</v>
      </c>
      <c r="G2774" t="s">
        <v>8224</v>
      </c>
      <c r="H2774" t="s">
        <v>8246</v>
      </c>
      <c r="I2774">
        <v>1381006294</v>
      </c>
      <c r="J2774" s="16">
        <f t="shared" si="174"/>
        <v>41552.869143518517</v>
      </c>
      <c r="K2774">
        <v>1379710294</v>
      </c>
      <c r="L2774" s="16">
        <f t="shared" si="175"/>
        <v>41537.869143518517</v>
      </c>
      <c r="M2774" t="b">
        <v>0</v>
      </c>
      <c r="N2774">
        <v>0</v>
      </c>
      <c r="O2774" t="b">
        <v>0</v>
      </c>
      <c r="P2774" s="9" t="s">
        <v>8280</v>
      </c>
      <c r="Q2774" s="9" t="s">
        <v>8316</v>
      </c>
      <c r="R2774" s="7">
        <f t="shared" si="172"/>
        <v>0</v>
      </c>
      <c r="S2774" s="8" t="e">
        <f t="shared" si="173"/>
        <v>#DIV/0!</v>
      </c>
    </row>
    <row r="2775" spans="1:19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8221</v>
      </c>
      <c r="G2775" t="s">
        <v>8229</v>
      </c>
      <c r="H2775" t="s">
        <v>8251</v>
      </c>
      <c r="I2775">
        <v>1461530721</v>
      </c>
      <c r="J2775" s="16">
        <f t="shared" si="174"/>
        <v>42484.86482638889</v>
      </c>
      <c r="K2775">
        <v>1460666721</v>
      </c>
      <c r="L2775" s="16">
        <f t="shared" si="175"/>
        <v>42474.86482638889</v>
      </c>
      <c r="M2775" t="b">
        <v>0</v>
      </c>
      <c r="N2775">
        <v>1</v>
      </c>
      <c r="O2775" t="b">
        <v>0</v>
      </c>
      <c r="P2775" s="9" t="s">
        <v>8280</v>
      </c>
      <c r="Q2775" s="9" t="s">
        <v>8316</v>
      </c>
      <c r="R2775" s="7">
        <f t="shared" si="172"/>
        <v>1.8867924528301887E-3</v>
      </c>
      <c r="S2775" s="8">
        <f t="shared" si="173"/>
        <v>1</v>
      </c>
    </row>
    <row r="2776" spans="1:19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8221</v>
      </c>
      <c r="G2776" t="s">
        <v>8224</v>
      </c>
      <c r="H2776" t="s">
        <v>8246</v>
      </c>
      <c r="I2776">
        <v>1362711728</v>
      </c>
      <c r="J2776" s="16">
        <f t="shared" si="174"/>
        <v>41341.126481481479</v>
      </c>
      <c r="K2776">
        <v>1360119728</v>
      </c>
      <c r="L2776" s="16">
        <f t="shared" si="175"/>
        <v>41311.126481481479</v>
      </c>
      <c r="M2776" t="b">
        <v>0</v>
      </c>
      <c r="N2776">
        <v>13</v>
      </c>
      <c r="O2776" t="b">
        <v>0</v>
      </c>
      <c r="P2776" s="9" t="s">
        <v>8280</v>
      </c>
      <c r="Q2776" s="9" t="s">
        <v>8316</v>
      </c>
      <c r="R2776" s="7">
        <f t="shared" si="172"/>
        <v>0.14249999999999999</v>
      </c>
      <c r="S2776" s="8">
        <f t="shared" si="173"/>
        <v>43.846153846153847</v>
      </c>
    </row>
    <row r="2777" spans="1:19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8221</v>
      </c>
      <c r="G2777" t="s">
        <v>8224</v>
      </c>
      <c r="H2777" t="s">
        <v>8246</v>
      </c>
      <c r="I2777">
        <v>1323994754</v>
      </c>
      <c r="J2777" s="16">
        <f t="shared" si="174"/>
        <v>40893.013356481482</v>
      </c>
      <c r="K2777">
        <v>1321402754</v>
      </c>
      <c r="L2777" s="16">
        <f t="shared" si="175"/>
        <v>40863.013356481482</v>
      </c>
      <c r="M2777" t="b">
        <v>0</v>
      </c>
      <c r="N2777">
        <v>2</v>
      </c>
      <c r="O2777" t="b">
        <v>0</v>
      </c>
      <c r="P2777" s="9" t="s">
        <v>8280</v>
      </c>
      <c r="Q2777" s="9" t="s">
        <v>8316</v>
      </c>
      <c r="R2777" s="7">
        <f t="shared" si="172"/>
        <v>0.03</v>
      </c>
      <c r="S2777" s="8">
        <f t="shared" si="173"/>
        <v>75</v>
      </c>
    </row>
    <row r="2778" spans="1:19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8221</v>
      </c>
      <c r="G2778" t="s">
        <v>8224</v>
      </c>
      <c r="H2778" t="s">
        <v>8246</v>
      </c>
      <c r="I2778">
        <v>1434092876</v>
      </c>
      <c r="J2778" s="16">
        <f t="shared" si="174"/>
        <v>42167.297175925924</v>
      </c>
      <c r="K2778">
        <v>1431414476</v>
      </c>
      <c r="L2778" s="16">
        <f t="shared" si="175"/>
        <v>42136.297175925924</v>
      </c>
      <c r="M2778" t="b">
        <v>0</v>
      </c>
      <c r="N2778">
        <v>36</v>
      </c>
      <c r="O2778" t="b">
        <v>0</v>
      </c>
      <c r="P2778" s="9" t="s">
        <v>8280</v>
      </c>
      <c r="Q2778" s="9" t="s">
        <v>8316</v>
      </c>
      <c r="R2778" s="7">
        <f t="shared" si="172"/>
        <v>7.8809523809523815E-2</v>
      </c>
      <c r="S2778" s="8">
        <f t="shared" si="173"/>
        <v>45.972222222222221</v>
      </c>
    </row>
    <row r="2779" spans="1:19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8221</v>
      </c>
      <c r="G2779" t="s">
        <v>8224</v>
      </c>
      <c r="H2779" t="s">
        <v>8246</v>
      </c>
      <c r="I2779">
        <v>1437149004</v>
      </c>
      <c r="J2779" s="16">
        <f t="shared" si="174"/>
        <v>42202.669027777782</v>
      </c>
      <c r="K2779">
        <v>1434557004</v>
      </c>
      <c r="L2779" s="16">
        <f t="shared" si="175"/>
        <v>42172.669027777782</v>
      </c>
      <c r="M2779" t="b">
        <v>0</v>
      </c>
      <c r="N2779">
        <v>1</v>
      </c>
      <c r="O2779" t="b">
        <v>0</v>
      </c>
      <c r="P2779" s="9" t="s">
        <v>8280</v>
      </c>
      <c r="Q2779" s="9" t="s">
        <v>8316</v>
      </c>
      <c r="R2779" s="7">
        <f t="shared" si="172"/>
        <v>3.3333333333333335E-3</v>
      </c>
      <c r="S2779" s="8">
        <f t="shared" si="173"/>
        <v>10</v>
      </c>
    </row>
    <row r="2780" spans="1:19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8221</v>
      </c>
      <c r="G2780" t="s">
        <v>8224</v>
      </c>
      <c r="H2780" t="s">
        <v>8246</v>
      </c>
      <c r="I2780">
        <v>1409009306</v>
      </c>
      <c r="J2780" s="16">
        <f t="shared" si="174"/>
        <v>41876.978078703702</v>
      </c>
      <c r="K2780">
        <v>1406417306</v>
      </c>
      <c r="L2780" s="16">
        <f t="shared" si="175"/>
        <v>41846.978078703702</v>
      </c>
      <c r="M2780" t="b">
        <v>0</v>
      </c>
      <c r="N2780">
        <v>15</v>
      </c>
      <c r="O2780" t="b">
        <v>0</v>
      </c>
      <c r="P2780" s="9" t="s">
        <v>8280</v>
      </c>
      <c r="Q2780" s="9" t="s">
        <v>8316</v>
      </c>
      <c r="R2780" s="7">
        <f t="shared" si="172"/>
        <v>0.25545454545454543</v>
      </c>
      <c r="S2780" s="8">
        <f t="shared" si="173"/>
        <v>93.666666666666671</v>
      </c>
    </row>
    <row r="2781" spans="1:19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8221</v>
      </c>
      <c r="G2781" t="s">
        <v>8224</v>
      </c>
      <c r="H2781" t="s">
        <v>8246</v>
      </c>
      <c r="I2781">
        <v>1448204621</v>
      </c>
      <c r="J2781" s="16">
        <f t="shared" si="174"/>
        <v>42330.627557870372</v>
      </c>
      <c r="K2781">
        <v>1445609021</v>
      </c>
      <c r="L2781" s="16">
        <f t="shared" si="175"/>
        <v>42300.585891203707</v>
      </c>
      <c r="M2781" t="b">
        <v>0</v>
      </c>
      <c r="N2781">
        <v>1</v>
      </c>
      <c r="O2781" t="b">
        <v>0</v>
      </c>
      <c r="P2781" s="9" t="s">
        <v>8280</v>
      </c>
      <c r="Q2781" s="9" t="s">
        <v>8316</v>
      </c>
      <c r="R2781" s="7">
        <f t="shared" si="172"/>
        <v>2.12E-2</v>
      </c>
      <c r="S2781" s="8">
        <f t="shared" si="173"/>
        <v>53</v>
      </c>
    </row>
    <row r="2782" spans="1:19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8221</v>
      </c>
      <c r="G2782" t="s">
        <v>8237</v>
      </c>
      <c r="H2782" t="s">
        <v>8249</v>
      </c>
      <c r="I2782">
        <v>1489142688</v>
      </c>
      <c r="J2782" s="16">
        <f t="shared" si="174"/>
        <v>42804.447777777779</v>
      </c>
      <c r="K2782">
        <v>1486550688</v>
      </c>
      <c r="L2782" s="16">
        <f t="shared" si="175"/>
        <v>42774.447777777779</v>
      </c>
      <c r="M2782" t="b">
        <v>0</v>
      </c>
      <c r="N2782">
        <v>0</v>
      </c>
      <c r="O2782" t="b">
        <v>0</v>
      </c>
      <c r="P2782" s="9" t="s">
        <v>8280</v>
      </c>
      <c r="Q2782" s="9" t="s">
        <v>8316</v>
      </c>
      <c r="R2782" s="7">
        <f t="shared" si="172"/>
        <v>0</v>
      </c>
      <c r="S2782" s="8" t="e">
        <f t="shared" si="173"/>
        <v>#DIV/0!</v>
      </c>
    </row>
    <row r="2783" spans="1:19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 s="16">
        <f t="shared" si="174"/>
        <v>42047.291666666672</v>
      </c>
      <c r="K2783">
        <v>1421274954</v>
      </c>
      <c r="L2783" s="16">
        <f t="shared" si="175"/>
        <v>42018.94159722222</v>
      </c>
      <c r="M2783" t="b">
        <v>0</v>
      </c>
      <c r="N2783">
        <v>28</v>
      </c>
      <c r="O2783" t="b">
        <v>1</v>
      </c>
      <c r="P2783" s="9" t="s">
        <v>8275</v>
      </c>
      <c r="Q2783" s="9" t="s">
        <v>8276</v>
      </c>
      <c r="R2783" s="7">
        <f t="shared" si="172"/>
        <v>1.0528</v>
      </c>
      <c r="S2783" s="8">
        <f t="shared" si="173"/>
        <v>47</v>
      </c>
    </row>
    <row r="2784" spans="1:19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 s="16">
        <f t="shared" si="174"/>
        <v>42052.207638888889</v>
      </c>
      <c r="K2784">
        <v>1421964718</v>
      </c>
      <c r="L2784" s="16">
        <f t="shared" si="175"/>
        <v>42026.924976851849</v>
      </c>
      <c r="M2784" t="b">
        <v>0</v>
      </c>
      <c r="N2784">
        <v>18</v>
      </c>
      <c r="O2784" t="b">
        <v>1</v>
      </c>
      <c r="P2784" s="9" t="s">
        <v>8275</v>
      </c>
      <c r="Q2784" s="9" t="s">
        <v>8276</v>
      </c>
      <c r="R2784" s="7">
        <f t="shared" si="172"/>
        <v>1.2</v>
      </c>
      <c r="S2784" s="8">
        <f t="shared" si="173"/>
        <v>66.666666666666671</v>
      </c>
    </row>
    <row r="2785" spans="1:19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 s="16">
        <f t="shared" si="174"/>
        <v>42117.535254629634</v>
      </c>
      <c r="K2785">
        <v>1428583846</v>
      </c>
      <c r="L2785" s="16">
        <f t="shared" si="175"/>
        <v>42103.535254629634</v>
      </c>
      <c r="M2785" t="b">
        <v>0</v>
      </c>
      <c r="N2785">
        <v>61</v>
      </c>
      <c r="O2785" t="b">
        <v>1</v>
      </c>
      <c r="P2785" s="9" t="s">
        <v>8275</v>
      </c>
      <c r="Q2785" s="9" t="s">
        <v>8276</v>
      </c>
      <c r="R2785" s="7">
        <f t="shared" si="172"/>
        <v>1.145</v>
      </c>
      <c r="S2785" s="8">
        <f t="shared" si="173"/>
        <v>18.770491803278688</v>
      </c>
    </row>
    <row r="2786" spans="1:19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 s="16">
        <f t="shared" si="174"/>
        <v>41941.787534722222</v>
      </c>
      <c r="K2786">
        <v>1412794443</v>
      </c>
      <c r="L2786" s="16">
        <f t="shared" si="175"/>
        <v>41920.787534722222</v>
      </c>
      <c r="M2786" t="b">
        <v>0</v>
      </c>
      <c r="N2786">
        <v>108</v>
      </c>
      <c r="O2786" t="b">
        <v>1</v>
      </c>
      <c r="P2786" s="9" t="s">
        <v>8275</v>
      </c>
      <c r="Q2786" s="9" t="s">
        <v>8276</v>
      </c>
      <c r="R2786" s="7">
        <f t="shared" si="172"/>
        <v>1.19</v>
      </c>
      <c r="S2786" s="8">
        <f t="shared" si="173"/>
        <v>66.111111111111114</v>
      </c>
    </row>
    <row r="2787" spans="1:19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 s="16">
        <f t="shared" si="174"/>
        <v>42587.875</v>
      </c>
      <c r="K2787">
        <v>1467865967</v>
      </c>
      <c r="L2787" s="16">
        <f t="shared" si="175"/>
        <v>42558.189432870371</v>
      </c>
      <c r="M2787" t="b">
        <v>0</v>
      </c>
      <c r="N2787">
        <v>142</v>
      </c>
      <c r="O2787" t="b">
        <v>1</v>
      </c>
      <c r="P2787" s="9" t="s">
        <v>8275</v>
      </c>
      <c r="Q2787" s="9" t="s">
        <v>8276</v>
      </c>
      <c r="R2787" s="7">
        <f t="shared" si="172"/>
        <v>1.0468</v>
      </c>
      <c r="S2787" s="8">
        <f t="shared" si="173"/>
        <v>36.859154929577464</v>
      </c>
    </row>
    <row r="2788" spans="1:19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 s="16">
        <f t="shared" si="174"/>
        <v>41829.569212962961</v>
      </c>
      <c r="K2788">
        <v>1403703580</v>
      </c>
      <c r="L2788" s="16">
        <f t="shared" si="175"/>
        <v>41815.569212962961</v>
      </c>
      <c r="M2788" t="b">
        <v>0</v>
      </c>
      <c r="N2788">
        <v>74</v>
      </c>
      <c r="O2788" t="b">
        <v>1</v>
      </c>
      <c r="P2788" s="9" t="s">
        <v>8275</v>
      </c>
      <c r="Q2788" s="9" t="s">
        <v>8276</v>
      </c>
      <c r="R2788" s="7">
        <f t="shared" si="172"/>
        <v>1.1783999999999999</v>
      </c>
      <c r="S2788" s="8">
        <f t="shared" si="173"/>
        <v>39.810810810810814</v>
      </c>
    </row>
    <row r="2789" spans="1:19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 s="16">
        <f t="shared" si="174"/>
        <v>41838.198518518519</v>
      </c>
      <c r="K2789">
        <v>1403066752</v>
      </c>
      <c r="L2789" s="16">
        <f t="shared" si="175"/>
        <v>41808.198518518519</v>
      </c>
      <c r="M2789" t="b">
        <v>0</v>
      </c>
      <c r="N2789">
        <v>38</v>
      </c>
      <c r="O2789" t="b">
        <v>1</v>
      </c>
      <c r="P2789" s="9" t="s">
        <v>8275</v>
      </c>
      <c r="Q2789" s="9" t="s">
        <v>8276</v>
      </c>
      <c r="R2789" s="7">
        <f t="shared" si="172"/>
        <v>1.1970000000000001</v>
      </c>
      <c r="S2789" s="8">
        <f t="shared" si="173"/>
        <v>31.5</v>
      </c>
    </row>
    <row r="2790" spans="1:19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 s="16">
        <f t="shared" si="174"/>
        <v>42580.701886574068</v>
      </c>
      <c r="K2790">
        <v>1467219043</v>
      </c>
      <c r="L2790" s="16">
        <f t="shared" si="175"/>
        <v>42550.701886574068</v>
      </c>
      <c r="M2790" t="b">
        <v>0</v>
      </c>
      <c r="N2790">
        <v>20</v>
      </c>
      <c r="O2790" t="b">
        <v>1</v>
      </c>
      <c r="P2790" s="9" t="s">
        <v>8275</v>
      </c>
      <c r="Q2790" s="9" t="s">
        <v>8276</v>
      </c>
      <c r="R2790" s="7">
        <f t="shared" si="172"/>
        <v>1.0249999999999999</v>
      </c>
      <c r="S2790" s="8">
        <f t="shared" si="173"/>
        <v>102.5</v>
      </c>
    </row>
    <row r="2791" spans="1:19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 s="16">
        <f t="shared" si="174"/>
        <v>42075.166666666672</v>
      </c>
      <c r="K2791">
        <v>1424477934</v>
      </c>
      <c r="L2791" s="16">
        <f t="shared" si="175"/>
        <v>42056.013124999998</v>
      </c>
      <c r="M2791" t="b">
        <v>0</v>
      </c>
      <c r="N2791">
        <v>24</v>
      </c>
      <c r="O2791" t="b">
        <v>1</v>
      </c>
      <c r="P2791" s="9" t="s">
        <v>8275</v>
      </c>
      <c r="Q2791" s="9" t="s">
        <v>8276</v>
      </c>
      <c r="R2791" s="7">
        <f t="shared" si="172"/>
        <v>1.0116666666666667</v>
      </c>
      <c r="S2791" s="8">
        <f t="shared" si="173"/>
        <v>126.45833333333333</v>
      </c>
    </row>
    <row r="2792" spans="1:19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 s="16">
        <f t="shared" si="174"/>
        <v>42046.938692129625</v>
      </c>
      <c r="K2792">
        <v>1421101903</v>
      </c>
      <c r="L2792" s="16">
        <f t="shared" si="175"/>
        <v>42016.938692129625</v>
      </c>
      <c r="M2792" t="b">
        <v>0</v>
      </c>
      <c r="N2792">
        <v>66</v>
      </c>
      <c r="O2792" t="b">
        <v>1</v>
      </c>
      <c r="P2792" s="9" t="s">
        <v>8275</v>
      </c>
      <c r="Q2792" s="9" t="s">
        <v>8276</v>
      </c>
      <c r="R2792" s="7">
        <f t="shared" si="172"/>
        <v>1.0533333333333332</v>
      </c>
      <c r="S2792" s="8">
        <f t="shared" si="173"/>
        <v>47.878787878787875</v>
      </c>
    </row>
    <row r="2793" spans="1:19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 s="16">
        <f t="shared" si="174"/>
        <v>42622.166666666672</v>
      </c>
      <c r="K2793">
        <v>1470778559</v>
      </c>
      <c r="L2793" s="16">
        <f t="shared" si="175"/>
        <v>42591.899988425925</v>
      </c>
      <c r="M2793" t="b">
        <v>0</v>
      </c>
      <c r="N2793">
        <v>28</v>
      </c>
      <c r="O2793" t="b">
        <v>1</v>
      </c>
      <c r="P2793" s="9" t="s">
        <v>8275</v>
      </c>
      <c r="Q2793" s="9" t="s">
        <v>8276</v>
      </c>
      <c r="R2793" s="7">
        <f t="shared" si="172"/>
        <v>1.0249999999999999</v>
      </c>
      <c r="S2793" s="8">
        <f t="shared" si="173"/>
        <v>73.214285714285708</v>
      </c>
    </row>
    <row r="2794" spans="1:19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 s="16">
        <f t="shared" si="174"/>
        <v>42228.231006944443</v>
      </c>
      <c r="K2794">
        <v>1435469559</v>
      </c>
      <c r="L2794" s="16">
        <f t="shared" si="175"/>
        <v>42183.231006944443</v>
      </c>
      <c r="M2794" t="b">
        <v>0</v>
      </c>
      <c r="N2794">
        <v>24</v>
      </c>
      <c r="O2794" t="b">
        <v>1</v>
      </c>
      <c r="P2794" s="9" t="s">
        <v>8275</v>
      </c>
      <c r="Q2794" s="9" t="s">
        <v>8276</v>
      </c>
      <c r="R2794" s="7">
        <f t="shared" si="172"/>
        <v>1.0760000000000001</v>
      </c>
      <c r="S2794" s="8">
        <f t="shared" si="173"/>
        <v>89.666666666666671</v>
      </c>
    </row>
    <row r="2795" spans="1:19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 s="16">
        <f t="shared" si="174"/>
        <v>42206.419039351851</v>
      </c>
      <c r="K2795">
        <v>1434881005</v>
      </c>
      <c r="L2795" s="16">
        <f t="shared" si="175"/>
        <v>42176.419039351851</v>
      </c>
      <c r="M2795" t="b">
        <v>0</v>
      </c>
      <c r="N2795">
        <v>73</v>
      </c>
      <c r="O2795" t="b">
        <v>1</v>
      </c>
      <c r="P2795" s="9" t="s">
        <v>8275</v>
      </c>
      <c r="Q2795" s="9" t="s">
        <v>8276</v>
      </c>
      <c r="R2795" s="7">
        <f t="shared" si="172"/>
        <v>1.105675</v>
      </c>
      <c r="S2795" s="8">
        <f t="shared" si="173"/>
        <v>151.4623287671233</v>
      </c>
    </row>
    <row r="2796" spans="1:19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 s="16">
        <f t="shared" si="174"/>
        <v>42432.791666666672</v>
      </c>
      <c r="K2796">
        <v>1455640559</v>
      </c>
      <c r="L2796" s="16">
        <f t="shared" si="175"/>
        <v>42416.691655092596</v>
      </c>
      <c r="M2796" t="b">
        <v>0</v>
      </c>
      <c r="N2796">
        <v>3</v>
      </c>
      <c r="O2796" t="b">
        <v>1</v>
      </c>
      <c r="P2796" s="9" t="s">
        <v>8275</v>
      </c>
      <c r="Q2796" s="9" t="s">
        <v>8276</v>
      </c>
      <c r="R2796" s="7">
        <f t="shared" si="172"/>
        <v>1.5</v>
      </c>
      <c r="S2796" s="8">
        <f t="shared" si="173"/>
        <v>25</v>
      </c>
    </row>
    <row r="2797" spans="1:19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 s="16">
        <f t="shared" si="174"/>
        <v>41796.958333333336</v>
      </c>
      <c r="K2797">
        <v>1400675841</v>
      </c>
      <c r="L2797" s="16">
        <f t="shared" si="175"/>
        <v>41780.525937500002</v>
      </c>
      <c r="M2797" t="b">
        <v>0</v>
      </c>
      <c r="N2797">
        <v>20</v>
      </c>
      <c r="O2797" t="b">
        <v>1</v>
      </c>
      <c r="P2797" s="9" t="s">
        <v>8275</v>
      </c>
      <c r="Q2797" s="9" t="s">
        <v>8276</v>
      </c>
      <c r="R2797" s="7">
        <f t="shared" si="172"/>
        <v>1.0428571428571429</v>
      </c>
      <c r="S2797" s="8">
        <f t="shared" si="173"/>
        <v>36.5</v>
      </c>
    </row>
    <row r="2798" spans="1:19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 s="16">
        <f t="shared" si="174"/>
        <v>41825.528101851851</v>
      </c>
      <c r="K2798">
        <v>1401972028</v>
      </c>
      <c r="L2798" s="16">
        <f t="shared" si="175"/>
        <v>41795.528101851851</v>
      </c>
      <c r="M2798" t="b">
        <v>0</v>
      </c>
      <c r="N2798">
        <v>21</v>
      </c>
      <c r="O2798" t="b">
        <v>1</v>
      </c>
      <c r="P2798" s="9" t="s">
        <v>8275</v>
      </c>
      <c r="Q2798" s="9" t="s">
        <v>8276</v>
      </c>
      <c r="R2798" s="7">
        <f t="shared" si="172"/>
        <v>1.155</v>
      </c>
      <c r="S2798" s="8">
        <f t="shared" si="173"/>
        <v>44</v>
      </c>
    </row>
    <row r="2799" spans="1:19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 s="16">
        <f t="shared" si="174"/>
        <v>41828.94027777778</v>
      </c>
      <c r="K2799">
        <v>1402266840</v>
      </c>
      <c r="L2799" s="16">
        <f t="shared" si="175"/>
        <v>41798.94027777778</v>
      </c>
      <c r="M2799" t="b">
        <v>0</v>
      </c>
      <c r="N2799">
        <v>94</v>
      </c>
      <c r="O2799" t="b">
        <v>1</v>
      </c>
      <c r="P2799" s="9" t="s">
        <v>8275</v>
      </c>
      <c r="Q2799" s="9" t="s">
        <v>8276</v>
      </c>
      <c r="R2799" s="7">
        <f t="shared" si="172"/>
        <v>1.02645125</v>
      </c>
      <c r="S2799" s="8">
        <f t="shared" si="173"/>
        <v>87.357553191489373</v>
      </c>
    </row>
    <row r="2800" spans="1:19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 s="16">
        <f t="shared" si="174"/>
        <v>42216.666666666672</v>
      </c>
      <c r="K2800">
        <v>1437063121</v>
      </c>
      <c r="L2800" s="16">
        <f t="shared" si="175"/>
        <v>42201.675011574072</v>
      </c>
      <c r="M2800" t="b">
        <v>0</v>
      </c>
      <c r="N2800">
        <v>139</v>
      </c>
      <c r="O2800" t="b">
        <v>1</v>
      </c>
      <c r="P2800" s="9" t="s">
        <v>8275</v>
      </c>
      <c r="Q2800" s="9" t="s">
        <v>8276</v>
      </c>
      <c r="R2800" s="7">
        <f t="shared" si="172"/>
        <v>1.014</v>
      </c>
      <c r="S2800" s="8">
        <f t="shared" si="173"/>
        <v>36.474820143884891</v>
      </c>
    </row>
    <row r="2801" spans="1:19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 s="16">
        <f t="shared" si="174"/>
        <v>42538.666666666672</v>
      </c>
      <c r="K2801">
        <v>1463466070</v>
      </c>
      <c r="L2801" s="16">
        <f t="shared" si="175"/>
        <v>42507.264699074076</v>
      </c>
      <c r="M2801" t="b">
        <v>0</v>
      </c>
      <c r="N2801">
        <v>130</v>
      </c>
      <c r="O2801" t="b">
        <v>1</v>
      </c>
      <c r="P2801" s="9" t="s">
        <v>8275</v>
      </c>
      <c r="Q2801" s="9" t="s">
        <v>8276</v>
      </c>
      <c r="R2801" s="7">
        <f t="shared" si="172"/>
        <v>1.1663479999999999</v>
      </c>
      <c r="S2801" s="8">
        <f t="shared" si="173"/>
        <v>44.859538461538463</v>
      </c>
    </row>
    <row r="2802" spans="1:19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 s="16">
        <f t="shared" si="174"/>
        <v>42008.552847222221</v>
      </c>
      <c r="K2802">
        <v>1415193366</v>
      </c>
      <c r="L2802" s="16">
        <f t="shared" si="175"/>
        <v>41948.552847222221</v>
      </c>
      <c r="M2802" t="b">
        <v>0</v>
      </c>
      <c r="N2802">
        <v>31</v>
      </c>
      <c r="O2802" t="b">
        <v>1</v>
      </c>
      <c r="P2802" s="9" t="s">
        <v>8275</v>
      </c>
      <c r="Q2802" s="9" t="s">
        <v>8276</v>
      </c>
      <c r="R2802" s="7">
        <f t="shared" si="172"/>
        <v>1.33</v>
      </c>
      <c r="S2802" s="8">
        <f t="shared" si="173"/>
        <v>42.903225806451616</v>
      </c>
    </row>
    <row r="2803" spans="1:19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 s="16">
        <f t="shared" si="174"/>
        <v>41922.458333333336</v>
      </c>
      <c r="K2803">
        <v>1411019409</v>
      </c>
      <c r="L2803" s="16">
        <f t="shared" si="175"/>
        <v>41900.243159722224</v>
      </c>
      <c r="M2803" t="b">
        <v>0</v>
      </c>
      <c r="N2803">
        <v>13</v>
      </c>
      <c r="O2803" t="b">
        <v>1</v>
      </c>
      <c r="P2803" s="9" t="s">
        <v>8275</v>
      </c>
      <c r="Q2803" s="9" t="s">
        <v>8276</v>
      </c>
      <c r="R2803" s="7">
        <f t="shared" si="172"/>
        <v>1.3320000000000001</v>
      </c>
      <c r="S2803" s="8">
        <f t="shared" si="173"/>
        <v>51.230769230769234</v>
      </c>
    </row>
    <row r="2804" spans="1:19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 s="16">
        <f t="shared" si="174"/>
        <v>42222.64707175926</v>
      </c>
      <c r="K2804">
        <v>1436283107</v>
      </c>
      <c r="L2804" s="16">
        <f t="shared" si="175"/>
        <v>42192.64707175926</v>
      </c>
      <c r="M2804" t="b">
        <v>0</v>
      </c>
      <c r="N2804">
        <v>90</v>
      </c>
      <c r="O2804" t="b">
        <v>1</v>
      </c>
      <c r="P2804" s="9" t="s">
        <v>8275</v>
      </c>
      <c r="Q2804" s="9" t="s">
        <v>8276</v>
      </c>
      <c r="R2804" s="7">
        <f t="shared" si="172"/>
        <v>1.0183333333333333</v>
      </c>
      <c r="S2804" s="8">
        <f t="shared" si="173"/>
        <v>33.944444444444443</v>
      </c>
    </row>
    <row r="2805" spans="1:19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 s="16">
        <f t="shared" si="174"/>
        <v>42201</v>
      </c>
      <c r="K2805">
        <v>1433295276</v>
      </c>
      <c r="L2805" s="16">
        <f t="shared" si="175"/>
        <v>42158.065694444449</v>
      </c>
      <c r="M2805" t="b">
        <v>0</v>
      </c>
      <c r="N2805">
        <v>141</v>
      </c>
      <c r="O2805" t="b">
        <v>1</v>
      </c>
      <c r="P2805" s="9" t="s">
        <v>8275</v>
      </c>
      <c r="Q2805" s="9" t="s">
        <v>8276</v>
      </c>
      <c r="R2805" s="7">
        <f t="shared" si="172"/>
        <v>1.2795000000000001</v>
      </c>
      <c r="S2805" s="8">
        <f t="shared" si="173"/>
        <v>90.744680851063833</v>
      </c>
    </row>
    <row r="2806" spans="1:19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 s="16">
        <f t="shared" si="174"/>
        <v>41911.453587962962</v>
      </c>
      <c r="K2806">
        <v>1409395990</v>
      </c>
      <c r="L2806" s="16">
        <f t="shared" si="175"/>
        <v>41881.453587962962</v>
      </c>
      <c r="M2806" t="b">
        <v>0</v>
      </c>
      <c r="N2806">
        <v>23</v>
      </c>
      <c r="O2806" t="b">
        <v>1</v>
      </c>
      <c r="P2806" s="9" t="s">
        <v>8275</v>
      </c>
      <c r="Q2806" s="9" t="s">
        <v>8276</v>
      </c>
      <c r="R2806" s="7">
        <f t="shared" si="172"/>
        <v>1.1499999999999999</v>
      </c>
      <c r="S2806" s="8">
        <f t="shared" si="173"/>
        <v>50</v>
      </c>
    </row>
    <row r="2807" spans="1:19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 s="16">
        <f t="shared" si="174"/>
        <v>42238.505474537036</v>
      </c>
      <c r="K2807">
        <v>1438085273</v>
      </c>
      <c r="L2807" s="16">
        <f t="shared" si="175"/>
        <v>42213.505474537036</v>
      </c>
      <c r="M2807" t="b">
        <v>0</v>
      </c>
      <c r="N2807">
        <v>18</v>
      </c>
      <c r="O2807" t="b">
        <v>1</v>
      </c>
      <c r="P2807" s="9" t="s">
        <v>8275</v>
      </c>
      <c r="Q2807" s="9" t="s">
        <v>8276</v>
      </c>
      <c r="R2807" s="7">
        <f t="shared" si="172"/>
        <v>1.1000000000000001</v>
      </c>
      <c r="S2807" s="8">
        <f t="shared" si="173"/>
        <v>24.444444444444443</v>
      </c>
    </row>
    <row r="2808" spans="1:19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 s="16">
        <f t="shared" si="174"/>
        <v>42221.458333333328</v>
      </c>
      <c r="K2808">
        <v>1435645490</v>
      </c>
      <c r="L2808" s="16">
        <f t="shared" si="175"/>
        <v>42185.267245370371</v>
      </c>
      <c r="M2808" t="b">
        <v>0</v>
      </c>
      <c r="N2808">
        <v>76</v>
      </c>
      <c r="O2808" t="b">
        <v>1</v>
      </c>
      <c r="P2808" s="9" t="s">
        <v>8275</v>
      </c>
      <c r="Q2808" s="9" t="s">
        <v>8276</v>
      </c>
      <c r="R2808" s="7">
        <f t="shared" si="172"/>
        <v>1.121</v>
      </c>
      <c r="S2808" s="8">
        <f t="shared" si="173"/>
        <v>44.25</v>
      </c>
    </row>
    <row r="2809" spans="1:19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 s="16">
        <f t="shared" si="174"/>
        <v>42184.873124999998</v>
      </c>
      <c r="K2809">
        <v>1433019438</v>
      </c>
      <c r="L2809" s="16">
        <f t="shared" si="175"/>
        <v>42154.873124999998</v>
      </c>
      <c r="M2809" t="b">
        <v>0</v>
      </c>
      <c r="N2809">
        <v>93</v>
      </c>
      <c r="O2809" t="b">
        <v>1</v>
      </c>
      <c r="P2809" s="9" t="s">
        <v>8275</v>
      </c>
      <c r="Q2809" s="9" t="s">
        <v>8276</v>
      </c>
      <c r="R2809" s="7">
        <f t="shared" si="172"/>
        <v>1.26</v>
      </c>
      <c r="S2809" s="8">
        <f t="shared" si="173"/>
        <v>67.741935483870961</v>
      </c>
    </row>
    <row r="2810" spans="1:19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 s="16">
        <f t="shared" si="174"/>
        <v>42238.84646990741</v>
      </c>
      <c r="K2810">
        <v>1437682735</v>
      </c>
      <c r="L2810" s="16">
        <f t="shared" si="175"/>
        <v>42208.84646990741</v>
      </c>
      <c r="M2810" t="b">
        <v>0</v>
      </c>
      <c r="N2810">
        <v>69</v>
      </c>
      <c r="O2810" t="b">
        <v>1</v>
      </c>
      <c r="P2810" s="9" t="s">
        <v>8275</v>
      </c>
      <c r="Q2810" s="9" t="s">
        <v>8276</v>
      </c>
      <c r="R2810" s="7">
        <f t="shared" si="172"/>
        <v>1.0024444444444445</v>
      </c>
      <c r="S2810" s="8">
        <f t="shared" si="173"/>
        <v>65.376811594202906</v>
      </c>
    </row>
    <row r="2811" spans="1:19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 s="16">
        <f t="shared" si="174"/>
        <v>42459.610416666663</v>
      </c>
      <c r="K2811">
        <v>1458647725</v>
      </c>
      <c r="L2811" s="16">
        <f t="shared" si="175"/>
        <v>42451.496817129635</v>
      </c>
      <c r="M2811" t="b">
        <v>0</v>
      </c>
      <c r="N2811">
        <v>21</v>
      </c>
      <c r="O2811" t="b">
        <v>1</v>
      </c>
      <c r="P2811" s="9" t="s">
        <v>8275</v>
      </c>
      <c r="Q2811" s="9" t="s">
        <v>8276</v>
      </c>
      <c r="R2811" s="7">
        <f t="shared" si="172"/>
        <v>1.024</v>
      </c>
      <c r="S2811" s="8">
        <f t="shared" si="173"/>
        <v>121.9047619047619</v>
      </c>
    </row>
    <row r="2812" spans="1:19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 s="16">
        <f t="shared" si="174"/>
        <v>41791.165972222225</v>
      </c>
      <c r="K2812">
        <v>1398828064</v>
      </c>
      <c r="L2812" s="16">
        <f t="shared" si="175"/>
        <v>41759.13962962963</v>
      </c>
      <c r="M2812" t="b">
        <v>0</v>
      </c>
      <c r="N2812">
        <v>57</v>
      </c>
      <c r="O2812" t="b">
        <v>1</v>
      </c>
      <c r="P2812" s="9" t="s">
        <v>8275</v>
      </c>
      <c r="Q2812" s="9" t="s">
        <v>8276</v>
      </c>
      <c r="R2812" s="7">
        <f t="shared" si="172"/>
        <v>1.0820000000000001</v>
      </c>
      <c r="S2812" s="8">
        <f t="shared" si="173"/>
        <v>47.456140350877192</v>
      </c>
    </row>
    <row r="2813" spans="1:19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 s="16">
        <f t="shared" si="174"/>
        <v>42058.496562500004</v>
      </c>
      <c r="K2813">
        <v>1422100503</v>
      </c>
      <c r="L2813" s="16">
        <f t="shared" si="175"/>
        <v>42028.496562500004</v>
      </c>
      <c r="M2813" t="b">
        <v>0</v>
      </c>
      <c r="N2813">
        <v>108</v>
      </c>
      <c r="O2813" t="b">
        <v>1</v>
      </c>
      <c r="P2813" s="9" t="s">
        <v>8275</v>
      </c>
      <c r="Q2813" s="9" t="s">
        <v>8276</v>
      </c>
      <c r="R2813" s="7">
        <f t="shared" si="172"/>
        <v>1.0026999999999999</v>
      </c>
      <c r="S2813" s="8">
        <f t="shared" si="173"/>
        <v>92.842592592592595</v>
      </c>
    </row>
    <row r="2814" spans="1:19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 s="16">
        <f t="shared" si="174"/>
        <v>42100.166666666672</v>
      </c>
      <c r="K2814">
        <v>1424368298</v>
      </c>
      <c r="L2814" s="16">
        <f t="shared" si="175"/>
        <v>42054.74418981481</v>
      </c>
      <c r="M2814" t="b">
        <v>0</v>
      </c>
      <c r="N2814">
        <v>83</v>
      </c>
      <c r="O2814" t="b">
        <v>1</v>
      </c>
      <c r="P2814" s="9" t="s">
        <v>8275</v>
      </c>
      <c r="Q2814" s="9" t="s">
        <v>8276</v>
      </c>
      <c r="R2814" s="7">
        <f t="shared" si="172"/>
        <v>1.133</v>
      </c>
      <c r="S2814" s="8">
        <f t="shared" si="173"/>
        <v>68.253012048192772</v>
      </c>
    </row>
    <row r="2815" spans="1:19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 s="16">
        <f t="shared" si="174"/>
        <v>42718.742604166662</v>
      </c>
      <c r="K2815">
        <v>1479577761</v>
      </c>
      <c r="L2815" s="16">
        <f t="shared" si="175"/>
        <v>42693.742604166662</v>
      </c>
      <c r="M2815" t="b">
        <v>0</v>
      </c>
      <c r="N2815">
        <v>96</v>
      </c>
      <c r="O2815" t="b">
        <v>1</v>
      </c>
      <c r="P2815" s="9" t="s">
        <v>8275</v>
      </c>
      <c r="Q2815" s="9" t="s">
        <v>8276</v>
      </c>
      <c r="R2815" s="7">
        <f t="shared" si="172"/>
        <v>1.2757571428571428</v>
      </c>
      <c r="S2815" s="8">
        <f t="shared" si="173"/>
        <v>37.209583333333335</v>
      </c>
    </row>
    <row r="2816" spans="1:19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 s="16">
        <f t="shared" si="174"/>
        <v>42133.399479166663</v>
      </c>
      <c r="K2816">
        <v>1428572115</v>
      </c>
      <c r="L2816" s="16">
        <f t="shared" si="175"/>
        <v>42103.399479166663</v>
      </c>
      <c r="M2816" t="b">
        <v>0</v>
      </c>
      <c r="N2816">
        <v>64</v>
      </c>
      <c r="O2816" t="b">
        <v>1</v>
      </c>
      <c r="P2816" s="9" t="s">
        <v>8275</v>
      </c>
      <c r="Q2816" s="9" t="s">
        <v>8276</v>
      </c>
      <c r="R2816" s="7">
        <f t="shared" si="172"/>
        <v>1.0773333333333333</v>
      </c>
      <c r="S2816" s="8">
        <f t="shared" si="173"/>
        <v>25.25</v>
      </c>
    </row>
    <row r="2817" spans="1:19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 s="16">
        <f t="shared" si="174"/>
        <v>42589.776724537034</v>
      </c>
      <c r="K2817">
        <v>1468003109</v>
      </c>
      <c r="L2817" s="16">
        <f t="shared" si="175"/>
        <v>42559.776724537034</v>
      </c>
      <c r="M2817" t="b">
        <v>0</v>
      </c>
      <c r="N2817">
        <v>14</v>
      </c>
      <c r="O2817" t="b">
        <v>1</v>
      </c>
      <c r="P2817" s="9" t="s">
        <v>8275</v>
      </c>
      <c r="Q2817" s="9" t="s">
        <v>8276</v>
      </c>
      <c r="R2817" s="7">
        <f t="shared" si="172"/>
        <v>2.42</v>
      </c>
      <c r="S2817" s="8">
        <f t="shared" si="173"/>
        <v>43.214285714285715</v>
      </c>
    </row>
    <row r="2818" spans="1:19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 s="16">
        <f t="shared" si="174"/>
        <v>42218.666666666672</v>
      </c>
      <c r="K2818">
        <v>1435921992</v>
      </c>
      <c r="L2818" s="16">
        <f t="shared" si="175"/>
        <v>42188.467499999999</v>
      </c>
      <c r="M2818" t="b">
        <v>0</v>
      </c>
      <c r="N2818">
        <v>169</v>
      </c>
      <c r="O2818" t="b">
        <v>1</v>
      </c>
      <c r="P2818" s="9" t="s">
        <v>8275</v>
      </c>
      <c r="Q2818" s="9" t="s">
        <v>8276</v>
      </c>
      <c r="R2818" s="7">
        <f t="shared" ref="R2818:R2881" si="176">E2818/D2818</f>
        <v>1.4156666666666666</v>
      </c>
      <c r="S2818" s="8">
        <f t="shared" ref="S2818:S2881" si="177">IF(E2818/N2818 &gt; 0, E2818/N2818, FALSE)</f>
        <v>25.130177514792898</v>
      </c>
    </row>
    <row r="2819" spans="1:19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 s="16">
        <f t="shared" ref="J2819:J2882" si="178">(((I2819/60)/60)/24)+DATE(1970,1,1)</f>
        <v>42063.634976851856</v>
      </c>
      <c r="K2819">
        <v>1421680462</v>
      </c>
      <c r="L2819" s="16">
        <f t="shared" ref="L2819:L2882" si="179">(((K2819/60)/60)/24)+DATE(1970,1,1)</f>
        <v>42023.634976851856</v>
      </c>
      <c r="M2819" t="b">
        <v>0</v>
      </c>
      <c r="N2819">
        <v>33</v>
      </c>
      <c r="O2819" t="b">
        <v>1</v>
      </c>
      <c r="P2819" s="9" t="s">
        <v>8275</v>
      </c>
      <c r="Q2819" s="9" t="s">
        <v>8276</v>
      </c>
      <c r="R2819" s="7">
        <f t="shared" si="176"/>
        <v>1.3</v>
      </c>
      <c r="S2819" s="8">
        <f t="shared" si="177"/>
        <v>23.636363636363637</v>
      </c>
    </row>
    <row r="2820" spans="1:19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 s="16">
        <f t="shared" si="178"/>
        <v>42270.598217592589</v>
      </c>
      <c r="K2820">
        <v>1441290086</v>
      </c>
      <c r="L2820" s="16">
        <f t="shared" si="179"/>
        <v>42250.598217592589</v>
      </c>
      <c r="M2820" t="b">
        <v>0</v>
      </c>
      <c r="N2820">
        <v>102</v>
      </c>
      <c r="O2820" t="b">
        <v>1</v>
      </c>
      <c r="P2820" s="9" t="s">
        <v>8275</v>
      </c>
      <c r="Q2820" s="9" t="s">
        <v>8276</v>
      </c>
      <c r="R2820" s="7">
        <f t="shared" si="176"/>
        <v>1.0603</v>
      </c>
      <c r="S2820" s="8">
        <f t="shared" si="177"/>
        <v>103.95098039215686</v>
      </c>
    </row>
    <row r="2821" spans="1:19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 s="16">
        <f t="shared" si="178"/>
        <v>42169.525567129633</v>
      </c>
      <c r="K2821">
        <v>1431693409</v>
      </c>
      <c r="L2821" s="16">
        <f t="shared" si="179"/>
        <v>42139.525567129633</v>
      </c>
      <c r="M2821" t="b">
        <v>0</v>
      </c>
      <c r="N2821">
        <v>104</v>
      </c>
      <c r="O2821" t="b">
        <v>1</v>
      </c>
      <c r="P2821" s="9" t="s">
        <v>8275</v>
      </c>
      <c r="Q2821" s="9" t="s">
        <v>8276</v>
      </c>
      <c r="R2821" s="7">
        <f t="shared" si="176"/>
        <v>1.048</v>
      </c>
      <c r="S2821" s="8">
        <f t="shared" si="177"/>
        <v>50.384615384615387</v>
      </c>
    </row>
    <row r="2822" spans="1:19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 s="16">
        <f t="shared" si="178"/>
        <v>42426</v>
      </c>
      <c r="K2822">
        <v>1454337589</v>
      </c>
      <c r="L2822" s="16">
        <f t="shared" si="179"/>
        <v>42401.610983796301</v>
      </c>
      <c r="M2822" t="b">
        <v>0</v>
      </c>
      <c r="N2822">
        <v>20</v>
      </c>
      <c r="O2822" t="b">
        <v>1</v>
      </c>
      <c r="P2822" s="9" t="s">
        <v>8275</v>
      </c>
      <c r="Q2822" s="9" t="s">
        <v>8276</v>
      </c>
      <c r="R2822" s="7">
        <f t="shared" si="176"/>
        <v>1.36</v>
      </c>
      <c r="S2822" s="8">
        <f t="shared" si="177"/>
        <v>13.6</v>
      </c>
    </row>
    <row r="2823" spans="1:19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 s="16">
        <f t="shared" si="178"/>
        <v>41905.922858796301</v>
      </c>
      <c r="K2823">
        <v>1408918135</v>
      </c>
      <c r="L2823" s="16">
        <f t="shared" si="179"/>
        <v>41875.922858796301</v>
      </c>
      <c r="M2823" t="b">
        <v>0</v>
      </c>
      <c r="N2823">
        <v>35</v>
      </c>
      <c r="O2823" t="b">
        <v>1</v>
      </c>
      <c r="P2823" s="9" t="s">
        <v>8275</v>
      </c>
      <c r="Q2823" s="9" t="s">
        <v>8276</v>
      </c>
      <c r="R2823" s="7">
        <f t="shared" si="176"/>
        <v>1</v>
      </c>
      <c r="S2823" s="8">
        <f t="shared" si="177"/>
        <v>28.571428571428573</v>
      </c>
    </row>
    <row r="2824" spans="1:19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 s="16">
        <f t="shared" si="178"/>
        <v>42090.642268518524</v>
      </c>
      <c r="K2824">
        <v>1424881492</v>
      </c>
      <c r="L2824" s="16">
        <f t="shared" si="179"/>
        <v>42060.683935185181</v>
      </c>
      <c r="M2824" t="b">
        <v>0</v>
      </c>
      <c r="N2824">
        <v>94</v>
      </c>
      <c r="O2824" t="b">
        <v>1</v>
      </c>
      <c r="P2824" s="9" t="s">
        <v>8275</v>
      </c>
      <c r="Q2824" s="9" t="s">
        <v>8276</v>
      </c>
      <c r="R2824" s="7">
        <f t="shared" si="176"/>
        <v>1</v>
      </c>
      <c r="S2824" s="8">
        <f t="shared" si="177"/>
        <v>63.829787234042556</v>
      </c>
    </row>
    <row r="2825" spans="1:19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 s="16">
        <f t="shared" si="178"/>
        <v>42094.957638888889</v>
      </c>
      <c r="K2825">
        <v>1425428206</v>
      </c>
      <c r="L2825" s="16">
        <f t="shared" si="179"/>
        <v>42067.011643518519</v>
      </c>
      <c r="M2825" t="b">
        <v>0</v>
      </c>
      <c r="N2825">
        <v>14</v>
      </c>
      <c r="O2825" t="b">
        <v>1</v>
      </c>
      <c r="P2825" s="9" t="s">
        <v>8275</v>
      </c>
      <c r="Q2825" s="9" t="s">
        <v>8276</v>
      </c>
      <c r="R2825" s="7">
        <f t="shared" si="176"/>
        <v>1.24</v>
      </c>
      <c r="S2825" s="8">
        <f t="shared" si="177"/>
        <v>8.8571428571428577</v>
      </c>
    </row>
    <row r="2826" spans="1:19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 s="16">
        <f t="shared" si="178"/>
        <v>42168.071527777778</v>
      </c>
      <c r="K2826">
        <v>1431412196</v>
      </c>
      <c r="L2826" s="16">
        <f t="shared" si="179"/>
        <v>42136.270787037036</v>
      </c>
      <c r="M2826" t="b">
        <v>0</v>
      </c>
      <c r="N2826">
        <v>15</v>
      </c>
      <c r="O2826" t="b">
        <v>1</v>
      </c>
      <c r="P2826" s="9" t="s">
        <v>8275</v>
      </c>
      <c r="Q2826" s="9" t="s">
        <v>8276</v>
      </c>
      <c r="R2826" s="7">
        <f t="shared" si="176"/>
        <v>1.1692307692307693</v>
      </c>
      <c r="S2826" s="8">
        <f t="shared" si="177"/>
        <v>50.666666666666664</v>
      </c>
    </row>
    <row r="2827" spans="1:19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 s="16">
        <f t="shared" si="178"/>
        <v>42342.792662037042</v>
      </c>
      <c r="K2827">
        <v>1446663686</v>
      </c>
      <c r="L2827" s="16">
        <f t="shared" si="179"/>
        <v>42312.792662037042</v>
      </c>
      <c r="M2827" t="b">
        <v>0</v>
      </c>
      <c r="N2827">
        <v>51</v>
      </c>
      <c r="O2827" t="b">
        <v>1</v>
      </c>
      <c r="P2827" s="9" t="s">
        <v>8275</v>
      </c>
      <c r="Q2827" s="9" t="s">
        <v>8276</v>
      </c>
      <c r="R2827" s="7">
        <f t="shared" si="176"/>
        <v>1.0333333333333334</v>
      </c>
      <c r="S2827" s="8">
        <f t="shared" si="177"/>
        <v>60.784313725490193</v>
      </c>
    </row>
    <row r="2828" spans="1:19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 s="16">
        <f t="shared" si="178"/>
        <v>42195.291666666672</v>
      </c>
      <c r="K2828">
        <v>1434415812</v>
      </c>
      <c r="L2828" s="16">
        <f t="shared" si="179"/>
        <v>42171.034861111111</v>
      </c>
      <c r="M2828" t="b">
        <v>0</v>
      </c>
      <c r="N2828">
        <v>19</v>
      </c>
      <c r="O2828" t="b">
        <v>1</v>
      </c>
      <c r="P2828" s="9" t="s">
        <v>8275</v>
      </c>
      <c r="Q2828" s="9" t="s">
        <v>8276</v>
      </c>
      <c r="R2828" s="7">
        <f t="shared" si="176"/>
        <v>1.0774999999999999</v>
      </c>
      <c r="S2828" s="8">
        <f t="shared" si="177"/>
        <v>113.42105263157895</v>
      </c>
    </row>
    <row r="2829" spans="1:19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 s="16">
        <f t="shared" si="178"/>
        <v>42524.6875</v>
      </c>
      <c r="K2829">
        <v>1462379066</v>
      </c>
      <c r="L2829" s="16">
        <f t="shared" si="179"/>
        <v>42494.683634259258</v>
      </c>
      <c r="M2829" t="b">
        <v>0</v>
      </c>
      <c r="N2829">
        <v>23</v>
      </c>
      <c r="O2829" t="b">
        <v>1</v>
      </c>
      <c r="P2829" s="9" t="s">
        <v>8275</v>
      </c>
      <c r="Q2829" s="9" t="s">
        <v>8276</v>
      </c>
      <c r="R2829" s="7">
        <f t="shared" si="176"/>
        <v>1.2024999999999999</v>
      </c>
      <c r="S2829" s="8">
        <f t="shared" si="177"/>
        <v>104.56521739130434</v>
      </c>
    </row>
    <row r="2830" spans="1:19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 s="16">
        <f t="shared" si="178"/>
        <v>42279.958333333328</v>
      </c>
      <c r="K2830">
        <v>1441606869</v>
      </c>
      <c r="L2830" s="16">
        <f t="shared" si="179"/>
        <v>42254.264687499999</v>
      </c>
      <c r="M2830" t="b">
        <v>0</v>
      </c>
      <c r="N2830">
        <v>97</v>
      </c>
      <c r="O2830" t="b">
        <v>1</v>
      </c>
      <c r="P2830" s="9" t="s">
        <v>8275</v>
      </c>
      <c r="Q2830" s="9" t="s">
        <v>8276</v>
      </c>
      <c r="R2830" s="7">
        <f t="shared" si="176"/>
        <v>1.0037894736842106</v>
      </c>
      <c r="S2830" s="8">
        <f t="shared" si="177"/>
        <v>98.30927835051547</v>
      </c>
    </row>
    <row r="2831" spans="1:19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 s="16">
        <f t="shared" si="178"/>
        <v>42523.434236111112</v>
      </c>
      <c r="K2831">
        <v>1462443918</v>
      </c>
      <c r="L2831" s="16">
        <f t="shared" si="179"/>
        <v>42495.434236111112</v>
      </c>
      <c r="M2831" t="b">
        <v>0</v>
      </c>
      <c r="N2831">
        <v>76</v>
      </c>
      <c r="O2831" t="b">
        <v>1</v>
      </c>
      <c r="P2831" s="9" t="s">
        <v>8275</v>
      </c>
      <c r="Q2831" s="9" t="s">
        <v>8276</v>
      </c>
      <c r="R2831" s="7">
        <f t="shared" si="176"/>
        <v>1.0651999999999999</v>
      </c>
      <c r="S2831" s="8">
        <f t="shared" si="177"/>
        <v>35.039473684210527</v>
      </c>
    </row>
    <row r="2832" spans="1:19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 s="16">
        <f t="shared" si="178"/>
        <v>41771.165972222225</v>
      </c>
      <c r="K2832">
        <v>1398802148</v>
      </c>
      <c r="L2832" s="16">
        <f t="shared" si="179"/>
        <v>41758.839675925927</v>
      </c>
      <c r="M2832" t="b">
        <v>0</v>
      </c>
      <c r="N2832">
        <v>11</v>
      </c>
      <c r="O2832" t="b">
        <v>1</v>
      </c>
      <c r="P2832" s="9" t="s">
        <v>8275</v>
      </c>
      <c r="Q2832" s="9" t="s">
        <v>8276</v>
      </c>
      <c r="R2832" s="7">
        <f t="shared" si="176"/>
        <v>1</v>
      </c>
      <c r="S2832" s="8">
        <f t="shared" si="177"/>
        <v>272.72727272727275</v>
      </c>
    </row>
    <row r="2833" spans="1:19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 s="16">
        <f t="shared" si="178"/>
        <v>42201.824884259258</v>
      </c>
      <c r="K2833">
        <v>1434484070</v>
      </c>
      <c r="L2833" s="16">
        <f t="shared" si="179"/>
        <v>42171.824884259258</v>
      </c>
      <c r="M2833" t="b">
        <v>0</v>
      </c>
      <c r="N2833">
        <v>52</v>
      </c>
      <c r="O2833" t="b">
        <v>1</v>
      </c>
      <c r="P2833" s="9" t="s">
        <v>8275</v>
      </c>
      <c r="Q2833" s="9" t="s">
        <v>8276</v>
      </c>
      <c r="R2833" s="7">
        <f t="shared" si="176"/>
        <v>1.1066666666666667</v>
      </c>
      <c r="S2833" s="8">
        <f t="shared" si="177"/>
        <v>63.846153846153847</v>
      </c>
    </row>
    <row r="2834" spans="1:19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 s="16">
        <f t="shared" si="178"/>
        <v>41966.916666666672</v>
      </c>
      <c r="K2834">
        <v>1414342894</v>
      </c>
      <c r="L2834" s="16">
        <f t="shared" si="179"/>
        <v>41938.709421296298</v>
      </c>
      <c r="M2834" t="b">
        <v>0</v>
      </c>
      <c r="N2834">
        <v>95</v>
      </c>
      <c r="O2834" t="b">
        <v>1</v>
      </c>
      <c r="P2834" s="9" t="s">
        <v>8275</v>
      </c>
      <c r="Q2834" s="9" t="s">
        <v>8276</v>
      </c>
      <c r="R2834" s="7">
        <f t="shared" si="176"/>
        <v>1.1471959999999999</v>
      </c>
      <c r="S2834" s="8">
        <f t="shared" si="177"/>
        <v>30.189368421052631</v>
      </c>
    </row>
    <row r="2835" spans="1:19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 s="16">
        <f t="shared" si="178"/>
        <v>42288.083333333328</v>
      </c>
      <c r="K2835">
        <v>1442804633</v>
      </c>
      <c r="L2835" s="16">
        <f t="shared" si="179"/>
        <v>42268.127696759257</v>
      </c>
      <c r="M2835" t="b">
        <v>0</v>
      </c>
      <c r="N2835">
        <v>35</v>
      </c>
      <c r="O2835" t="b">
        <v>1</v>
      </c>
      <c r="P2835" s="9" t="s">
        <v>8275</v>
      </c>
      <c r="Q2835" s="9" t="s">
        <v>8276</v>
      </c>
      <c r="R2835" s="7">
        <f t="shared" si="176"/>
        <v>1.0825925925925926</v>
      </c>
      <c r="S2835" s="8">
        <f t="shared" si="177"/>
        <v>83.51428571428572</v>
      </c>
    </row>
    <row r="2836" spans="1:19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 s="16">
        <f t="shared" si="178"/>
        <v>42034.959837962961</v>
      </c>
      <c r="K2836">
        <v>1421362930</v>
      </c>
      <c r="L2836" s="16">
        <f t="shared" si="179"/>
        <v>42019.959837962961</v>
      </c>
      <c r="M2836" t="b">
        <v>0</v>
      </c>
      <c r="N2836">
        <v>21</v>
      </c>
      <c r="O2836" t="b">
        <v>1</v>
      </c>
      <c r="P2836" s="9" t="s">
        <v>8275</v>
      </c>
      <c r="Q2836" s="9" t="s">
        <v>8276</v>
      </c>
      <c r="R2836" s="7">
        <f t="shared" si="176"/>
        <v>1.7</v>
      </c>
      <c r="S2836" s="8">
        <f t="shared" si="177"/>
        <v>64.761904761904759</v>
      </c>
    </row>
    <row r="2837" spans="1:19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 s="16">
        <f t="shared" si="178"/>
        <v>42343</v>
      </c>
      <c r="K2837">
        <v>1446742417</v>
      </c>
      <c r="L2837" s="16">
        <f t="shared" si="179"/>
        <v>42313.703900462962</v>
      </c>
      <c r="M2837" t="b">
        <v>0</v>
      </c>
      <c r="N2837">
        <v>93</v>
      </c>
      <c r="O2837" t="b">
        <v>1</v>
      </c>
      <c r="P2837" s="9" t="s">
        <v>8275</v>
      </c>
      <c r="Q2837" s="9" t="s">
        <v>8276</v>
      </c>
      <c r="R2837" s="7">
        <f t="shared" si="176"/>
        <v>1.8709899999999999</v>
      </c>
      <c r="S2837" s="8">
        <f t="shared" si="177"/>
        <v>20.118172043010752</v>
      </c>
    </row>
    <row r="2838" spans="1:19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 s="16">
        <f t="shared" si="178"/>
        <v>42784.207638888889</v>
      </c>
      <c r="K2838">
        <v>1484115418</v>
      </c>
      <c r="L2838" s="16">
        <f t="shared" si="179"/>
        <v>42746.261782407411</v>
      </c>
      <c r="M2838" t="b">
        <v>0</v>
      </c>
      <c r="N2838">
        <v>11</v>
      </c>
      <c r="O2838" t="b">
        <v>1</v>
      </c>
      <c r="P2838" s="9" t="s">
        <v>8275</v>
      </c>
      <c r="Q2838" s="9" t="s">
        <v>8276</v>
      </c>
      <c r="R2838" s="7">
        <f t="shared" si="176"/>
        <v>1.0777777777777777</v>
      </c>
      <c r="S2838" s="8">
        <f t="shared" si="177"/>
        <v>44.090909090909093</v>
      </c>
    </row>
    <row r="2839" spans="1:19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 s="16">
        <f t="shared" si="178"/>
        <v>42347.950046296297</v>
      </c>
      <c r="K2839">
        <v>1446241684</v>
      </c>
      <c r="L2839" s="16">
        <f t="shared" si="179"/>
        <v>42307.908379629633</v>
      </c>
      <c r="M2839" t="b">
        <v>0</v>
      </c>
      <c r="N2839">
        <v>21</v>
      </c>
      <c r="O2839" t="b">
        <v>1</v>
      </c>
      <c r="P2839" s="9" t="s">
        <v>8275</v>
      </c>
      <c r="Q2839" s="9" t="s">
        <v>8276</v>
      </c>
      <c r="R2839" s="7">
        <f t="shared" si="176"/>
        <v>1</v>
      </c>
      <c r="S2839" s="8">
        <f t="shared" si="177"/>
        <v>40.476190476190474</v>
      </c>
    </row>
    <row r="2840" spans="1:19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 s="16">
        <f t="shared" si="178"/>
        <v>41864.916666666664</v>
      </c>
      <c r="K2840">
        <v>1406039696</v>
      </c>
      <c r="L2840" s="16">
        <f t="shared" si="179"/>
        <v>41842.607592592591</v>
      </c>
      <c r="M2840" t="b">
        <v>0</v>
      </c>
      <c r="N2840">
        <v>54</v>
      </c>
      <c r="O2840" t="b">
        <v>1</v>
      </c>
      <c r="P2840" s="9" t="s">
        <v>8275</v>
      </c>
      <c r="Q2840" s="9" t="s">
        <v>8276</v>
      </c>
      <c r="R2840" s="7">
        <f t="shared" si="176"/>
        <v>1.2024999999999999</v>
      </c>
      <c r="S2840" s="8">
        <f t="shared" si="177"/>
        <v>44.537037037037038</v>
      </c>
    </row>
    <row r="2841" spans="1:19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 s="16">
        <f t="shared" si="178"/>
        <v>41876.207638888889</v>
      </c>
      <c r="K2841">
        <v>1406958354</v>
      </c>
      <c r="L2841" s="16">
        <f t="shared" si="179"/>
        <v>41853.240208333329</v>
      </c>
      <c r="M2841" t="b">
        <v>0</v>
      </c>
      <c r="N2841">
        <v>31</v>
      </c>
      <c r="O2841" t="b">
        <v>1</v>
      </c>
      <c r="P2841" s="9" t="s">
        <v>8275</v>
      </c>
      <c r="Q2841" s="9" t="s">
        <v>8276</v>
      </c>
      <c r="R2841" s="7">
        <f t="shared" si="176"/>
        <v>1.1142857142857143</v>
      </c>
      <c r="S2841" s="8">
        <f t="shared" si="177"/>
        <v>125.80645161290323</v>
      </c>
    </row>
    <row r="2842" spans="1:19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 s="16">
        <f t="shared" si="178"/>
        <v>42081.708333333328</v>
      </c>
      <c r="K2842">
        <v>1424825479</v>
      </c>
      <c r="L2842" s="16">
        <f t="shared" si="179"/>
        <v>42060.035636574074</v>
      </c>
      <c r="M2842" t="b">
        <v>0</v>
      </c>
      <c r="N2842">
        <v>132</v>
      </c>
      <c r="O2842" t="b">
        <v>1</v>
      </c>
      <c r="P2842" s="9" t="s">
        <v>8275</v>
      </c>
      <c r="Q2842" s="9" t="s">
        <v>8276</v>
      </c>
      <c r="R2842" s="7">
        <f t="shared" si="176"/>
        <v>1.04</v>
      </c>
      <c r="S2842" s="8">
        <f t="shared" si="177"/>
        <v>19.696969696969695</v>
      </c>
    </row>
    <row r="2843" spans="1:19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8221</v>
      </c>
      <c r="G2843" t="s">
        <v>8225</v>
      </c>
      <c r="H2843" t="s">
        <v>8247</v>
      </c>
      <c r="I2843">
        <v>1450032297</v>
      </c>
      <c r="J2843" s="16">
        <f t="shared" si="178"/>
        <v>42351.781215277777</v>
      </c>
      <c r="K2843">
        <v>1444844697</v>
      </c>
      <c r="L2843" s="16">
        <f t="shared" si="179"/>
        <v>42291.739548611105</v>
      </c>
      <c r="M2843" t="b">
        <v>0</v>
      </c>
      <c r="N2843">
        <v>1</v>
      </c>
      <c r="O2843" t="b">
        <v>0</v>
      </c>
      <c r="P2843" s="9" t="s">
        <v>8275</v>
      </c>
      <c r="Q2843" s="9" t="s">
        <v>8276</v>
      </c>
      <c r="R2843" s="7">
        <f t="shared" si="176"/>
        <v>0.01</v>
      </c>
      <c r="S2843" s="8">
        <f t="shared" si="177"/>
        <v>10</v>
      </c>
    </row>
    <row r="2844" spans="1:19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8221</v>
      </c>
      <c r="G2844" t="s">
        <v>8225</v>
      </c>
      <c r="H2844" t="s">
        <v>8247</v>
      </c>
      <c r="I2844">
        <v>1403348400</v>
      </c>
      <c r="J2844" s="16">
        <f t="shared" si="178"/>
        <v>41811.458333333336</v>
      </c>
      <c r="K2844">
        <v>1401058295</v>
      </c>
      <c r="L2844" s="16">
        <f t="shared" si="179"/>
        <v>41784.952488425923</v>
      </c>
      <c r="M2844" t="b">
        <v>0</v>
      </c>
      <c r="N2844">
        <v>0</v>
      </c>
      <c r="O2844" t="b">
        <v>0</v>
      </c>
      <c r="P2844" s="9" t="s">
        <v>8275</v>
      </c>
      <c r="Q2844" s="9" t="s">
        <v>8276</v>
      </c>
      <c r="R2844" s="7">
        <f t="shared" si="176"/>
        <v>0</v>
      </c>
      <c r="S2844" s="8" t="e">
        <f t="shared" si="177"/>
        <v>#DIV/0!</v>
      </c>
    </row>
    <row r="2845" spans="1:19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8221</v>
      </c>
      <c r="G2845" t="s">
        <v>8224</v>
      </c>
      <c r="H2845" t="s">
        <v>8246</v>
      </c>
      <c r="I2845">
        <v>1465790400</v>
      </c>
      <c r="J2845" s="16">
        <f t="shared" si="178"/>
        <v>42534.166666666672</v>
      </c>
      <c r="K2845">
        <v>1462210950</v>
      </c>
      <c r="L2845" s="16">
        <f t="shared" si="179"/>
        <v>42492.737847222219</v>
      </c>
      <c r="M2845" t="b">
        <v>0</v>
      </c>
      <c r="N2845">
        <v>0</v>
      </c>
      <c r="O2845" t="b">
        <v>0</v>
      </c>
      <c r="P2845" s="9" t="s">
        <v>8275</v>
      </c>
      <c r="Q2845" s="9" t="s">
        <v>8276</v>
      </c>
      <c r="R2845" s="7">
        <f t="shared" si="176"/>
        <v>0</v>
      </c>
      <c r="S2845" s="8" t="e">
        <f t="shared" si="177"/>
        <v>#DIV/0!</v>
      </c>
    </row>
    <row r="2846" spans="1:19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8221</v>
      </c>
      <c r="G2846" t="s">
        <v>8239</v>
      </c>
      <c r="H2846" t="s">
        <v>8249</v>
      </c>
      <c r="I2846">
        <v>1483535180</v>
      </c>
      <c r="J2846" s="16">
        <f t="shared" si="178"/>
        <v>42739.546064814815</v>
      </c>
      <c r="K2846">
        <v>1480943180</v>
      </c>
      <c r="L2846" s="16">
        <f t="shared" si="179"/>
        <v>42709.546064814815</v>
      </c>
      <c r="M2846" t="b">
        <v>0</v>
      </c>
      <c r="N2846">
        <v>1</v>
      </c>
      <c r="O2846" t="b">
        <v>0</v>
      </c>
      <c r="P2846" s="9" t="s">
        <v>8275</v>
      </c>
      <c r="Q2846" s="9" t="s">
        <v>8276</v>
      </c>
      <c r="R2846" s="7">
        <f t="shared" si="176"/>
        <v>5.4545454545454543E-2</v>
      </c>
      <c r="S2846" s="8">
        <f t="shared" si="177"/>
        <v>30</v>
      </c>
    </row>
    <row r="2847" spans="1:19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8221</v>
      </c>
      <c r="G2847" t="s">
        <v>8224</v>
      </c>
      <c r="H2847" t="s">
        <v>8246</v>
      </c>
      <c r="I2847">
        <v>1433723033</v>
      </c>
      <c r="J2847" s="16">
        <f t="shared" si="178"/>
        <v>42163.016585648147</v>
      </c>
      <c r="K2847">
        <v>1428539033</v>
      </c>
      <c r="L2847" s="16">
        <f t="shared" si="179"/>
        <v>42103.016585648147</v>
      </c>
      <c r="M2847" t="b">
        <v>0</v>
      </c>
      <c r="N2847">
        <v>39</v>
      </c>
      <c r="O2847" t="b">
        <v>0</v>
      </c>
      <c r="P2847" s="9" t="s">
        <v>8275</v>
      </c>
      <c r="Q2847" s="9" t="s">
        <v>8276</v>
      </c>
      <c r="R2847" s="7">
        <f t="shared" si="176"/>
        <v>0.31546666666666667</v>
      </c>
      <c r="S2847" s="8">
        <f t="shared" si="177"/>
        <v>60.666666666666664</v>
      </c>
    </row>
    <row r="2848" spans="1:19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8221</v>
      </c>
      <c r="G2848" t="s">
        <v>8224</v>
      </c>
      <c r="H2848" t="s">
        <v>8246</v>
      </c>
      <c r="I2848">
        <v>1432917394</v>
      </c>
      <c r="J2848" s="16">
        <f t="shared" si="178"/>
        <v>42153.692060185189</v>
      </c>
      <c r="K2848">
        <v>1429029394</v>
      </c>
      <c r="L2848" s="16">
        <f t="shared" si="179"/>
        <v>42108.692060185189</v>
      </c>
      <c r="M2848" t="b">
        <v>0</v>
      </c>
      <c r="N2848">
        <v>0</v>
      </c>
      <c r="O2848" t="b">
        <v>0</v>
      </c>
      <c r="P2848" s="9" t="s">
        <v>8275</v>
      </c>
      <c r="Q2848" s="9" t="s">
        <v>8276</v>
      </c>
      <c r="R2848" s="7">
        <f t="shared" si="176"/>
        <v>0</v>
      </c>
      <c r="S2848" s="8" t="e">
        <f t="shared" si="177"/>
        <v>#DIV/0!</v>
      </c>
    </row>
    <row r="2849" spans="1:19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8221</v>
      </c>
      <c r="G2849" t="s">
        <v>8224</v>
      </c>
      <c r="H2849" t="s">
        <v>8246</v>
      </c>
      <c r="I2849">
        <v>1464031265</v>
      </c>
      <c r="J2849" s="16">
        <f t="shared" si="178"/>
        <v>42513.806307870371</v>
      </c>
      <c r="K2849">
        <v>1458847265</v>
      </c>
      <c r="L2849" s="16">
        <f t="shared" si="179"/>
        <v>42453.806307870371</v>
      </c>
      <c r="M2849" t="b">
        <v>0</v>
      </c>
      <c r="N2849">
        <v>0</v>
      </c>
      <c r="O2849" t="b">
        <v>0</v>
      </c>
      <c r="P2849" s="9" t="s">
        <v>8275</v>
      </c>
      <c r="Q2849" s="9" t="s">
        <v>8276</v>
      </c>
      <c r="R2849" s="7">
        <f t="shared" si="176"/>
        <v>0</v>
      </c>
      <c r="S2849" s="8" t="e">
        <f t="shared" si="177"/>
        <v>#DIV/0!</v>
      </c>
    </row>
    <row r="2850" spans="1:19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8221</v>
      </c>
      <c r="G2850" t="s">
        <v>8224</v>
      </c>
      <c r="H2850" t="s">
        <v>8246</v>
      </c>
      <c r="I2850">
        <v>1432913659</v>
      </c>
      <c r="J2850" s="16">
        <f t="shared" si="178"/>
        <v>42153.648831018523</v>
      </c>
      <c r="K2850">
        <v>1430321659</v>
      </c>
      <c r="L2850" s="16">
        <f t="shared" si="179"/>
        <v>42123.648831018523</v>
      </c>
      <c r="M2850" t="b">
        <v>0</v>
      </c>
      <c r="N2850">
        <v>3</v>
      </c>
      <c r="O2850" t="b">
        <v>0</v>
      </c>
      <c r="P2850" s="9" t="s">
        <v>8275</v>
      </c>
      <c r="Q2850" s="9" t="s">
        <v>8276</v>
      </c>
      <c r="R2850" s="7">
        <f t="shared" si="176"/>
        <v>2E-3</v>
      </c>
      <c r="S2850" s="8">
        <f t="shared" si="177"/>
        <v>23.333333333333332</v>
      </c>
    </row>
    <row r="2851" spans="1:19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8221</v>
      </c>
      <c r="G2851" t="s">
        <v>8225</v>
      </c>
      <c r="H2851" t="s">
        <v>8247</v>
      </c>
      <c r="I2851">
        <v>1461406600</v>
      </c>
      <c r="J2851" s="16">
        <f t="shared" si="178"/>
        <v>42483.428240740745</v>
      </c>
      <c r="K2851">
        <v>1458814600</v>
      </c>
      <c r="L2851" s="16">
        <f t="shared" si="179"/>
        <v>42453.428240740745</v>
      </c>
      <c r="M2851" t="b">
        <v>0</v>
      </c>
      <c r="N2851">
        <v>1</v>
      </c>
      <c r="O2851" t="b">
        <v>0</v>
      </c>
      <c r="P2851" s="9" t="s">
        <v>8275</v>
      </c>
      <c r="Q2851" s="9" t="s">
        <v>8276</v>
      </c>
      <c r="R2851" s="7">
        <f t="shared" si="176"/>
        <v>0.01</v>
      </c>
      <c r="S2851" s="8">
        <f t="shared" si="177"/>
        <v>5</v>
      </c>
    </row>
    <row r="2852" spans="1:19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8221</v>
      </c>
      <c r="G2852" t="s">
        <v>8224</v>
      </c>
      <c r="H2852" t="s">
        <v>8246</v>
      </c>
      <c r="I2852">
        <v>1409962211</v>
      </c>
      <c r="J2852" s="16">
        <f t="shared" si="178"/>
        <v>41888.007071759261</v>
      </c>
      <c r="K2852">
        <v>1407370211</v>
      </c>
      <c r="L2852" s="16">
        <f t="shared" si="179"/>
        <v>41858.007071759261</v>
      </c>
      <c r="M2852" t="b">
        <v>0</v>
      </c>
      <c r="N2852">
        <v>13</v>
      </c>
      <c r="O2852" t="b">
        <v>0</v>
      </c>
      <c r="P2852" s="9" t="s">
        <v>8275</v>
      </c>
      <c r="Q2852" s="9" t="s">
        <v>8276</v>
      </c>
      <c r="R2852" s="7">
        <f t="shared" si="176"/>
        <v>3.8875E-2</v>
      </c>
      <c r="S2852" s="8">
        <f t="shared" si="177"/>
        <v>23.923076923076923</v>
      </c>
    </row>
    <row r="2853" spans="1:19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8221</v>
      </c>
      <c r="G2853" t="s">
        <v>8241</v>
      </c>
      <c r="H2853" t="s">
        <v>8249</v>
      </c>
      <c r="I2853">
        <v>1454109420</v>
      </c>
      <c r="J2853" s="16">
        <f t="shared" si="178"/>
        <v>42398.970138888893</v>
      </c>
      <c r="K2853">
        <v>1453334629</v>
      </c>
      <c r="L2853" s="16">
        <f t="shared" si="179"/>
        <v>42390.002650462964</v>
      </c>
      <c r="M2853" t="b">
        <v>0</v>
      </c>
      <c r="N2853">
        <v>0</v>
      </c>
      <c r="O2853" t="b">
        <v>0</v>
      </c>
      <c r="P2853" s="9" t="s">
        <v>8275</v>
      </c>
      <c r="Q2853" s="9" t="s">
        <v>8276</v>
      </c>
      <c r="R2853" s="7">
        <f t="shared" si="176"/>
        <v>0</v>
      </c>
      <c r="S2853" s="8" t="e">
        <f t="shared" si="177"/>
        <v>#DIV/0!</v>
      </c>
    </row>
    <row r="2854" spans="1:19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8221</v>
      </c>
      <c r="G2854" t="s">
        <v>8224</v>
      </c>
      <c r="H2854" t="s">
        <v>8246</v>
      </c>
      <c r="I2854">
        <v>1403312703</v>
      </c>
      <c r="J2854" s="16">
        <f t="shared" si="178"/>
        <v>41811.045173611114</v>
      </c>
      <c r="K2854">
        <v>1400720703</v>
      </c>
      <c r="L2854" s="16">
        <f t="shared" si="179"/>
        <v>41781.045173611114</v>
      </c>
      <c r="M2854" t="b">
        <v>0</v>
      </c>
      <c r="N2854">
        <v>6</v>
      </c>
      <c r="O2854" t="b">
        <v>0</v>
      </c>
      <c r="P2854" s="9" t="s">
        <v>8275</v>
      </c>
      <c r="Q2854" s="9" t="s">
        <v>8276</v>
      </c>
      <c r="R2854" s="7">
        <f t="shared" si="176"/>
        <v>1.9E-2</v>
      </c>
      <c r="S2854" s="8">
        <f t="shared" si="177"/>
        <v>15.833333333333334</v>
      </c>
    </row>
    <row r="2855" spans="1:19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8221</v>
      </c>
      <c r="G2855" t="s">
        <v>8229</v>
      </c>
      <c r="H2855" t="s">
        <v>8251</v>
      </c>
      <c r="I2855">
        <v>1410669297</v>
      </c>
      <c r="J2855" s="16">
        <f t="shared" si="178"/>
        <v>41896.190937499996</v>
      </c>
      <c r="K2855">
        <v>1405485297</v>
      </c>
      <c r="L2855" s="16">
        <f t="shared" si="179"/>
        <v>41836.190937499996</v>
      </c>
      <c r="M2855" t="b">
        <v>0</v>
      </c>
      <c r="N2855">
        <v>0</v>
      </c>
      <c r="O2855" t="b">
        <v>0</v>
      </c>
      <c r="P2855" s="9" t="s">
        <v>8275</v>
      </c>
      <c r="Q2855" s="9" t="s">
        <v>8276</v>
      </c>
      <c r="R2855" s="7">
        <f t="shared" si="176"/>
        <v>0</v>
      </c>
      <c r="S2855" s="8" t="e">
        <f t="shared" si="177"/>
        <v>#DIV/0!</v>
      </c>
    </row>
    <row r="2856" spans="1:19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8221</v>
      </c>
      <c r="G2856" t="s">
        <v>8225</v>
      </c>
      <c r="H2856" t="s">
        <v>8247</v>
      </c>
      <c r="I2856">
        <v>1431018719</v>
      </c>
      <c r="J2856" s="16">
        <f t="shared" si="178"/>
        <v>42131.71665509259</v>
      </c>
      <c r="K2856">
        <v>1429290719</v>
      </c>
      <c r="L2856" s="16">
        <f t="shared" si="179"/>
        <v>42111.71665509259</v>
      </c>
      <c r="M2856" t="b">
        <v>0</v>
      </c>
      <c r="N2856">
        <v>14</v>
      </c>
      <c r="O2856" t="b">
        <v>0</v>
      </c>
      <c r="P2856" s="9" t="s">
        <v>8275</v>
      </c>
      <c r="Q2856" s="9" t="s">
        <v>8276</v>
      </c>
      <c r="R2856" s="7">
        <f t="shared" si="176"/>
        <v>0.41699999999999998</v>
      </c>
      <c r="S2856" s="8">
        <f t="shared" si="177"/>
        <v>29.785714285714285</v>
      </c>
    </row>
    <row r="2857" spans="1:19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8221</v>
      </c>
      <c r="G2857" t="s">
        <v>8224</v>
      </c>
      <c r="H2857" t="s">
        <v>8246</v>
      </c>
      <c r="I2857">
        <v>1454110440</v>
      </c>
      <c r="J2857" s="16">
        <f t="shared" si="178"/>
        <v>42398.981944444444</v>
      </c>
      <c r="K2857">
        <v>1451607071</v>
      </c>
      <c r="L2857" s="16">
        <f t="shared" si="179"/>
        <v>42370.007766203707</v>
      </c>
      <c r="M2857" t="b">
        <v>0</v>
      </c>
      <c r="N2857">
        <v>5</v>
      </c>
      <c r="O2857" t="b">
        <v>0</v>
      </c>
      <c r="P2857" s="9" t="s">
        <v>8275</v>
      </c>
      <c r="Q2857" s="9" t="s">
        <v>8276</v>
      </c>
      <c r="R2857" s="7">
        <f t="shared" si="176"/>
        <v>0.5</v>
      </c>
      <c r="S2857" s="8">
        <f t="shared" si="177"/>
        <v>60</v>
      </c>
    </row>
    <row r="2858" spans="1:19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8221</v>
      </c>
      <c r="G2858" t="s">
        <v>8224</v>
      </c>
      <c r="H2858" t="s">
        <v>8246</v>
      </c>
      <c r="I2858">
        <v>1439069640</v>
      </c>
      <c r="J2858" s="16">
        <f t="shared" si="178"/>
        <v>42224.898611111115</v>
      </c>
      <c r="K2858">
        <v>1433897647</v>
      </c>
      <c r="L2858" s="16">
        <f t="shared" si="179"/>
        <v>42165.037581018521</v>
      </c>
      <c r="M2858" t="b">
        <v>0</v>
      </c>
      <c r="N2858">
        <v>6</v>
      </c>
      <c r="O2858" t="b">
        <v>0</v>
      </c>
      <c r="P2858" s="9" t="s">
        <v>8275</v>
      </c>
      <c r="Q2858" s="9" t="s">
        <v>8276</v>
      </c>
      <c r="R2858" s="7">
        <f t="shared" si="176"/>
        <v>4.8666666666666664E-2</v>
      </c>
      <c r="S2858" s="8">
        <f t="shared" si="177"/>
        <v>24.333333333333332</v>
      </c>
    </row>
    <row r="2859" spans="1:19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8221</v>
      </c>
      <c r="G2859" t="s">
        <v>8238</v>
      </c>
      <c r="H2859" t="s">
        <v>8256</v>
      </c>
      <c r="I2859">
        <v>1487613600</v>
      </c>
      <c r="J2859" s="16">
        <f t="shared" si="178"/>
        <v>42786.75</v>
      </c>
      <c r="K2859">
        <v>1482444295</v>
      </c>
      <c r="L2859" s="16">
        <f t="shared" si="179"/>
        <v>42726.920081018514</v>
      </c>
      <c r="M2859" t="b">
        <v>0</v>
      </c>
      <c r="N2859">
        <v>15</v>
      </c>
      <c r="O2859" t="b">
        <v>0</v>
      </c>
      <c r="P2859" s="9" t="s">
        <v>8275</v>
      </c>
      <c r="Q2859" s="9" t="s">
        <v>8276</v>
      </c>
      <c r="R2859" s="7">
        <f t="shared" si="176"/>
        <v>0.19736842105263158</v>
      </c>
      <c r="S2859" s="8">
        <f t="shared" si="177"/>
        <v>500</v>
      </c>
    </row>
    <row r="2860" spans="1:19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8221</v>
      </c>
      <c r="G2860" t="s">
        <v>8233</v>
      </c>
      <c r="H2860" t="s">
        <v>8249</v>
      </c>
      <c r="I2860">
        <v>1417778880</v>
      </c>
      <c r="J2860" s="16">
        <f t="shared" si="178"/>
        <v>41978.477777777778</v>
      </c>
      <c r="K2860">
        <v>1415711095</v>
      </c>
      <c r="L2860" s="16">
        <f t="shared" si="179"/>
        <v>41954.545081018514</v>
      </c>
      <c r="M2860" t="b">
        <v>0</v>
      </c>
      <c r="N2860">
        <v>0</v>
      </c>
      <c r="O2860" t="b">
        <v>0</v>
      </c>
      <c r="P2860" s="9" t="s">
        <v>8275</v>
      </c>
      <c r="Q2860" s="9" t="s">
        <v>8276</v>
      </c>
      <c r="R2860" s="7">
        <f t="shared" si="176"/>
        <v>0</v>
      </c>
      <c r="S2860" s="8" t="e">
        <f t="shared" si="177"/>
        <v>#DIV/0!</v>
      </c>
    </row>
    <row r="2861" spans="1:19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8221</v>
      </c>
      <c r="G2861" t="s">
        <v>8226</v>
      </c>
      <c r="H2861" t="s">
        <v>8248</v>
      </c>
      <c r="I2861">
        <v>1444984904</v>
      </c>
      <c r="J2861" s="16">
        <f t="shared" si="178"/>
        <v>42293.362314814818</v>
      </c>
      <c r="K2861">
        <v>1439800904</v>
      </c>
      <c r="L2861" s="16">
        <f t="shared" si="179"/>
        <v>42233.362314814818</v>
      </c>
      <c r="M2861" t="b">
        <v>0</v>
      </c>
      <c r="N2861">
        <v>1</v>
      </c>
      <c r="O2861" t="b">
        <v>0</v>
      </c>
      <c r="P2861" s="9" t="s">
        <v>8275</v>
      </c>
      <c r="Q2861" s="9" t="s">
        <v>8276</v>
      </c>
      <c r="R2861" s="7">
        <f t="shared" si="176"/>
        <v>1.7500000000000002E-2</v>
      </c>
      <c r="S2861" s="8">
        <f t="shared" si="177"/>
        <v>35</v>
      </c>
    </row>
    <row r="2862" spans="1:19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8221</v>
      </c>
      <c r="G2862" t="s">
        <v>8224</v>
      </c>
      <c r="H2862" t="s">
        <v>8246</v>
      </c>
      <c r="I2862">
        <v>1466363576</v>
      </c>
      <c r="J2862" s="16">
        <f t="shared" si="178"/>
        <v>42540.800648148142</v>
      </c>
      <c r="K2862">
        <v>1461179576</v>
      </c>
      <c r="L2862" s="16">
        <f t="shared" si="179"/>
        <v>42480.800648148142</v>
      </c>
      <c r="M2862" t="b">
        <v>0</v>
      </c>
      <c r="N2862">
        <v>9</v>
      </c>
      <c r="O2862" t="b">
        <v>0</v>
      </c>
      <c r="P2862" s="9" t="s">
        <v>8275</v>
      </c>
      <c r="Q2862" s="9" t="s">
        <v>8276</v>
      </c>
      <c r="R2862" s="7">
        <f t="shared" si="176"/>
        <v>6.6500000000000004E-2</v>
      </c>
      <c r="S2862" s="8">
        <f t="shared" si="177"/>
        <v>29.555555555555557</v>
      </c>
    </row>
    <row r="2863" spans="1:19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8221</v>
      </c>
      <c r="G2863" t="s">
        <v>8226</v>
      </c>
      <c r="H2863" t="s">
        <v>8248</v>
      </c>
      <c r="I2863">
        <v>1443103848</v>
      </c>
      <c r="J2863" s="16">
        <f t="shared" si="178"/>
        <v>42271.590833333335</v>
      </c>
      <c r="K2863">
        <v>1441894248</v>
      </c>
      <c r="L2863" s="16">
        <f t="shared" si="179"/>
        <v>42257.590833333335</v>
      </c>
      <c r="M2863" t="b">
        <v>0</v>
      </c>
      <c r="N2863">
        <v>3</v>
      </c>
      <c r="O2863" t="b">
        <v>0</v>
      </c>
      <c r="P2863" s="9" t="s">
        <v>8275</v>
      </c>
      <c r="Q2863" s="9" t="s">
        <v>8276</v>
      </c>
      <c r="R2863" s="7">
        <f t="shared" si="176"/>
        <v>0.32</v>
      </c>
      <c r="S2863" s="8">
        <f t="shared" si="177"/>
        <v>26.666666666666668</v>
      </c>
    </row>
    <row r="2864" spans="1:19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8221</v>
      </c>
      <c r="G2864" t="s">
        <v>8224</v>
      </c>
      <c r="H2864" t="s">
        <v>8246</v>
      </c>
      <c r="I2864">
        <v>1403636229</v>
      </c>
      <c r="J2864" s="16">
        <f t="shared" si="178"/>
        <v>41814.789687500001</v>
      </c>
      <c r="K2864">
        <v>1401044229</v>
      </c>
      <c r="L2864" s="16">
        <f t="shared" si="179"/>
        <v>41784.789687500001</v>
      </c>
      <c r="M2864" t="b">
        <v>0</v>
      </c>
      <c r="N2864">
        <v>3</v>
      </c>
      <c r="O2864" t="b">
        <v>0</v>
      </c>
      <c r="P2864" s="9" t="s">
        <v>8275</v>
      </c>
      <c r="Q2864" s="9" t="s">
        <v>8276</v>
      </c>
      <c r="R2864" s="7">
        <f t="shared" si="176"/>
        <v>4.3307086614173228E-3</v>
      </c>
      <c r="S2864" s="8">
        <f t="shared" si="177"/>
        <v>18.333333333333332</v>
      </c>
    </row>
    <row r="2865" spans="1:19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8221</v>
      </c>
      <c r="G2865" t="s">
        <v>8224</v>
      </c>
      <c r="H2865" t="s">
        <v>8246</v>
      </c>
      <c r="I2865">
        <v>1410279123</v>
      </c>
      <c r="J2865" s="16">
        <f t="shared" si="178"/>
        <v>41891.675034722226</v>
      </c>
      <c r="K2865">
        <v>1405095123</v>
      </c>
      <c r="L2865" s="16">
        <f t="shared" si="179"/>
        <v>41831.675034722226</v>
      </c>
      <c r="M2865" t="b">
        <v>0</v>
      </c>
      <c r="N2865">
        <v>1</v>
      </c>
      <c r="O2865" t="b">
        <v>0</v>
      </c>
      <c r="P2865" s="9" t="s">
        <v>8275</v>
      </c>
      <c r="Q2865" s="9" t="s">
        <v>8276</v>
      </c>
      <c r="R2865" s="7">
        <f t="shared" si="176"/>
        <v>4.0000000000000002E-4</v>
      </c>
      <c r="S2865" s="8">
        <f t="shared" si="177"/>
        <v>20</v>
      </c>
    </row>
    <row r="2866" spans="1:19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8221</v>
      </c>
      <c r="G2866" t="s">
        <v>8225</v>
      </c>
      <c r="H2866" t="s">
        <v>8247</v>
      </c>
      <c r="I2866">
        <v>1437139080</v>
      </c>
      <c r="J2866" s="16">
        <f t="shared" si="178"/>
        <v>42202.554166666669</v>
      </c>
      <c r="K2866">
        <v>1434552207</v>
      </c>
      <c r="L2866" s="16">
        <f t="shared" si="179"/>
        <v>42172.613506944443</v>
      </c>
      <c r="M2866" t="b">
        <v>0</v>
      </c>
      <c r="N2866">
        <v>3</v>
      </c>
      <c r="O2866" t="b">
        <v>0</v>
      </c>
      <c r="P2866" s="9" t="s">
        <v>8275</v>
      </c>
      <c r="Q2866" s="9" t="s">
        <v>8276</v>
      </c>
      <c r="R2866" s="7">
        <f t="shared" si="176"/>
        <v>1.6E-2</v>
      </c>
      <c r="S2866" s="8">
        <f t="shared" si="177"/>
        <v>13.333333333333334</v>
      </c>
    </row>
    <row r="2867" spans="1:19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8221</v>
      </c>
      <c r="G2867" t="s">
        <v>8224</v>
      </c>
      <c r="H2867" t="s">
        <v>8246</v>
      </c>
      <c r="I2867">
        <v>1420512259</v>
      </c>
      <c r="J2867" s="16">
        <f t="shared" si="178"/>
        <v>42010.114108796297</v>
      </c>
      <c r="K2867">
        <v>1415328259</v>
      </c>
      <c r="L2867" s="16">
        <f t="shared" si="179"/>
        <v>41950.114108796297</v>
      </c>
      <c r="M2867" t="b">
        <v>0</v>
      </c>
      <c r="N2867">
        <v>0</v>
      </c>
      <c r="O2867" t="b">
        <v>0</v>
      </c>
      <c r="P2867" s="9" t="s">
        <v>8275</v>
      </c>
      <c r="Q2867" s="9" t="s">
        <v>8276</v>
      </c>
      <c r="R2867" s="7">
        <f t="shared" si="176"/>
        <v>0</v>
      </c>
      <c r="S2867" s="8" t="e">
        <f t="shared" si="177"/>
        <v>#DIV/0!</v>
      </c>
    </row>
    <row r="2868" spans="1:19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8221</v>
      </c>
      <c r="G2868" t="s">
        <v>8224</v>
      </c>
      <c r="H2868" t="s">
        <v>8246</v>
      </c>
      <c r="I2868">
        <v>1476482400</v>
      </c>
      <c r="J2868" s="16">
        <f t="shared" si="178"/>
        <v>42657.916666666672</v>
      </c>
      <c r="K2868">
        <v>1473893721</v>
      </c>
      <c r="L2868" s="16">
        <f t="shared" si="179"/>
        <v>42627.955104166671</v>
      </c>
      <c r="M2868" t="b">
        <v>0</v>
      </c>
      <c r="N2868">
        <v>2</v>
      </c>
      <c r="O2868" t="b">
        <v>0</v>
      </c>
      <c r="P2868" s="9" t="s">
        <v>8275</v>
      </c>
      <c r="Q2868" s="9" t="s">
        <v>8276</v>
      </c>
      <c r="R2868" s="7">
        <f t="shared" si="176"/>
        <v>8.9999999999999993E-3</v>
      </c>
      <c r="S2868" s="8">
        <f t="shared" si="177"/>
        <v>22.5</v>
      </c>
    </row>
    <row r="2869" spans="1:19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8221</v>
      </c>
      <c r="G2869" t="s">
        <v>8224</v>
      </c>
      <c r="H2869" t="s">
        <v>8246</v>
      </c>
      <c r="I2869">
        <v>1467604800</v>
      </c>
      <c r="J2869" s="16">
        <f t="shared" si="178"/>
        <v>42555.166666666672</v>
      </c>
      <c r="K2869">
        <v>1465533672</v>
      </c>
      <c r="L2869" s="16">
        <f t="shared" si="179"/>
        <v>42531.195277777777</v>
      </c>
      <c r="M2869" t="b">
        <v>0</v>
      </c>
      <c r="N2869">
        <v>10</v>
      </c>
      <c r="O2869" t="b">
        <v>0</v>
      </c>
      <c r="P2869" s="9" t="s">
        <v>8275</v>
      </c>
      <c r="Q2869" s="9" t="s">
        <v>8276</v>
      </c>
      <c r="R2869" s="7">
        <f t="shared" si="176"/>
        <v>0.2016</v>
      </c>
      <c r="S2869" s="8">
        <f t="shared" si="177"/>
        <v>50.4</v>
      </c>
    </row>
    <row r="2870" spans="1:19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8221</v>
      </c>
      <c r="G2870" t="s">
        <v>8224</v>
      </c>
      <c r="H2870" t="s">
        <v>8246</v>
      </c>
      <c r="I2870">
        <v>1475697054</v>
      </c>
      <c r="J2870" s="16">
        <f t="shared" si="178"/>
        <v>42648.827013888891</v>
      </c>
      <c r="K2870">
        <v>1473105054</v>
      </c>
      <c r="L2870" s="16">
        <f t="shared" si="179"/>
        <v>42618.827013888891</v>
      </c>
      <c r="M2870" t="b">
        <v>0</v>
      </c>
      <c r="N2870">
        <v>60</v>
      </c>
      <c r="O2870" t="b">
        <v>0</v>
      </c>
      <c r="P2870" s="9" t="s">
        <v>8275</v>
      </c>
      <c r="Q2870" s="9" t="s">
        <v>8276</v>
      </c>
      <c r="R2870" s="7">
        <f t="shared" si="176"/>
        <v>0.42011733333333334</v>
      </c>
      <c r="S2870" s="8">
        <f t="shared" si="177"/>
        <v>105.02933333333334</v>
      </c>
    </row>
    <row r="2871" spans="1:19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8221</v>
      </c>
      <c r="G2871" t="s">
        <v>8224</v>
      </c>
      <c r="H2871" t="s">
        <v>8246</v>
      </c>
      <c r="I2871">
        <v>1468937681</v>
      </c>
      <c r="J2871" s="16">
        <f t="shared" si="178"/>
        <v>42570.593530092592</v>
      </c>
      <c r="K2871">
        <v>1466345681</v>
      </c>
      <c r="L2871" s="16">
        <f t="shared" si="179"/>
        <v>42540.593530092592</v>
      </c>
      <c r="M2871" t="b">
        <v>0</v>
      </c>
      <c r="N2871">
        <v>5</v>
      </c>
      <c r="O2871" t="b">
        <v>0</v>
      </c>
      <c r="P2871" s="9" t="s">
        <v>8275</v>
      </c>
      <c r="Q2871" s="9" t="s">
        <v>8276</v>
      </c>
      <c r="R2871" s="7">
        <f t="shared" si="176"/>
        <v>8.8500000000000002E-3</v>
      </c>
      <c r="S2871" s="8">
        <f t="shared" si="177"/>
        <v>35.4</v>
      </c>
    </row>
    <row r="2872" spans="1:19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8221</v>
      </c>
      <c r="G2872" t="s">
        <v>8224</v>
      </c>
      <c r="H2872" t="s">
        <v>8246</v>
      </c>
      <c r="I2872">
        <v>1400301165</v>
      </c>
      <c r="J2872" s="16">
        <f t="shared" si="178"/>
        <v>41776.189409722225</v>
      </c>
      <c r="K2872">
        <v>1397709165</v>
      </c>
      <c r="L2872" s="16">
        <f t="shared" si="179"/>
        <v>41746.189409722225</v>
      </c>
      <c r="M2872" t="b">
        <v>0</v>
      </c>
      <c r="N2872">
        <v>9</v>
      </c>
      <c r="O2872" t="b">
        <v>0</v>
      </c>
      <c r="P2872" s="9" t="s">
        <v>8275</v>
      </c>
      <c r="Q2872" s="9" t="s">
        <v>8276</v>
      </c>
      <c r="R2872" s="7">
        <f t="shared" si="176"/>
        <v>0.15</v>
      </c>
      <c r="S2872" s="8">
        <f t="shared" si="177"/>
        <v>83.333333333333329</v>
      </c>
    </row>
    <row r="2873" spans="1:19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8221</v>
      </c>
      <c r="G2873" t="s">
        <v>8224</v>
      </c>
      <c r="H2873" t="s">
        <v>8246</v>
      </c>
      <c r="I2873">
        <v>1419183813</v>
      </c>
      <c r="J2873" s="16">
        <f t="shared" si="178"/>
        <v>41994.738576388889</v>
      </c>
      <c r="K2873">
        <v>1417455813</v>
      </c>
      <c r="L2873" s="16">
        <f t="shared" si="179"/>
        <v>41974.738576388889</v>
      </c>
      <c r="M2873" t="b">
        <v>0</v>
      </c>
      <c r="N2873">
        <v>13</v>
      </c>
      <c r="O2873" t="b">
        <v>0</v>
      </c>
      <c r="P2873" s="9" t="s">
        <v>8275</v>
      </c>
      <c r="Q2873" s="9" t="s">
        <v>8276</v>
      </c>
      <c r="R2873" s="7">
        <f t="shared" si="176"/>
        <v>4.6699999999999998E-2</v>
      </c>
      <c r="S2873" s="8">
        <f t="shared" si="177"/>
        <v>35.92307692307692</v>
      </c>
    </row>
    <row r="2874" spans="1:19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8221</v>
      </c>
      <c r="G2874" t="s">
        <v>8224</v>
      </c>
      <c r="H2874" t="s">
        <v>8246</v>
      </c>
      <c r="I2874">
        <v>1434768438</v>
      </c>
      <c r="J2874" s="16">
        <f t="shared" si="178"/>
        <v>42175.11618055556</v>
      </c>
      <c r="K2874">
        <v>1429584438</v>
      </c>
      <c r="L2874" s="16">
        <f t="shared" si="179"/>
        <v>42115.11618055556</v>
      </c>
      <c r="M2874" t="b">
        <v>0</v>
      </c>
      <c r="N2874">
        <v>0</v>
      </c>
      <c r="O2874" t="b">
        <v>0</v>
      </c>
      <c r="P2874" s="9" t="s">
        <v>8275</v>
      </c>
      <c r="Q2874" s="9" t="s">
        <v>8276</v>
      </c>
      <c r="R2874" s="7">
        <f t="shared" si="176"/>
        <v>0</v>
      </c>
      <c r="S2874" s="8" t="e">
        <f t="shared" si="177"/>
        <v>#DIV/0!</v>
      </c>
    </row>
    <row r="2875" spans="1:19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8221</v>
      </c>
      <c r="G2875" t="s">
        <v>8224</v>
      </c>
      <c r="H2875" t="s">
        <v>8246</v>
      </c>
      <c r="I2875">
        <v>1422473831</v>
      </c>
      <c r="J2875" s="16">
        <f t="shared" si="178"/>
        <v>42032.817488425921</v>
      </c>
      <c r="K2875">
        <v>1419881831</v>
      </c>
      <c r="L2875" s="16">
        <f t="shared" si="179"/>
        <v>42002.817488425921</v>
      </c>
      <c r="M2875" t="b">
        <v>0</v>
      </c>
      <c r="N2875">
        <v>8</v>
      </c>
      <c r="O2875" t="b">
        <v>0</v>
      </c>
      <c r="P2875" s="9" t="s">
        <v>8275</v>
      </c>
      <c r="Q2875" s="9" t="s">
        <v>8276</v>
      </c>
      <c r="R2875" s="7">
        <f t="shared" si="176"/>
        <v>0.38119999999999998</v>
      </c>
      <c r="S2875" s="8">
        <f t="shared" si="177"/>
        <v>119.125</v>
      </c>
    </row>
    <row r="2876" spans="1:19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8221</v>
      </c>
      <c r="G2876" t="s">
        <v>8224</v>
      </c>
      <c r="H2876" t="s">
        <v>8246</v>
      </c>
      <c r="I2876">
        <v>1484684186</v>
      </c>
      <c r="J2876" s="16">
        <f t="shared" si="178"/>
        <v>42752.84474537037</v>
      </c>
      <c r="K2876">
        <v>1482092186</v>
      </c>
      <c r="L2876" s="16">
        <f t="shared" si="179"/>
        <v>42722.84474537037</v>
      </c>
      <c r="M2876" t="b">
        <v>0</v>
      </c>
      <c r="N2876">
        <v>3</v>
      </c>
      <c r="O2876" t="b">
        <v>0</v>
      </c>
      <c r="P2876" s="9" t="s">
        <v>8275</v>
      </c>
      <c r="Q2876" s="9" t="s">
        <v>8276</v>
      </c>
      <c r="R2876" s="7">
        <f t="shared" si="176"/>
        <v>5.4199999999999998E-2</v>
      </c>
      <c r="S2876" s="8">
        <f t="shared" si="177"/>
        <v>90.333333333333329</v>
      </c>
    </row>
    <row r="2877" spans="1:19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8221</v>
      </c>
      <c r="G2877" t="s">
        <v>8224</v>
      </c>
      <c r="H2877" t="s">
        <v>8246</v>
      </c>
      <c r="I2877">
        <v>1462417493</v>
      </c>
      <c r="J2877" s="16">
        <f t="shared" si="178"/>
        <v>42495.128391203703</v>
      </c>
      <c r="K2877">
        <v>1459825493</v>
      </c>
      <c r="L2877" s="16">
        <f t="shared" si="179"/>
        <v>42465.128391203703</v>
      </c>
      <c r="M2877" t="b">
        <v>0</v>
      </c>
      <c r="N2877">
        <v>3</v>
      </c>
      <c r="O2877" t="b">
        <v>0</v>
      </c>
      <c r="P2877" s="9" t="s">
        <v>8275</v>
      </c>
      <c r="Q2877" s="9" t="s">
        <v>8276</v>
      </c>
      <c r="R2877" s="7">
        <f t="shared" si="176"/>
        <v>3.5E-4</v>
      </c>
      <c r="S2877" s="8">
        <f t="shared" si="177"/>
        <v>2.3333333333333335</v>
      </c>
    </row>
    <row r="2878" spans="1:19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8221</v>
      </c>
      <c r="G2878" t="s">
        <v>8224</v>
      </c>
      <c r="H2878" t="s">
        <v>8246</v>
      </c>
      <c r="I2878">
        <v>1437069079</v>
      </c>
      <c r="J2878" s="16">
        <f t="shared" si="178"/>
        <v>42201.743969907402</v>
      </c>
      <c r="K2878">
        <v>1434477079</v>
      </c>
      <c r="L2878" s="16">
        <f t="shared" si="179"/>
        <v>42171.743969907402</v>
      </c>
      <c r="M2878" t="b">
        <v>0</v>
      </c>
      <c r="N2878">
        <v>0</v>
      </c>
      <c r="O2878" t="b">
        <v>0</v>
      </c>
      <c r="P2878" s="9" t="s">
        <v>8275</v>
      </c>
      <c r="Q2878" s="9" t="s">
        <v>8276</v>
      </c>
      <c r="R2878" s="7">
        <f t="shared" si="176"/>
        <v>0</v>
      </c>
      <c r="S2878" s="8" t="e">
        <f t="shared" si="177"/>
        <v>#DIV/0!</v>
      </c>
    </row>
    <row r="2879" spans="1:19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8221</v>
      </c>
      <c r="G2879" t="s">
        <v>8224</v>
      </c>
      <c r="H2879" t="s">
        <v>8246</v>
      </c>
      <c r="I2879">
        <v>1480525200</v>
      </c>
      <c r="J2879" s="16">
        <f t="shared" si="178"/>
        <v>42704.708333333328</v>
      </c>
      <c r="K2879">
        <v>1477781724</v>
      </c>
      <c r="L2879" s="16">
        <f t="shared" si="179"/>
        <v>42672.955138888887</v>
      </c>
      <c r="M2879" t="b">
        <v>0</v>
      </c>
      <c r="N2879">
        <v>6</v>
      </c>
      <c r="O2879" t="b">
        <v>0</v>
      </c>
      <c r="P2879" s="9" t="s">
        <v>8275</v>
      </c>
      <c r="Q2879" s="9" t="s">
        <v>8276</v>
      </c>
      <c r="R2879" s="7">
        <f t="shared" si="176"/>
        <v>0.10833333333333334</v>
      </c>
      <c r="S2879" s="8">
        <f t="shared" si="177"/>
        <v>108.33333333333333</v>
      </c>
    </row>
    <row r="2880" spans="1:19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8221</v>
      </c>
      <c r="G2880" t="s">
        <v>8225</v>
      </c>
      <c r="H2880" t="s">
        <v>8247</v>
      </c>
      <c r="I2880">
        <v>1435934795</v>
      </c>
      <c r="J2880" s="16">
        <f t="shared" si="178"/>
        <v>42188.615682870368</v>
      </c>
      <c r="K2880">
        <v>1430750795</v>
      </c>
      <c r="L2880" s="16">
        <f t="shared" si="179"/>
        <v>42128.615682870368</v>
      </c>
      <c r="M2880" t="b">
        <v>0</v>
      </c>
      <c r="N2880">
        <v>4</v>
      </c>
      <c r="O2880" t="b">
        <v>0</v>
      </c>
      <c r="P2880" s="9" t="s">
        <v>8275</v>
      </c>
      <c r="Q2880" s="9" t="s">
        <v>8276</v>
      </c>
      <c r="R2880" s="7">
        <f t="shared" si="176"/>
        <v>2.1000000000000001E-2</v>
      </c>
      <c r="S2880" s="8">
        <f t="shared" si="177"/>
        <v>15.75</v>
      </c>
    </row>
    <row r="2881" spans="1:19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8221</v>
      </c>
      <c r="G2881" t="s">
        <v>8224</v>
      </c>
      <c r="H2881" t="s">
        <v>8246</v>
      </c>
      <c r="I2881">
        <v>1453310661</v>
      </c>
      <c r="J2881" s="16">
        <f t="shared" si="178"/>
        <v>42389.725243055553</v>
      </c>
      <c r="K2881">
        <v>1450718661</v>
      </c>
      <c r="L2881" s="16">
        <f t="shared" si="179"/>
        <v>42359.725243055553</v>
      </c>
      <c r="M2881" t="b">
        <v>0</v>
      </c>
      <c r="N2881">
        <v>1</v>
      </c>
      <c r="O2881" t="b">
        <v>0</v>
      </c>
      <c r="P2881" s="9" t="s">
        <v>8275</v>
      </c>
      <c r="Q2881" s="9" t="s">
        <v>8276</v>
      </c>
      <c r="R2881" s="7">
        <f t="shared" si="176"/>
        <v>2.5892857142857141E-3</v>
      </c>
      <c r="S2881" s="8">
        <f t="shared" si="177"/>
        <v>29</v>
      </c>
    </row>
    <row r="2882" spans="1:19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8221</v>
      </c>
      <c r="G2882" t="s">
        <v>8224</v>
      </c>
      <c r="H2882" t="s">
        <v>8246</v>
      </c>
      <c r="I2882">
        <v>1440090300</v>
      </c>
      <c r="J2882" s="16">
        <f t="shared" si="178"/>
        <v>42236.711805555555</v>
      </c>
      <c r="K2882">
        <v>1436305452</v>
      </c>
      <c r="L2882" s="16">
        <f t="shared" si="179"/>
        <v>42192.905694444446</v>
      </c>
      <c r="M2882" t="b">
        <v>0</v>
      </c>
      <c r="N2882">
        <v>29</v>
      </c>
      <c r="O2882" t="b">
        <v>0</v>
      </c>
      <c r="P2882" s="9" t="s">
        <v>8275</v>
      </c>
      <c r="Q2882" s="9" t="s">
        <v>8276</v>
      </c>
      <c r="R2882" s="7">
        <f t="shared" ref="R2882:R2945" si="180">E2882/D2882</f>
        <v>0.23333333333333334</v>
      </c>
      <c r="S2882" s="8">
        <f t="shared" ref="S2882:S2945" si="181">IF(E2882/N2882 &gt; 0, E2882/N2882, FALSE)</f>
        <v>96.551724137931032</v>
      </c>
    </row>
    <row r="2883" spans="1:19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8221</v>
      </c>
      <c r="G2883" t="s">
        <v>8224</v>
      </c>
      <c r="H2883" t="s">
        <v>8246</v>
      </c>
      <c r="I2883">
        <v>1417620036</v>
      </c>
      <c r="J2883" s="16">
        <f t="shared" ref="J2883:J2946" si="182">(((I2883/60)/60)/24)+DATE(1970,1,1)</f>
        <v>41976.639305555553</v>
      </c>
      <c r="K2883">
        <v>1412432436</v>
      </c>
      <c r="L2883" s="16">
        <f t="shared" ref="L2883:L2946" si="183">(((K2883/60)/60)/24)+DATE(1970,1,1)</f>
        <v>41916.597638888888</v>
      </c>
      <c r="M2883" t="b">
        <v>0</v>
      </c>
      <c r="N2883">
        <v>0</v>
      </c>
      <c r="O2883" t="b">
        <v>0</v>
      </c>
      <c r="P2883" s="9" t="s">
        <v>8275</v>
      </c>
      <c r="Q2883" s="9" t="s">
        <v>8276</v>
      </c>
      <c r="R2883" s="7">
        <f t="shared" si="180"/>
        <v>0</v>
      </c>
      <c r="S2883" s="8" t="e">
        <f t="shared" si="181"/>
        <v>#DIV/0!</v>
      </c>
    </row>
    <row r="2884" spans="1:19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8221</v>
      </c>
      <c r="G2884" t="s">
        <v>8224</v>
      </c>
      <c r="H2884" t="s">
        <v>8246</v>
      </c>
      <c r="I2884">
        <v>1462112318</v>
      </c>
      <c r="J2884" s="16">
        <f t="shared" si="182"/>
        <v>42491.596273148149</v>
      </c>
      <c r="K2884">
        <v>1459520318</v>
      </c>
      <c r="L2884" s="16">
        <f t="shared" si="183"/>
        <v>42461.596273148149</v>
      </c>
      <c r="M2884" t="b">
        <v>0</v>
      </c>
      <c r="N2884">
        <v>4</v>
      </c>
      <c r="O2884" t="b">
        <v>0</v>
      </c>
      <c r="P2884" s="9" t="s">
        <v>8275</v>
      </c>
      <c r="Q2884" s="9" t="s">
        <v>8276</v>
      </c>
      <c r="R2884" s="7">
        <f t="shared" si="180"/>
        <v>0.33600000000000002</v>
      </c>
      <c r="S2884" s="8">
        <f t="shared" si="181"/>
        <v>63</v>
      </c>
    </row>
    <row r="2885" spans="1:19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8221</v>
      </c>
      <c r="G2885" t="s">
        <v>8224</v>
      </c>
      <c r="H2885" t="s">
        <v>8246</v>
      </c>
      <c r="I2885">
        <v>1454734740</v>
      </c>
      <c r="J2885" s="16">
        <f t="shared" si="182"/>
        <v>42406.207638888889</v>
      </c>
      <c r="K2885">
        <v>1451684437</v>
      </c>
      <c r="L2885" s="16">
        <f t="shared" si="183"/>
        <v>42370.90320601852</v>
      </c>
      <c r="M2885" t="b">
        <v>0</v>
      </c>
      <c r="N2885">
        <v>5</v>
      </c>
      <c r="O2885" t="b">
        <v>0</v>
      </c>
      <c r="P2885" s="9" t="s">
        <v>8275</v>
      </c>
      <c r="Q2885" s="9" t="s">
        <v>8276</v>
      </c>
      <c r="R2885" s="7">
        <f t="shared" si="180"/>
        <v>0.1908</v>
      </c>
      <c r="S2885" s="8">
        <f t="shared" si="181"/>
        <v>381.6</v>
      </c>
    </row>
    <row r="2886" spans="1:19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8221</v>
      </c>
      <c r="G2886" t="s">
        <v>8224</v>
      </c>
      <c r="H2886" t="s">
        <v>8246</v>
      </c>
      <c r="I2886">
        <v>1417800435</v>
      </c>
      <c r="J2886" s="16">
        <f t="shared" si="182"/>
        <v>41978.727256944447</v>
      </c>
      <c r="K2886">
        <v>1415208435</v>
      </c>
      <c r="L2886" s="16">
        <f t="shared" si="183"/>
        <v>41948.727256944447</v>
      </c>
      <c r="M2886" t="b">
        <v>0</v>
      </c>
      <c r="N2886">
        <v>4</v>
      </c>
      <c r="O2886" t="b">
        <v>0</v>
      </c>
      <c r="P2886" s="9" t="s">
        <v>8275</v>
      </c>
      <c r="Q2886" s="9" t="s">
        <v>8276</v>
      </c>
      <c r="R2886" s="7">
        <f t="shared" si="180"/>
        <v>4.1111111111111114E-3</v>
      </c>
      <c r="S2886" s="8">
        <f t="shared" si="181"/>
        <v>46.25</v>
      </c>
    </row>
    <row r="2887" spans="1:19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8221</v>
      </c>
      <c r="G2887" t="s">
        <v>8224</v>
      </c>
      <c r="H2887" t="s">
        <v>8246</v>
      </c>
      <c r="I2887">
        <v>1426294201</v>
      </c>
      <c r="J2887" s="16">
        <f t="shared" si="182"/>
        <v>42077.034733796296</v>
      </c>
      <c r="K2887">
        <v>1423705801</v>
      </c>
      <c r="L2887" s="16">
        <f t="shared" si="183"/>
        <v>42047.07640046296</v>
      </c>
      <c r="M2887" t="b">
        <v>0</v>
      </c>
      <c r="N2887">
        <v>5</v>
      </c>
      <c r="O2887" t="b">
        <v>0</v>
      </c>
      <c r="P2887" s="9" t="s">
        <v>8275</v>
      </c>
      <c r="Q2887" s="9" t="s">
        <v>8276</v>
      </c>
      <c r="R2887" s="7">
        <f t="shared" si="180"/>
        <v>0.32500000000000001</v>
      </c>
      <c r="S2887" s="8">
        <f t="shared" si="181"/>
        <v>26</v>
      </c>
    </row>
    <row r="2888" spans="1:19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8221</v>
      </c>
      <c r="G2888" t="s">
        <v>8224</v>
      </c>
      <c r="H2888" t="s">
        <v>8246</v>
      </c>
      <c r="I2888">
        <v>1442635140</v>
      </c>
      <c r="J2888" s="16">
        <f t="shared" si="182"/>
        <v>42266.165972222225</v>
      </c>
      <c r="K2888">
        <v>1442243484</v>
      </c>
      <c r="L2888" s="16">
        <f t="shared" si="183"/>
        <v>42261.632916666669</v>
      </c>
      <c r="M2888" t="b">
        <v>0</v>
      </c>
      <c r="N2888">
        <v>1</v>
      </c>
      <c r="O2888" t="b">
        <v>0</v>
      </c>
      <c r="P2888" s="9" t="s">
        <v>8275</v>
      </c>
      <c r="Q2888" s="9" t="s">
        <v>8276</v>
      </c>
      <c r="R2888" s="7">
        <f t="shared" si="180"/>
        <v>0.05</v>
      </c>
      <c r="S2888" s="8">
        <f t="shared" si="181"/>
        <v>10</v>
      </c>
    </row>
    <row r="2889" spans="1:19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8221</v>
      </c>
      <c r="G2889" t="s">
        <v>8224</v>
      </c>
      <c r="H2889" t="s">
        <v>8246</v>
      </c>
      <c r="I2889">
        <v>1420971324</v>
      </c>
      <c r="J2889" s="16">
        <f t="shared" si="182"/>
        <v>42015.427361111113</v>
      </c>
      <c r="K2889">
        <v>1418379324</v>
      </c>
      <c r="L2889" s="16">
        <f t="shared" si="183"/>
        <v>41985.427361111113</v>
      </c>
      <c r="M2889" t="b">
        <v>0</v>
      </c>
      <c r="N2889">
        <v>1</v>
      </c>
      <c r="O2889" t="b">
        <v>0</v>
      </c>
      <c r="P2889" s="9" t="s">
        <v>8275</v>
      </c>
      <c r="Q2889" s="9" t="s">
        <v>8276</v>
      </c>
      <c r="R2889" s="7">
        <f t="shared" si="180"/>
        <v>1.6666666666666668E-3</v>
      </c>
      <c r="S2889" s="8">
        <f t="shared" si="181"/>
        <v>5</v>
      </c>
    </row>
    <row r="2890" spans="1:19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8221</v>
      </c>
      <c r="G2890" t="s">
        <v>8224</v>
      </c>
      <c r="H2890" t="s">
        <v>8246</v>
      </c>
      <c r="I2890">
        <v>1413608340</v>
      </c>
      <c r="J2890" s="16">
        <f t="shared" si="182"/>
        <v>41930.207638888889</v>
      </c>
      <c r="K2890">
        <v>1412945440</v>
      </c>
      <c r="L2890" s="16">
        <f t="shared" si="183"/>
        <v>41922.535185185188</v>
      </c>
      <c r="M2890" t="b">
        <v>0</v>
      </c>
      <c r="N2890">
        <v>0</v>
      </c>
      <c r="O2890" t="b">
        <v>0</v>
      </c>
      <c r="P2890" s="9" t="s">
        <v>8275</v>
      </c>
      <c r="Q2890" s="9" t="s">
        <v>8276</v>
      </c>
      <c r="R2890" s="7">
        <f t="shared" si="180"/>
        <v>0</v>
      </c>
      <c r="S2890" s="8" t="e">
        <f t="shared" si="181"/>
        <v>#DIV/0!</v>
      </c>
    </row>
    <row r="2891" spans="1:19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8221</v>
      </c>
      <c r="G2891" t="s">
        <v>8224</v>
      </c>
      <c r="H2891" t="s">
        <v>8246</v>
      </c>
      <c r="I2891">
        <v>1409344985</v>
      </c>
      <c r="J2891" s="16">
        <f t="shared" si="182"/>
        <v>41880.863252314812</v>
      </c>
      <c r="K2891">
        <v>1406752985</v>
      </c>
      <c r="L2891" s="16">
        <f t="shared" si="183"/>
        <v>41850.863252314812</v>
      </c>
      <c r="M2891" t="b">
        <v>0</v>
      </c>
      <c r="N2891">
        <v>14</v>
      </c>
      <c r="O2891" t="b">
        <v>0</v>
      </c>
      <c r="P2891" s="9" t="s">
        <v>8275</v>
      </c>
      <c r="Q2891" s="9" t="s">
        <v>8276</v>
      </c>
      <c r="R2891" s="7">
        <f t="shared" si="180"/>
        <v>0.38066666666666665</v>
      </c>
      <c r="S2891" s="8">
        <f t="shared" si="181"/>
        <v>81.571428571428569</v>
      </c>
    </row>
    <row r="2892" spans="1:19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8221</v>
      </c>
      <c r="G2892" t="s">
        <v>8224</v>
      </c>
      <c r="H2892" t="s">
        <v>8246</v>
      </c>
      <c r="I2892">
        <v>1407553200</v>
      </c>
      <c r="J2892" s="16">
        <f t="shared" si="182"/>
        <v>41860.125</v>
      </c>
      <c r="K2892">
        <v>1405100992</v>
      </c>
      <c r="L2892" s="16">
        <f t="shared" si="183"/>
        <v>41831.742962962962</v>
      </c>
      <c r="M2892" t="b">
        <v>0</v>
      </c>
      <c r="N2892">
        <v>3</v>
      </c>
      <c r="O2892" t="b">
        <v>0</v>
      </c>
      <c r="P2892" s="9" t="s">
        <v>8275</v>
      </c>
      <c r="Q2892" s="9" t="s">
        <v>8276</v>
      </c>
      <c r="R2892" s="7">
        <f t="shared" si="180"/>
        <v>1.0500000000000001E-2</v>
      </c>
      <c r="S2892" s="8">
        <f t="shared" si="181"/>
        <v>7</v>
      </c>
    </row>
    <row r="2893" spans="1:19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8221</v>
      </c>
      <c r="G2893" t="s">
        <v>8224</v>
      </c>
      <c r="H2893" t="s">
        <v>8246</v>
      </c>
      <c r="I2893">
        <v>1460751128</v>
      </c>
      <c r="J2893" s="16">
        <f t="shared" si="182"/>
        <v>42475.84175925926</v>
      </c>
      <c r="K2893">
        <v>1455570728</v>
      </c>
      <c r="L2893" s="16">
        <f t="shared" si="183"/>
        <v>42415.883425925931</v>
      </c>
      <c r="M2893" t="b">
        <v>0</v>
      </c>
      <c r="N2893">
        <v>10</v>
      </c>
      <c r="O2893" t="b">
        <v>0</v>
      </c>
      <c r="P2893" s="9" t="s">
        <v>8275</v>
      </c>
      <c r="Q2893" s="9" t="s">
        <v>8276</v>
      </c>
      <c r="R2893" s="7">
        <f t="shared" si="180"/>
        <v>2.7300000000000001E-2</v>
      </c>
      <c r="S2893" s="8">
        <f t="shared" si="181"/>
        <v>27.3</v>
      </c>
    </row>
    <row r="2894" spans="1:19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8221</v>
      </c>
      <c r="G2894" t="s">
        <v>8224</v>
      </c>
      <c r="H2894" t="s">
        <v>8246</v>
      </c>
      <c r="I2894">
        <v>1409000400</v>
      </c>
      <c r="J2894" s="16">
        <f t="shared" si="182"/>
        <v>41876.875</v>
      </c>
      <c r="K2894">
        <v>1408381704</v>
      </c>
      <c r="L2894" s="16">
        <f t="shared" si="183"/>
        <v>41869.714166666665</v>
      </c>
      <c r="M2894" t="b">
        <v>0</v>
      </c>
      <c r="N2894">
        <v>17</v>
      </c>
      <c r="O2894" t="b">
        <v>0</v>
      </c>
      <c r="P2894" s="9" t="s">
        <v>8275</v>
      </c>
      <c r="Q2894" s="9" t="s">
        <v>8276</v>
      </c>
      <c r="R2894" s="7">
        <f t="shared" si="180"/>
        <v>9.0909090909090912E-2</v>
      </c>
      <c r="S2894" s="8">
        <f t="shared" si="181"/>
        <v>29.411764705882351</v>
      </c>
    </row>
    <row r="2895" spans="1:19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8221</v>
      </c>
      <c r="G2895" t="s">
        <v>8224</v>
      </c>
      <c r="H2895" t="s">
        <v>8246</v>
      </c>
      <c r="I2895">
        <v>1420768800</v>
      </c>
      <c r="J2895" s="16">
        <f t="shared" si="182"/>
        <v>42013.083333333328</v>
      </c>
      <c r="K2895">
        <v>1415644395</v>
      </c>
      <c r="L2895" s="16">
        <f t="shared" si="183"/>
        <v>41953.773090277777</v>
      </c>
      <c r="M2895" t="b">
        <v>0</v>
      </c>
      <c r="N2895">
        <v>2</v>
      </c>
      <c r="O2895" t="b">
        <v>0</v>
      </c>
      <c r="P2895" s="9" t="s">
        <v>8275</v>
      </c>
      <c r="Q2895" s="9" t="s">
        <v>8276</v>
      </c>
      <c r="R2895" s="7">
        <f t="shared" si="180"/>
        <v>5.0000000000000001E-3</v>
      </c>
      <c r="S2895" s="8">
        <f t="shared" si="181"/>
        <v>12.5</v>
      </c>
    </row>
    <row r="2896" spans="1:19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8221</v>
      </c>
      <c r="G2896" t="s">
        <v>8224</v>
      </c>
      <c r="H2896" t="s">
        <v>8246</v>
      </c>
      <c r="I2896">
        <v>1428100815</v>
      </c>
      <c r="J2896" s="16">
        <f t="shared" si="182"/>
        <v>42097.944618055553</v>
      </c>
      <c r="K2896">
        <v>1422920415</v>
      </c>
      <c r="L2896" s="16">
        <f t="shared" si="183"/>
        <v>42037.986284722225</v>
      </c>
      <c r="M2896" t="b">
        <v>0</v>
      </c>
      <c r="N2896">
        <v>0</v>
      </c>
      <c r="O2896" t="b">
        <v>0</v>
      </c>
      <c r="P2896" s="9" t="s">
        <v>8275</v>
      </c>
      <c r="Q2896" s="9" t="s">
        <v>8276</v>
      </c>
      <c r="R2896" s="7">
        <f t="shared" si="180"/>
        <v>0</v>
      </c>
      <c r="S2896" s="8" t="e">
        <f t="shared" si="181"/>
        <v>#DIV/0!</v>
      </c>
    </row>
    <row r="2897" spans="1:19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8221</v>
      </c>
      <c r="G2897" t="s">
        <v>8224</v>
      </c>
      <c r="H2897" t="s">
        <v>8246</v>
      </c>
      <c r="I2897">
        <v>1403470800</v>
      </c>
      <c r="J2897" s="16">
        <f t="shared" si="182"/>
        <v>41812.875</v>
      </c>
      <c r="K2897">
        <v>1403356792</v>
      </c>
      <c r="L2897" s="16">
        <f t="shared" si="183"/>
        <v>41811.555462962962</v>
      </c>
      <c r="M2897" t="b">
        <v>0</v>
      </c>
      <c r="N2897">
        <v>4</v>
      </c>
      <c r="O2897" t="b">
        <v>0</v>
      </c>
      <c r="P2897" s="9" t="s">
        <v>8275</v>
      </c>
      <c r="Q2897" s="9" t="s">
        <v>8276</v>
      </c>
      <c r="R2897" s="7">
        <f t="shared" si="180"/>
        <v>4.5999999999999999E-2</v>
      </c>
      <c r="S2897" s="8">
        <f t="shared" si="181"/>
        <v>5.75</v>
      </c>
    </row>
    <row r="2898" spans="1:19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8221</v>
      </c>
      <c r="G2898" t="s">
        <v>8224</v>
      </c>
      <c r="H2898" t="s">
        <v>8246</v>
      </c>
      <c r="I2898">
        <v>1481522400</v>
      </c>
      <c r="J2898" s="16">
        <f t="shared" si="182"/>
        <v>42716.25</v>
      </c>
      <c r="K2898">
        <v>1480283321</v>
      </c>
      <c r="L2898" s="16">
        <f t="shared" si="183"/>
        <v>42701.908807870372</v>
      </c>
      <c r="M2898" t="b">
        <v>0</v>
      </c>
      <c r="N2898">
        <v>12</v>
      </c>
      <c r="O2898" t="b">
        <v>0</v>
      </c>
      <c r="P2898" s="9" t="s">
        <v>8275</v>
      </c>
      <c r="Q2898" s="9" t="s">
        <v>8276</v>
      </c>
      <c r="R2898" s="7">
        <f t="shared" si="180"/>
        <v>0.20833333333333334</v>
      </c>
      <c r="S2898" s="8">
        <f t="shared" si="181"/>
        <v>52.083333333333336</v>
      </c>
    </row>
    <row r="2899" spans="1:19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8221</v>
      </c>
      <c r="G2899" t="s">
        <v>8224</v>
      </c>
      <c r="H2899" t="s">
        <v>8246</v>
      </c>
      <c r="I2899">
        <v>1444577345</v>
      </c>
      <c r="J2899" s="16">
        <f t="shared" si="182"/>
        <v>42288.645196759258</v>
      </c>
      <c r="K2899">
        <v>1441985458</v>
      </c>
      <c r="L2899" s="16">
        <f t="shared" si="183"/>
        <v>42258.646504629629</v>
      </c>
      <c r="M2899" t="b">
        <v>0</v>
      </c>
      <c r="N2899">
        <v>3</v>
      </c>
      <c r="O2899" t="b">
        <v>0</v>
      </c>
      <c r="P2899" s="9" t="s">
        <v>8275</v>
      </c>
      <c r="Q2899" s="9" t="s">
        <v>8276</v>
      </c>
      <c r="R2899" s="7">
        <f t="shared" si="180"/>
        <v>4.583333333333333E-2</v>
      </c>
      <c r="S2899" s="8">
        <f t="shared" si="181"/>
        <v>183.33333333333334</v>
      </c>
    </row>
    <row r="2900" spans="1:19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8221</v>
      </c>
      <c r="G2900" t="s">
        <v>8224</v>
      </c>
      <c r="H2900" t="s">
        <v>8246</v>
      </c>
      <c r="I2900">
        <v>1446307053</v>
      </c>
      <c r="J2900" s="16">
        <f t="shared" si="182"/>
        <v>42308.664965277778</v>
      </c>
      <c r="K2900">
        <v>1443715053</v>
      </c>
      <c r="L2900" s="16">
        <f t="shared" si="183"/>
        <v>42278.664965277778</v>
      </c>
      <c r="M2900" t="b">
        <v>0</v>
      </c>
      <c r="N2900">
        <v>12</v>
      </c>
      <c r="O2900" t="b">
        <v>0</v>
      </c>
      <c r="P2900" s="9" t="s">
        <v>8275</v>
      </c>
      <c r="Q2900" s="9" t="s">
        <v>8276</v>
      </c>
      <c r="R2900" s="7">
        <f t="shared" si="180"/>
        <v>4.2133333333333335E-2</v>
      </c>
      <c r="S2900" s="8">
        <f t="shared" si="181"/>
        <v>26.333333333333332</v>
      </c>
    </row>
    <row r="2901" spans="1:19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8221</v>
      </c>
      <c r="G2901" t="s">
        <v>8224</v>
      </c>
      <c r="H2901" t="s">
        <v>8246</v>
      </c>
      <c r="I2901">
        <v>1469325158</v>
      </c>
      <c r="J2901" s="16">
        <f t="shared" si="182"/>
        <v>42575.078217592592</v>
      </c>
      <c r="K2901">
        <v>1464141158</v>
      </c>
      <c r="L2901" s="16">
        <f t="shared" si="183"/>
        <v>42515.078217592592</v>
      </c>
      <c r="M2901" t="b">
        <v>0</v>
      </c>
      <c r="N2901">
        <v>0</v>
      </c>
      <c r="O2901" t="b">
        <v>0</v>
      </c>
      <c r="P2901" s="9" t="s">
        <v>8275</v>
      </c>
      <c r="Q2901" s="9" t="s">
        <v>8276</v>
      </c>
      <c r="R2901" s="7">
        <f t="shared" si="180"/>
        <v>0</v>
      </c>
      <c r="S2901" s="8" t="e">
        <f t="shared" si="181"/>
        <v>#DIV/0!</v>
      </c>
    </row>
    <row r="2902" spans="1:19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8221</v>
      </c>
      <c r="G2902" t="s">
        <v>8224</v>
      </c>
      <c r="H2902" t="s">
        <v>8246</v>
      </c>
      <c r="I2902">
        <v>1407562632</v>
      </c>
      <c r="J2902" s="16">
        <f t="shared" si="182"/>
        <v>41860.234166666669</v>
      </c>
      <c r="K2902">
        <v>1404970632</v>
      </c>
      <c r="L2902" s="16">
        <f t="shared" si="183"/>
        <v>41830.234166666669</v>
      </c>
      <c r="M2902" t="b">
        <v>0</v>
      </c>
      <c r="N2902">
        <v>7</v>
      </c>
      <c r="O2902" t="b">
        <v>0</v>
      </c>
      <c r="P2902" s="9" t="s">
        <v>8275</v>
      </c>
      <c r="Q2902" s="9" t="s">
        <v>8276</v>
      </c>
      <c r="R2902" s="7">
        <f t="shared" si="180"/>
        <v>0.61909090909090914</v>
      </c>
      <c r="S2902" s="8">
        <f t="shared" si="181"/>
        <v>486.42857142857144</v>
      </c>
    </row>
    <row r="2903" spans="1:19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8221</v>
      </c>
      <c r="G2903" t="s">
        <v>8224</v>
      </c>
      <c r="H2903" t="s">
        <v>8246</v>
      </c>
      <c r="I2903">
        <v>1423345339</v>
      </c>
      <c r="J2903" s="16">
        <f t="shared" si="182"/>
        <v>42042.904386574075</v>
      </c>
      <c r="K2903">
        <v>1418161339</v>
      </c>
      <c r="L2903" s="16">
        <f t="shared" si="183"/>
        <v>41982.904386574075</v>
      </c>
      <c r="M2903" t="b">
        <v>0</v>
      </c>
      <c r="N2903">
        <v>2</v>
      </c>
      <c r="O2903" t="b">
        <v>0</v>
      </c>
      <c r="P2903" s="9" t="s">
        <v>8275</v>
      </c>
      <c r="Q2903" s="9" t="s">
        <v>8276</v>
      </c>
      <c r="R2903" s="7">
        <f t="shared" si="180"/>
        <v>8.0000000000000002E-3</v>
      </c>
      <c r="S2903" s="8">
        <f t="shared" si="181"/>
        <v>3</v>
      </c>
    </row>
    <row r="2904" spans="1:19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8221</v>
      </c>
      <c r="G2904" t="s">
        <v>8224</v>
      </c>
      <c r="H2904" t="s">
        <v>8246</v>
      </c>
      <c r="I2904">
        <v>1440412396</v>
      </c>
      <c r="J2904" s="16">
        <f t="shared" si="182"/>
        <v>42240.439768518518</v>
      </c>
      <c r="K2904">
        <v>1437820396</v>
      </c>
      <c r="L2904" s="16">
        <f t="shared" si="183"/>
        <v>42210.439768518518</v>
      </c>
      <c r="M2904" t="b">
        <v>0</v>
      </c>
      <c r="N2904">
        <v>1</v>
      </c>
      <c r="O2904" t="b">
        <v>0</v>
      </c>
      <c r="P2904" s="9" t="s">
        <v>8275</v>
      </c>
      <c r="Q2904" s="9" t="s">
        <v>8276</v>
      </c>
      <c r="R2904" s="7">
        <f t="shared" si="180"/>
        <v>1.6666666666666666E-4</v>
      </c>
      <c r="S2904" s="8">
        <f t="shared" si="181"/>
        <v>25</v>
      </c>
    </row>
    <row r="2905" spans="1:19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8221</v>
      </c>
      <c r="G2905" t="s">
        <v>8224</v>
      </c>
      <c r="H2905" t="s">
        <v>8246</v>
      </c>
      <c r="I2905">
        <v>1441771218</v>
      </c>
      <c r="J2905" s="16">
        <f t="shared" si="182"/>
        <v>42256.166874999995</v>
      </c>
      <c r="K2905">
        <v>1436587218</v>
      </c>
      <c r="L2905" s="16">
        <f t="shared" si="183"/>
        <v>42196.166874999995</v>
      </c>
      <c r="M2905" t="b">
        <v>0</v>
      </c>
      <c r="N2905">
        <v>4</v>
      </c>
      <c r="O2905" t="b">
        <v>0</v>
      </c>
      <c r="P2905" s="9" t="s">
        <v>8275</v>
      </c>
      <c r="Q2905" s="9" t="s">
        <v>8276</v>
      </c>
      <c r="R2905" s="7">
        <f t="shared" si="180"/>
        <v>7.7999999999999996E-3</v>
      </c>
      <c r="S2905" s="8">
        <f t="shared" si="181"/>
        <v>9.75</v>
      </c>
    </row>
    <row r="2906" spans="1:19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8221</v>
      </c>
      <c r="G2906" t="s">
        <v>8225</v>
      </c>
      <c r="H2906" t="s">
        <v>8247</v>
      </c>
      <c r="I2906">
        <v>1415534400</v>
      </c>
      <c r="J2906" s="16">
        <f t="shared" si="182"/>
        <v>41952.5</v>
      </c>
      <c r="K2906">
        <v>1414538031</v>
      </c>
      <c r="L2906" s="16">
        <f t="shared" si="183"/>
        <v>41940.967951388891</v>
      </c>
      <c r="M2906" t="b">
        <v>0</v>
      </c>
      <c r="N2906">
        <v>4</v>
      </c>
      <c r="O2906" t="b">
        <v>0</v>
      </c>
      <c r="P2906" s="9" t="s">
        <v>8275</v>
      </c>
      <c r="Q2906" s="9" t="s">
        <v>8276</v>
      </c>
      <c r="R2906" s="7">
        <f t="shared" si="180"/>
        <v>0.05</v>
      </c>
      <c r="S2906" s="8">
        <f t="shared" si="181"/>
        <v>18.75</v>
      </c>
    </row>
    <row r="2907" spans="1:19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8221</v>
      </c>
      <c r="G2907" t="s">
        <v>8224</v>
      </c>
      <c r="H2907" t="s">
        <v>8246</v>
      </c>
      <c r="I2907">
        <v>1473211313</v>
      </c>
      <c r="J2907" s="16">
        <f t="shared" si="182"/>
        <v>42620.056863425925</v>
      </c>
      <c r="K2907">
        <v>1472001713</v>
      </c>
      <c r="L2907" s="16">
        <f t="shared" si="183"/>
        <v>42606.056863425925</v>
      </c>
      <c r="M2907" t="b">
        <v>0</v>
      </c>
      <c r="N2907">
        <v>17</v>
      </c>
      <c r="O2907" t="b">
        <v>0</v>
      </c>
      <c r="P2907" s="9" t="s">
        <v>8275</v>
      </c>
      <c r="Q2907" s="9" t="s">
        <v>8276</v>
      </c>
      <c r="R2907" s="7">
        <f t="shared" si="180"/>
        <v>0.17771428571428571</v>
      </c>
      <c r="S2907" s="8">
        <f t="shared" si="181"/>
        <v>36.588235294117645</v>
      </c>
    </row>
    <row r="2908" spans="1:19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8221</v>
      </c>
      <c r="G2908" t="s">
        <v>8224</v>
      </c>
      <c r="H2908" t="s">
        <v>8246</v>
      </c>
      <c r="I2908">
        <v>1438390800</v>
      </c>
      <c r="J2908" s="16">
        <f t="shared" si="182"/>
        <v>42217.041666666672</v>
      </c>
      <c r="K2908">
        <v>1436888066</v>
      </c>
      <c r="L2908" s="16">
        <f t="shared" si="183"/>
        <v>42199.648912037039</v>
      </c>
      <c r="M2908" t="b">
        <v>0</v>
      </c>
      <c r="N2908">
        <v>7</v>
      </c>
      <c r="O2908" t="b">
        <v>0</v>
      </c>
      <c r="P2908" s="9" t="s">
        <v>8275</v>
      </c>
      <c r="Q2908" s="9" t="s">
        <v>8276</v>
      </c>
      <c r="R2908" s="7">
        <f t="shared" si="180"/>
        <v>9.4166666666666662E-2</v>
      </c>
      <c r="S2908" s="8">
        <f t="shared" si="181"/>
        <v>80.714285714285708</v>
      </c>
    </row>
    <row r="2909" spans="1:19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8221</v>
      </c>
      <c r="G2909" t="s">
        <v>8224</v>
      </c>
      <c r="H2909" t="s">
        <v>8246</v>
      </c>
      <c r="I2909">
        <v>1463259837</v>
      </c>
      <c r="J2909" s="16">
        <f t="shared" si="182"/>
        <v>42504.877743055549</v>
      </c>
      <c r="K2909">
        <v>1458075837</v>
      </c>
      <c r="L2909" s="16">
        <f t="shared" si="183"/>
        <v>42444.877743055549</v>
      </c>
      <c r="M2909" t="b">
        <v>0</v>
      </c>
      <c r="N2909">
        <v>2</v>
      </c>
      <c r="O2909" t="b">
        <v>0</v>
      </c>
      <c r="P2909" s="9" t="s">
        <v>8275</v>
      </c>
      <c r="Q2909" s="9" t="s">
        <v>8276</v>
      </c>
      <c r="R2909" s="7">
        <f t="shared" si="180"/>
        <v>8.0000000000000004E-4</v>
      </c>
      <c r="S2909" s="8">
        <f t="shared" si="181"/>
        <v>1</v>
      </c>
    </row>
    <row r="2910" spans="1:19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8221</v>
      </c>
      <c r="G2910" t="s">
        <v>8224</v>
      </c>
      <c r="H2910" t="s">
        <v>8246</v>
      </c>
      <c r="I2910">
        <v>1465407219</v>
      </c>
      <c r="J2910" s="16">
        <f t="shared" si="182"/>
        <v>42529.731701388882</v>
      </c>
      <c r="K2910">
        <v>1462815219</v>
      </c>
      <c r="L2910" s="16">
        <f t="shared" si="183"/>
        <v>42499.731701388882</v>
      </c>
      <c r="M2910" t="b">
        <v>0</v>
      </c>
      <c r="N2910">
        <v>5</v>
      </c>
      <c r="O2910" t="b">
        <v>0</v>
      </c>
      <c r="P2910" s="9" t="s">
        <v>8275</v>
      </c>
      <c r="Q2910" s="9" t="s">
        <v>8276</v>
      </c>
      <c r="R2910" s="7">
        <f t="shared" si="180"/>
        <v>2.75E-2</v>
      </c>
      <c r="S2910" s="8">
        <f t="shared" si="181"/>
        <v>52.8</v>
      </c>
    </row>
    <row r="2911" spans="1:19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8221</v>
      </c>
      <c r="G2911" t="s">
        <v>8224</v>
      </c>
      <c r="H2911" t="s">
        <v>8246</v>
      </c>
      <c r="I2911">
        <v>1416944760</v>
      </c>
      <c r="J2911" s="16">
        <f t="shared" si="182"/>
        <v>41968.823611111111</v>
      </c>
      <c r="K2911">
        <v>1413527001</v>
      </c>
      <c r="L2911" s="16">
        <f t="shared" si="183"/>
        <v>41929.266215277778</v>
      </c>
      <c r="M2911" t="b">
        <v>0</v>
      </c>
      <c r="N2911">
        <v>1</v>
      </c>
      <c r="O2911" t="b">
        <v>0</v>
      </c>
      <c r="P2911" s="9" t="s">
        <v>8275</v>
      </c>
      <c r="Q2911" s="9" t="s">
        <v>8276</v>
      </c>
      <c r="R2911" s="7">
        <f t="shared" si="180"/>
        <v>1.1111111111111112E-4</v>
      </c>
      <c r="S2911" s="8">
        <f t="shared" si="181"/>
        <v>20</v>
      </c>
    </row>
    <row r="2912" spans="1:19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8221</v>
      </c>
      <c r="G2912" t="s">
        <v>8225</v>
      </c>
      <c r="H2912" t="s">
        <v>8247</v>
      </c>
      <c r="I2912">
        <v>1434139887</v>
      </c>
      <c r="J2912" s="16">
        <f t="shared" si="182"/>
        <v>42167.841284722221</v>
      </c>
      <c r="K2912">
        <v>1428955887</v>
      </c>
      <c r="L2912" s="16">
        <f t="shared" si="183"/>
        <v>42107.841284722221</v>
      </c>
      <c r="M2912" t="b">
        <v>0</v>
      </c>
      <c r="N2912">
        <v>1</v>
      </c>
      <c r="O2912" t="b">
        <v>0</v>
      </c>
      <c r="P2912" s="9" t="s">
        <v>8275</v>
      </c>
      <c r="Q2912" s="9" t="s">
        <v>8276</v>
      </c>
      <c r="R2912" s="7">
        <f t="shared" si="180"/>
        <v>3.3333333333333335E-5</v>
      </c>
      <c r="S2912" s="8">
        <f t="shared" si="181"/>
        <v>1</v>
      </c>
    </row>
    <row r="2913" spans="1:19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8221</v>
      </c>
      <c r="G2913" t="s">
        <v>8224</v>
      </c>
      <c r="H2913" t="s">
        <v>8246</v>
      </c>
      <c r="I2913">
        <v>1435429626</v>
      </c>
      <c r="J2913" s="16">
        <f t="shared" si="182"/>
        <v>42182.768819444449</v>
      </c>
      <c r="K2913">
        <v>1431973626</v>
      </c>
      <c r="L2913" s="16">
        <f t="shared" si="183"/>
        <v>42142.768819444449</v>
      </c>
      <c r="M2913" t="b">
        <v>0</v>
      </c>
      <c r="N2913">
        <v>14</v>
      </c>
      <c r="O2913" t="b">
        <v>0</v>
      </c>
      <c r="P2913" s="9" t="s">
        <v>8275</v>
      </c>
      <c r="Q2913" s="9" t="s">
        <v>8276</v>
      </c>
      <c r="R2913" s="7">
        <f t="shared" si="180"/>
        <v>0.36499999999999999</v>
      </c>
      <c r="S2913" s="8">
        <f t="shared" si="181"/>
        <v>46.928571428571431</v>
      </c>
    </row>
    <row r="2914" spans="1:19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8221</v>
      </c>
      <c r="G2914" t="s">
        <v>8224</v>
      </c>
      <c r="H2914" t="s">
        <v>8246</v>
      </c>
      <c r="I2914">
        <v>1452827374</v>
      </c>
      <c r="J2914" s="16">
        <f t="shared" si="182"/>
        <v>42384.131643518514</v>
      </c>
      <c r="K2914">
        <v>1450235374</v>
      </c>
      <c r="L2914" s="16">
        <f t="shared" si="183"/>
        <v>42354.131643518514</v>
      </c>
      <c r="M2914" t="b">
        <v>0</v>
      </c>
      <c r="N2914">
        <v>26</v>
      </c>
      <c r="O2914" t="b">
        <v>0</v>
      </c>
      <c r="P2914" s="9" t="s">
        <v>8275</v>
      </c>
      <c r="Q2914" s="9" t="s">
        <v>8276</v>
      </c>
      <c r="R2914" s="7">
        <f t="shared" si="180"/>
        <v>0.14058171745152354</v>
      </c>
      <c r="S2914" s="8">
        <f t="shared" si="181"/>
        <v>78.07692307692308</v>
      </c>
    </row>
    <row r="2915" spans="1:19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8221</v>
      </c>
      <c r="G2915" t="s">
        <v>8224</v>
      </c>
      <c r="H2915" t="s">
        <v>8246</v>
      </c>
      <c r="I2915">
        <v>1410041339</v>
      </c>
      <c r="J2915" s="16">
        <f t="shared" si="182"/>
        <v>41888.922905092593</v>
      </c>
      <c r="K2915">
        <v>1404857339</v>
      </c>
      <c r="L2915" s="16">
        <f t="shared" si="183"/>
        <v>41828.922905092593</v>
      </c>
      <c r="M2915" t="b">
        <v>0</v>
      </c>
      <c r="N2915">
        <v>2</v>
      </c>
      <c r="O2915" t="b">
        <v>0</v>
      </c>
      <c r="P2915" s="9" t="s">
        <v>8275</v>
      </c>
      <c r="Q2915" s="9" t="s">
        <v>8276</v>
      </c>
      <c r="R2915" s="7">
        <f t="shared" si="180"/>
        <v>2.0000000000000001E-4</v>
      </c>
      <c r="S2915" s="8">
        <f t="shared" si="181"/>
        <v>1</v>
      </c>
    </row>
    <row r="2916" spans="1:19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8221</v>
      </c>
      <c r="G2916" t="s">
        <v>8225</v>
      </c>
      <c r="H2916" t="s">
        <v>8247</v>
      </c>
      <c r="I2916">
        <v>1426365994</v>
      </c>
      <c r="J2916" s="16">
        <f t="shared" si="182"/>
        <v>42077.865671296298</v>
      </c>
      <c r="K2916">
        <v>1421185594</v>
      </c>
      <c r="L2916" s="16">
        <f t="shared" si="183"/>
        <v>42017.907337962963</v>
      </c>
      <c r="M2916" t="b">
        <v>0</v>
      </c>
      <c r="N2916">
        <v>1</v>
      </c>
      <c r="O2916" t="b">
        <v>0</v>
      </c>
      <c r="P2916" s="9" t="s">
        <v>8275</v>
      </c>
      <c r="Q2916" s="9" t="s">
        <v>8276</v>
      </c>
      <c r="R2916" s="7">
        <f t="shared" si="180"/>
        <v>4.0000000000000003E-5</v>
      </c>
      <c r="S2916" s="8">
        <f t="shared" si="181"/>
        <v>1</v>
      </c>
    </row>
    <row r="2917" spans="1:19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8221</v>
      </c>
      <c r="G2917" t="s">
        <v>8225</v>
      </c>
      <c r="H2917" t="s">
        <v>8247</v>
      </c>
      <c r="I2917">
        <v>1458117190</v>
      </c>
      <c r="J2917" s="16">
        <f t="shared" si="182"/>
        <v>42445.356365740736</v>
      </c>
      <c r="K2917">
        <v>1455528790</v>
      </c>
      <c r="L2917" s="16">
        <f t="shared" si="183"/>
        <v>42415.398032407407</v>
      </c>
      <c r="M2917" t="b">
        <v>0</v>
      </c>
      <c r="N2917">
        <v>3</v>
      </c>
      <c r="O2917" t="b">
        <v>0</v>
      </c>
      <c r="P2917" s="9" t="s">
        <v>8275</v>
      </c>
      <c r="Q2917" s="9" t="s">
        <v>8276</v>
      </c>
      <c r="R2917" s="7">
        <f t="shared" si="180"/>
        <v>0.61099999999999999</v>
      </c>
      <c r="S2917" s="8">
        <f t="shared" si="181"/>
        <v>203.66666666666666</v>
      </c>
    </row>
    <row r="2918" spans="1:19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8221</v>
      </c>
      <c r="G2918" t="s">
        <v>8225</v>
      </c>
      <c r="H2918" t="s">
        <v>8247</v>
      </c>
      <c r="I2918">
        <v>1400498789</v>
      </c>
      <c r="J2918" s="16">
        <f t="shared" si="182"/>
        <v>41778.476724537039</v>
      </c>
      <c r="K2918">
        <v>1398511589</v>
      </c>
      <c r="L2918" s="16">
        <f t="shared" si="183"/>
        <v>41755.476724537039</v>
      </c>
      <c r="M2918" t="b">
        <v>0</v>
      </c>
      <c r="N2918">
        <v>7</v>
      </c>
      <c r="O2918" t="b">
        <v>0</v>
      </c>
      <c r="P2918" s="9" t="s">
        <v>8275</v>
      </c>
      <c r="Q2918" s="9" t="s">
        <v>8276</v>
      </c>
      <c r="R2918" s="7">
        <f t="shared" si="180"/>
        <v>7.8378378378378383E-2</v>
      </c>
      <c r="S2918" s="8">
        <f t="shared" si="181"/>
        <v>20.714285714285715</v>
      </c>
    </row>
    <row r="2919" spans="1:19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8221</v>
      </c>
      <c r="G2919" t="s">
        <v>8224</v>
      </c>
      <c r="H2919" t="s">
        <v>8246</v>
      </c>
      <c r="I2919">
        <v>1442381847</v>
      </c>
      <c r="J2919" s="16">
        <f t="shared" si="182"/>
        <v>42263.234340277777</v>
      </c>
      <c r="K2919">
        <v>1440826647</v>
      </c>
      <c r="L2919" s="16">
        <f t="shared" si="183"/>
        <v>42245.234340277777</v>
      </c>
      <c r="M2919" t="b">
        <v>0</v>
      </c>
      <c r="N2919">
        <v>9</v>
      </c>
      <c r="O2919" t="b">
        <v>0</v>
      </c>
      <c r="P2919" s="9" t="s">
        <v>8275</v>
      </c>
      <c r="Q2919" s="9" t="s">
        <v>8276</v>
      </c>
      <c r="R2919" s="7">
        <f t="shared" si="180"/>
        <v>0.2185</v>
      </c>
      <c r="S2919" s="8">
        <f t="shared" si="181"/>
        <v>48.555555555555557</v>
      </c>
    </row>
    <row r="2920" spans="1:19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8221</v>
      </c>
      <c r="G2920" t="s">
        <v>8224</v>
      </c>
      <c r="H2920" t="s">
        <v>8246</v>
      </c>
      <c r="I2920">
        <v>1446131207</v>
      </c>
      <c r="J2920" s="16">
        <f t="shared" si="182"/>
        <v>42306.629710648151</v>
      </c>
      <c r="K2920">
        <v>1443712007</v>
      </c>
      <c r="L2920" s="16">
        <f t="shared" si="183"/>
        <v>42278.629710648151</v>
      </c>
      <c r="M2920" t="b">
        <v>0</v>
      </c>
      <c r="N2920">
        <v>20</v>
      </c>
      <c r="O2920" t="b">
        <v>0</v>
      </c>
      <c r="P2920" s="9" t="s">
        <v>8275</v>
      </c>
      <c r="Q2920" s="9" t="s">
        <v>8276</v>
      </c>
      <c r="R2920" s="7">
        <f t="shared" si="180"/>
        <v>0.27239999999999998</v>
      </c>
      <c r="S2920" s="8">
        <f t="shared" si="181"/>
        <v>68.099999999999994</v>
      </c>
    </row>
    <row r="2921" spans="1:19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8221</v>
      </c>
      <c r="G2921" t="s">
        <v>8224</v>
      </c>
      <c r="H2921" t="s">
        <v>8246</v>
      </c>
      <c r="I2921">
        <v>1407250329</v>
      </c>
      <c r="J2921" s="16">
        <f t="shared" si="182"/>
        <v>41856.61954861111</v>
      </c>
      <c r="K2921">
        <v>1404658329</v>
      </c>
      <c r="L2921" s="16">
        <f t="shared" si="183"/>
        <v>41826.61954861111</v>
      </c>
      <c r="M2921" t="b">
        <v>0</v>
      </c>
      <c r="N2921">
        <v>6</v>
      </c>
      <c r="O2921" t="b">
        <v>0</v>
      </c>
      <c r="P2921" s="9" t="s">
        <v>8275</v>
      </c>
      <c r="Q2921" s="9" t="s">
        <v>8276</v>
      </c>
      <c r="R2921" s="7">
        <f t="shared" si="180"/>
        <v>8.5000000000000006E-2</v>
      </c>
      <c r="S2921" s="8">
        <f t="shared" si="181"/>
        <v>8.5</v>
      </c>
    </row>
    <row r="2922" spans="1:19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8221</v>
      </c>
      <c r="G2922" t="s">
        <v>8229</v>
      </c>
      <c r="H2922" t="s">
        <v>8251</v>
      </c>
      <c r="I2922">
        <v>1427306470</v>
      </c>
      <c r="J2922" s="16">
        <f t="shared" si="182"/>
        <v>42088.750810185185</v>
      </c>
      <c r="K2922">
        <v>1424718070</v>
      </c>
      <c r="L2922" s="16">
        <f t="shared" si="183"/>
        <v>42058.792476851857</v>
      </c>
      <c r="M2922" t="b">
        <v>0</v>
      </c>
      <c r="N2922">
        <v>13</v>
      </c>
      <c r="O2922" t="b">
        <v>0</v>
      </c>
      <c r="P2922" s="9" t="s">
        <v>8275</v>
      </c>
      <c r="Q2922" s="9" t="s">
        <v>8276</v>
      </c>
      <c r="R2922" s="7">
        <f t="shared" si="180"/>
        <v>0.26840000000000003</v>
      </c>
      <c r="S2922" s="8">
        <f t="shared" si="181"/>
        <v>51.615384615384613</v>
      </c>
    </row>
    <row r="2923" spans="1:19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 s="16">
        <f t="shared" si="182"/>
        <v>41907.886620370373</v>
      </c>
      <c r="K2923">
        <v>1409087804</v>
      </c>
      <c r="L2923" s="16">
        <f t="shared" si="183"/>
        <v>41877.886620370373</v>
      </c>
      <c r="M2923" t="b">
        <v>0</v>
      </c>
      <c r="N2923">
        <v>3</v>
      </c>
      <c r="O2923" t="b">
        <v>1</v>
      </c>
      <c r="P2923" s="9" t="s">
        <v>8275</v>
      </c>
      <c r="Q2923" s="9" t="s">
        <v>8317</v>
      </c>
      <c r="R2923" s="7">
        <f t="shared" si="180"/>
        <v>1.29</v>
      </c>
      <c r="S2923" s="8">
        <f t="shared" si="181"/>
        <v>43</v>
      </c>
    </row>
    <row r="2924" spans="1:19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 s="16">
        <f t="shared" si="182"/>
        <v>42142.874155092592</v>
      </c>
      <c r="K2924">
        <v>1428094727</v>
      </c>
      <c r="L2924" s="16">
        <f t="shared" si="183"/>
        <v>42097.874155092592</v>
      </c>
      <c r="M2924" t="b">
        <v>0</v>
      </c>
      <c r="N2924">
        <v>6</v>
      </c>
      <c r="O2924" t="b">
        <v>1</v>
      </c>
      <c r="P2924" s="9" t="s">
        <v>8275</v>
      </c>
      <c r="Q2924" s="9" t="s">
        <v>8317</v>
      </c>
      <c r="R2924" s="7">
        <f t="shared" si="180"/>
        <v>1</v>
      </c>
      <c r="S2924" s="8">
        <f t="shared" si="181"/>
        <v>83.333333333333329</v>
      </c>
    </row>
    <row r="2925" spans="1:19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 s="16">
        <f t="shared" si="182"/>
        <v>42028.125</v>
      </c>
      <c r="K2925">
        <v>1420774779</v>
      </c>
      <c r="L2925" s="16">
        <f t="shared" si="183"/>
        <v>42013.15253472222</v>
      </c>
      <c r="M2925" t="b">
        <v>0</v>
      </c>
      <c r="N2925">
        <v>10</v>
      </c>
      <c r="O2925" t="b">
        <v>1</v>
      </c>
      <c r="P2925" s="9" t="s">
        <v>8275</v>
      </c>
      <c r="Q2925" s="9" t="s">
        <v>8317</v>
      </c>
      <c r="R2925" s="7">
        <f t="shared" si="180"/>
        <v>1</v>
      </c>
      <c r="S2925" s="8">
        <f t="shared" si="181"/>
        <v>30</v>
      </c>
    </row>
    <row r="2926" spans="1:19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 s="16">
        <f t="shared" si="182"/>
        <v>42133.165972222225</v>
      </c>
      <c r="K2926">
        <v>1428585710</v>
      </c>
      <c r="L2926" s="16">
        <f t="shared" si="183"/>
        <v>42103.556828703702</v>
      </c>
      <c r="M2926" t="b">
        <v>0</v>
      </c>
      <c r="N2926">
        <v>147</v>
      </c>
      <c r="O2926" t="b">
        <v>1</v>
      </c>
      <c r="P2926" s="9" t="s">
        <v>8275</v>
      </c>
      <c r="Q2926" s="9" t="s">
        <v>8317</v>
      </c>
      <c r="R2926" s="7">
        <f t="shared" si="180"/>
        <v>1.032</v>
      </c>
      <c r="S2926" s="8">
        <f t="shared" si="181"/>
        <v>175.51020408163265</v>
      </c>
    </row>
    <row r="2927" spans="1:19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 s="16">
        <f t="shared" si="182"/>
        <v>41893.584120370368</v>
      </c>
      <c r="K2927">
        <v>1407852068</v>
      </c>
      <c r="L2927" s="16">
        <f t="shared" si="183"/>
        <v>41863.584120370368</v>
      </c>
      <c r="M2927" t="b">
        <v>0</v>
      </c>
      <c r="N2927">
        <v>199</v>
      </c>
      <c r="O2927" t="b">
        <v>1</v>
      </c>
      <c r="P2927" s="9" t="s">
        <v>8275</v>
      </c>
      <c r="Q2927" s="9" t="s">
        <v>8317</v>
      </c>
      <c r="R2927" s="7">
        <f t="shared" si="180"/>
        <v>1.0244597777777777</v>
      </c>
      <c r="S2927" s="8">
        <f t="shared" si="181"/>
        <v>231.66175879396985</v>
      </c>
    </row>
    <row r="2928" spans="1:19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 s="16">
        <f t="shared" si="182"/>
        <v>42058.765960648147</v>
      </c>
      <c r="K2928">
        <v>1423506179</v>
      </c>
      <c r="L2928" s="16">
        <f t="shared" si="183"/>
        <v>42044.765960648147</v>
      </c>
      <c r="M2928" t="b">
        <v>0</v>
      </c>
      <c r="N2928">
        <v>50</v>
      </c>
      <c r="O2928" t="b">
        <v>1</v>
      </c>
      <c r="P2928" s="9" t="s">
        <v>8275</v>
      </c>
      <c r="Q2928" s="9" t="s">
        <v>8317</v>
      </c>
      <c r="R2928" s="7">
        <f t="shared" si="180"/>
        <v>1.25</v>
      </c>
      <c r="S2928" s="8">
        <f t="shared" si="181"/>
        <v>75</v>
      </c>
    </row>
    <row r="2929" spans="1:19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 s="16">
        <f t="shared" si="182"/>
        <v>41835.208333333336</v>
      </c>
      <c r="K2929">
        <v>1402934629</v>
      </c>
      <c r="L2929" s="16">
        <f t="shared" si="183"/>
        <v>41806.669317129628</v>
      </c>
      <c r="M2929" t="b">
        <v>0</v>
      </c>
      <c r="N2929">
        <v>21</v>
      </c>
      <c r="O2929" t="b">
        <v>1</v>
      </c>
      <c r="P2929" s="9" t="s">
        <v>8275</v>
      </c>
      <c r="Q2929" s="9" t="s">
        <v>8317</v>
      </c>
      <c r="R2929" s="7">
        <f t="shared" si="180"/>
        <v>1.3083333333333333</v>
      </c>
      <c r="S2929" s="8">
        <f t="shared" si="181"/>
        <v>112.14285714285714</v>
      </c>
    </row>
    <row r="2930" spans="1:19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 s="16">
        <f t="shared" si="182"/>
        <v>42433.998217592598</v>
      </c>
      <c r="K2930">
        <v>1454543846</v>
      </c>
      <c r="L2930" s="16">
        <f t="shared" si="183"/>
        <v>42403.998217592598</v>
      </c>
      <c r="M2930" t="b">
        <v>0</v>
      </c>
      <c r="N2930">
        <v>24</v>
      </c>
      <c r="O2930" t="b">
        <v>1</v>
      </c>
      <c r="P2930" s="9" t="s">
        <v>8275</v>
      </c>
      <c r="Q2930" s="9" t="s">
        <v>8317</v>
      </c>
      <c r="R2930" s="7">
        <f t="shared" si="180"/>
        <v>1</v>
      </c>
      <c r="S2930" s="8">
        <f t="shared" si="181"/>
        <v>41.666666666666664</v>
      </c>
    </row>
    <row r="2931" spans="1:19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 s="16">
        <f t="shared" si="182"/>
        <v>41784.564328703702</v>
      </c>
      <c r="K2931">
        <v>1398432758</v>
      </c>
      <c r="L2931" s="16">
        <f t="shared" si="183"/>
        <v>41754.564328703702</v>
      </c>
      <c r="M2931" t="b">
        <v>0</v>
      </c>
      <c r="N2931">
        <v>32</v>
      </c>
      <c r="O2931" t="b">
        <v>1</v>
      </c>
      <c r="P2931" s="9" t="s">
        <v>8275</v>
      </c>
      <c r="Q2931" s="9" t="s">
        <v>8317</v>
      </c>
      <c r="R2931" s="7">
        <f t="shared" si="180"/>
        <v>1.02069375</v>
      </c>
      <c r="S2931" s="8">
        <f t="shared" si="181"/>
        <v>255.17343750000001</v>
      </c>
    </row>
    <row r="2932" spans="1:19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 s="16">
        <f t="shared" si="182"/>
        <v>42131.584074074075</v>
      </c>
      <c r="K2932">
        <v>1428415264</v>
      </c>
      <c r="L2932" s="16">
        <f t="shared" si="183"/>
        <v>42101.584074074075</v>
      </c>
      <c r="M2932" t="b">
        <v>0</v>
      </c>
      <c r="N2932">
        <v>62</v>
      </c>
      <c r="O2932" t="b">
        <v>1</v>
      </c>
      <c r="P2932" s="9" t="s">
        <v>8275</v>
      </c>
      <c r="Q2932" s="9" t="s">
        <v>8317</v>
      </c>
      <c r="R2932" s="7">
        <f t="shared" si="180"/>
        <v>1.0092000000000001</v>
      </c>
      <c r="S2932" s="8">
        <f t="shared" si="181"/>
        <v>162.7741935483871</v>
      </c>
    </row>
    <row r="2933" spans="1:19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 s="16">
        <f t="shared" si="182"/>
        <v>41897.255555555559</v>
      </c>
      <c r="K2933">
        <v>1408604363</v>
      </c>
      <c r="L2933" s="16">
        <f t="shared" si="183"/>
        <v>41872.291238425925</v>
      </c>
      <c r="M2933" t="b">
        <v>0</v>
      </c>
      <c r="N2933">
        <v>9</v>
      </c>
      <c r="O2933" t="b">
        <v>1</v>
      </c>
      <c r="P2933" s="9" t="s">
        <v>8275</v>
      </c>
      <c r="Q2933" s="9" t="s">
        <v>8317</v>
      </c>
      <c r="R2933" s="7">
        <f t="shared" si="180"/>
        <v>1.06</v>
      </c>
      <c r="S2933" s="8">
        <f t="shared" si="181"/>
        <v>88.333333333333329</v>
      </c>
    </row>
    <row r="2934" spans="1:19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 s="16">
        <f t="shared" si="182"/>
        <v>42056.458333333328</v>
      </c>
      <c r="K2934">
        <v>1421812637</v>
      </c>
      <c r="L2934" s="16">
        <f t="shared" si="183"/>
        <v>42025.164780092593</v>
      </c>
      <c r="M2934" t="b">
        <v>0</v>
      </c>
      <c r="N2934">
        <v>38</v>
      </c>
      <c r="O2934" t="b">
        <v>1</v>
      </c>
      <c r="P2934" s="9" t="s">
        <v>8275</v>
      </c>
      <c r="Q2934" s="9" t="s">
        <v>8317</v>
      </c>
      <c r="R2934" s="7">
        <f t="shared" si="180"/>
        <v>1.0509677419354839</v>
      </c>
      <c r="S2934" s="8">
        <f t="shared" si="181"/>
        <v>85.736842105263165</v>
      </c>
    </row>
    <row r="2935" spans="1:19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 s="16">
        <f t="shared" si="182"/>
        <v>42525.956631944442</v>
      </c>
      <c r="K2935">
        <v>1462489053</v>
      </c>
      <c r="L2935" s="16">
        <f t="shared" si="183"/>
        <v>42495.956631944442</v>
      </c>
      <c r="M2935" t="b">
        <v>0</v>
      </c>
      <c r="N2935">
        <v>54</v>
      </c>
      <c r="O2935" t="b">
        <v>1</v>
      </c>
      <c r="P2935" s="9" t="s">
        <v>8275</v>
      </c>
      <c r="Q2935" s="9" t="s">
        <v>8317</v>
      </c>
      <c r="R2935" s="7">
        <f t="shared" si="180"/>
        <v>1.0276000000000001</v>
      </c>
      <c r="S2935" s="8">
        <f t="shared" si="181"/>
        <v>47.574074074074076</v>
      </c>
    </row>
    <row r="2936" spans="1:19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 s="16">
        <f t="shared" si="182"/>
        <v>41805.636157407411</v>
      </c>
      <c r="K2936">
        <v>1400253364</v>
      </c>
      <c r="L2936" s="16">
        <f t="shared" si="183"/>
        <v>41775.636157407411</v>
      </c>
      <c r="M2936" t="b">
        <v>0</v>
      </c>
      <c r="N2936">
        <v>37</v>
      </c>
      <c r="O2936" t="b">
        <v>1</v>
      </c>
      <c r="P2936" s="9" t="s">
        <v>8275</v>
      </c>
      <c r="Q2936" s="9" t="s">
        <v>8317</v>
      </c>
      <c r="R2936" s="7">
        <f t="shared" si="180"/>
        <v>1.08</v>
      </c>
      <c r="S2936" s="8">
        <f t="shared" si="181"/>
        <v>72.972972972972968</v>
      </c>
    </row>
    <row r="2937" spans="1:19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 s="16">
        <f t="shared" si="182"/>
        <v>42611.708333333328</v>
      </c>
      <c r="K2937">
        <v>1467468008</v>
      </c>
      <c r="L2937" s="16">
        <f t="shared" si="183"/>
        <v>42553.583425925928</v>
      </c>
      <c r="M2937" t="b">
        <v>0</v>
      </c>
      <c r="N2937">
        <v>39</v>
      </c>
      <c r="O2937" t="b">
        <v>1</v>
      </c>
      <c r="P2937" s="9" t="s">
        <v>8275</v>
      </c>
      <c r="Q2937" s="9" t="s">
        <v>8317</v>
      </c>
      <c r="R2937" s="7">
        <f t="shared" si="180"/>
        <v>1.0088571428571429</v>
      </c>
      <c r="S2937" s="8">
        <f t="shared" si="181"/>
        <v>90.538461538461533</v>
      </c>
    </row>
    <row r="2938" spans="1:19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 s="16">
        <f t="shared" si="182"/>
        <v>41925.207638888889</v>
      </c>
      <c r="K2938">
        <v>1412091423</v>
      </c>
      <c r="L2938" s="16">
        <f t="shared" si="183"/>
        <v>41912.650729166664</v>
      </c>
      <c r="M2938" t="b">
        <v>0</v>
      </c>
      <c r="N2938">
        <v>34</v>
      </c>
      <c r="O2938" t="b">
        <v>1</v>
      </c>
      <c r="P2938" s="9" t="s">
        <v>8275</v>
      </c>
      <c r="Q2938" s="9" t="s">
        <v>8317</v>
      </c>
      <c r="R2938" s="7">
        <f t="shared" si="180"/>
        <v>1.28</v>
      </c>
      <c r="S2938" s="8">
        <f t="shared" si="181"/>
        <v>37.647058823529413</v>
      </c>
    </row>
    <row r="2939" spans="1:19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 s="16">
        <f t="shared" si="182"/>
        <v>41833.457326388889</v>
      </c>
      <c r="K2939">
        <v>1402657113</v>
      </c>
      <c r="L2939" s="16">
        <f t="shared" si="183"/>
        <v>41803.457326388889</v>
      </c>
      <c r="M2939" t="b">
        <v>0</v>
      </c>
      <c r="N2939">
        <v>55</v>
      </c>
      <c r="O2939" t="b">
        <v>1</v>
      </c>
      <c r="P2939" s="9" t="s">
        <v>8275</v>
      </c>
      <c r="Q2939" s="9" t="s">
        <v>8317</v>
      </c>
      <c r="R2939" s="7">
        <f t="shared" si="180"/>
        <v>1.3333333333333333</v>
      </c>
      <c r="S2939" s="8">
        <f t="shared" si="181"/>
        <v>36.363636363636367</v>
      </c>
    </row>
    <row r="2940" spans="1:19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 s="16">
        <f t="shared" si="182"/>
        <v>42034.703865740739</v>
      </c>
      <c r="K2940">
        <v>1420044814</v>
      </c>
      <c r="L2940" s="16">
        <f t="shared" si="183"/>
        <v>42004.703865740739</v>
      </c>
      <c r="M2940" t="b">
        <v>0</v>
      </c>
      <c r="N2940">
        <v>32</v>
      </c>
      <c r="O2940" t="b">
        <v>1</v>
      </c>
      <c r="P2940" s="9" t="s">
        <v>8275</v>
      </c>
      <c r="Q2940" s="9" t="s">
        <v>8317</v>
      </c>
      <c r="R2940" s="7">
        <f t="shared" si="180"/>
        <v>1.0137499999999999</v>
      </c>
      <c r="S2940" s="8">
        <f t="shared" si="181"/>
        <v>126.71875</v>
      </c>
    </row>
    <row r="2941" spans="1:19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 s="16">
        <f t="shared" si="182"/>
        <v>41879.041666666664</v>
      </c>
      <c r="K2941">
        <v>1406316312</v>
      </c>
      <c r="L2941" s="16">
        <f t="shared" si="183"/>
        <v>41845.809166666666</v>
      </c>
      <c r="M2941" t="b">
        <v>0</v>
      </c>
      <c r="N2941">
        <v>25</v>
      </c>
      <c r="O2941" t="b">
        <v>1</v>
      </c>
      <c r="P2941" s="9" t="s">
        <v>8275</v>
      </c>
      <c r="Q2941" s="9" t="s">
        <v>8317</v>
      </c>
      <c r="R2941" s="7">
        <f t="shared" si="180"/>
        <v>1.0287500000000001</v>
      </c>
      <c r="S2941" s="8">
        <f t="shared" si="181"/>
        <v>329.2</v>
      </c>
    </row>
    <row r="2942" spans="1:19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 s="16">
        <f t="shared" si="182"/>
        <v>42022.773356481484</v>
      </c>
      <c r="K2942">
        <v>1418150018</v>
      </c>
      <c r="L2942" s="16">
        <f t="shared" si="183"/>
        <v>41982.773356481484</v>
      </c>
      <c r="M2942" t="b">
        <v>0</v>
      </c>
      <c r="N2942">
        <v>33</v>
      </c>
      <c r="O2942" t="b">
        <v>1</v>
      </c>
      <c r="P2942" s="9" t="s">
        <v>8275</v>
      </c>
      <c r="Q2942" s="9" t="s">
        <v>8317</v>
      </c>
      <c r="R2942" s="7">
        <f t="shared" si="180"/>
        <v>1.0724</v>
      </c>
      <c r="S2942" s="8">
        <f t="shared" si="181"/>
        <v>81.242424242424249</v>
      </c>
    </row>
    <row r="2943" spans="1:19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8221</v>
      </c>
      <c r="G2943" t="s">
        <v>8224</v>
      </c>
      <c r="H2943" t="s">
        <v>8246</v>
      </c>
      <c r="I2943">
        <v>1425250955</v>
      </c>
      <c r="J2943" s="16">
        <f t="shared" si="182"/>
        <v>42064.960127314815</v>
      </c>
      <c r="K2943">
        <v>1422658955</v>
      </c>
      <c r="L2943" s="16">
        <f t="shared" si="183"/>
        <v>42034.960127314815</v>
      </c>
      <c r="M2943" t="b">
        <v>0</v>
      </c>
      <c r="N2943">
        <v>1</v>
      </c>
      <c r="O2943" t="b">
        <v>0</v>
      </c>
      <c r="P2943" s="9" t="s">
        <v>8275</v>
      </c>
      <c r="Q2943" s="9" t="s">
        <v>8315</v>
      </c>
      <c r="R2943" s="7">
        <f t="shared" si="180"/>
        <v>4.0000000000000003E-5</v>
      </c>
      <c r="S2943" s="8">
        <f t="shared" si="181"/>
        <v>1</v>
      </c>
    </row>
    <row r="2944" spans="1:19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8221</v>
      </c>
      <c r="G2944" t="s">
        <v>8229</v>
      </c>
      <c r="H2944" t="s">
        <v>8251</v>
      </c>
      <c r="I2944">
        <v>1450297080</v>
      </c>
      <c r="J2944" s="16">
        <f t="shared" si="182"/>
        <v>42354.845833333333</v>
      </c>
      <c r="K2944">
        <v>1448565459</v>
      </c>
      <c r="L2944" s="16">
        <f t="shared" si="183"/>
        <v>42334.803923611107</v>
      </c>
      <c r="M2944" t="b">
        <v>0</v>
      </c>
      <c r="N2944">
        <v>202</v>
      </c>
      <c r="O2944" t="b">
        <v>0</v>
      </c>
      <c r="P2944" s="9" t="s">
        <v>8275</v>
      </c>
      <c r="Q2944" s="9" t="s">
        <v>8315</v>
      </c>
      <c r="R2944" s="7">
        <f t="shared" si="180"/>
        <v>0.20424999999999999</v>
      </c>
      <c r="S2944" s="8">
        <f t="shared" si="181"/>
        <v>202.22772277227722</v>
      </c>
    </row>
    <row r="2945" spans="1:19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8221</v>
      </c>
      <c r="G2945" t="s">
        <v>8224</v>
      </c>
      <c r="H2945" t="s">
        <v>8246</v>
      </c>
      <c r="I2945">
        <v>1428894380</v>
      </c>
      <c r="J2945" s="16">
        <f t="shared" si="182"/>
        <v>42107.129398148143</v>
      </c>
      <c r="K2945">
        <v>1426302380</v>
      </c>
      <c r="L2945" s="16">
        <f t="shared" si="183"/>
        <v>42077.129398148143</v>
      </c>
      <c r="M2945" t="b">
        <v>0</v>
      </c>
      <c r="N2945">
        <v>0</v>
      </c>
      <c r="O2945" t="b">
        <v>0</v>
      </c>
      <c r="P2945" s="9" t="s">
        <v>8275</v>
      </c>
      <c r="Q2945" s="9" t="s">
        <v>8315</v>
      </c>
      <c r="R2945" s="7">
        <f t="shared" si="180"/>
        <v>0</v>
      </c>
      <c r="S2945" s="8" t="e">
        <f t="shared" si="181"/>
        <v>#DIV/0!</v>
      </c>
    </row>
    <row r="2946" spans="1:19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8221</v>
      </c>
      <c r="G2946" t="s">
        <v>8224</v>
      </c>
      <c r="H2946" t="s">
        <v>8246</v>
      </c>
      <c r="I2946">
        <v>1433714198</v>
      </c>
      <c r="J2946" s="16">
        <f t="shared" si="182"/>
        <v>42162.9143287037</v>
      </c>
      <c r="K2946">
        <v>1431122198</v>
      </c>
      <c r="L2946" s="16">
        <f t="shared" si="183"/>
        <v>42132.9143287037</v>
      </c>
      <c r="M2946" t="b">
        <v>0</v>
      </c>
      <c r="N2946">
        <v>1</v>
      </c>
      <c r="O2946" t="b">
        <v>0</v>
      </c>
      <c r="P2946" s="9" t="s">
        <v>8275</v>
      </c>
      <c r="Q2946" s="9" t="s">
        <v>8315</v>
      </c>
      <c r="R2946" s="7">
        <f t="shared" ref="R2946:R3009" si="184">E2946/D2946</f>
        <v>0.01</v>
      </c>
      <c r="S2946" s="8">
        <f t="shared" ref="S2946:S3009" si="185">IF(E2946/N2946 &gt; 0, E2946/N2946, FALSE)</f>
        <v>100</v>
      </c>
    </row>
    <row r="2947" spans="1:19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8221</v>
      </c>
      <c r="G2947" t="s">
        <v>8224</v>
      </c>
      <c r="H2947" t="s">
        <v>8246</v>
      </c>
      <c r="I2947">
        <v>1432437660</v>
      </c>
      <c r="J2947" s="16">
        <f t="shared" ref="J2947:J3010" si="186">(((I2947/60)/60)/24)+DATE(1970,1,1)</f>
        <v>42148.139583333337</v>
      </c>
      <c r="K2947">
        <v>1429845660</v>
      </c>
      <c r="L2947" s="16">
        <f t="shared" ref="L2947:L3010" si="187">(((K2947/60)/60)/24)+DATE(1970,1,1)</f>
        <v>42118.139583333337</v>
      </c>
      <c r="M2947" t="b">
        <v>0</v>
      </c>
      <c r="N2947">
        <v>0</v>
      </c>
      <c r="O2947" t="b">
        <v>0</v>
      </c>
      <c r="P2947" s="9" t="s">
        <v>8275</v>
      </c>
      <c r="Q2947" s="9" t="s">
        <v>8315</v>
      </c>
      <c r="R2947" s="7">
        <f t="shared" si="184"/>
        <v>0</v>
      </c>
      <c r="S2947" s="8" t="e">
        <f t="shared" si="185"/>
        <v>#DIV/0!</v>
      </c>
    </row>
    <row r="2948" spans="1:19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8221</v>
      </c>
      <c r="G2948" t="s">
        <v>8225</v>
      </c>
      <c r="H2948" t="s">
        <v>8247</v>
      </c>
      <c r="I2948">
        <v>1471265092</v>
      </c>
      <c r="J2948" s="16">
        <f t="shared" si="186"/>
        <v>42597.531157407408</v>
      </c>
      <c r="K2948">
        <v>1468673092</v>
      </c>
      <c r="L2948" s="16">
        <f t="shared" si="187"/>
        <v>42567.531157407408</v>
      </c>
      <c r="M2948" t="b">
        <v>0</v>
      </c>
      <c r="N2948">
        <v>2</v>
      </c>
      <c r="O2948" t="b">
        <v>0</v>
      </c>
      <c r="P2948" s="9" t="s">
        <v>8275</v>
      </c>
      <c r="Q2948" s="9" t="s">
        <v>8315</v>
      </c>
      <c r="R2948" s="7">
        <f t="shared" si="184"/>
        <v>1E-3</v>
      </c>
      <c r="S2948" s="8">
        <f t="shared" si="185"/>
        <v>1</v>
      </c>
    </row>
    <row r="2949" spans="1:19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8221</v>
      </c>
      <c r="G2949" t="s">
        <v>8224</v>
      </c>
      <c r="H2949" t="s">
        <v>8246</v>
      </c>
      <c r="I2949">
        <v>1480007460</v>
      </c>
      <c r="J2949" s="16">
        <f t="shared" si="186"/>
        <v>42698.715972222228</v>
      </c>
      <c r="K2949">
        <v>1475760567</v>
      </c>
      <c r="L2949" s="16">
        <f t="shared" si="187"/>
        <v>42649.562118055561</v>
      </c>
      <c r="M2949" t="b">
        <v>0</v>
      </c>
      <c r="N2949">
        <v>13</v>
      </c>
      <c r="O2949" t="b">
        <v>0</v>
      </c>
      <c r="P2949" s="9" t="s">
        <v>8275</v>
      </c>
      <c r="Q2949" s="9" t="s">
        <v>8315</v>
      </c>
      <c r="R2949" s="7">
        <f t="shared" si="184"/>
        <v>4.2880000000000001E-2</v>
      </c>
      <c r="S2949" s="8">
        <f t="shared" si="185"/>
        <v>82.461538461538467</v>
      </c>
    </row>
    <row r="2950" spans="1:19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8221</v>
      </c>
      <c r="G2950" t="s">
        <v>8224</v>
      </c>
      <c r="H2950" t="s">
        <v>8246</v>
      </c>
      <c r="I2950">
        <v>1433259293</v>
      </c>
      <c r="J2950" s="16">
        <f t="shared" si="186"/>
        <v>42157.649224537032</v>
      </c>
      <c r="K2950">
        <v>1428075293</v>
      </c>
      <c r="L2950" s="16">
        <f t="shared" si="187"/>
        <v>42097.649224537032</v>
      </c>
      <c r="M2950" t="b">
        <v>0</v>
      </c>
      <c r="N2950">
        <v>9</v>
      </c>
      <c r="O2950" t="b">
        <v>0</v>
      </c>
      <c r="P2950" s="9" t="s">
        <v>8275</v>
      </c>
      <c r="Q2950" s="9" t="s">
        <v>8315</v>
      </c>
      <c r="R2950" s="7">
        <f t="shared" si="184"/>
        <v>4.8000000000000001E-5</v>
      </c>
      <c r="S2950" s="8">
        <f t="shared" si="185"/>
        <v>2.6666666666666665</v>
      </c>
    </row>
    <row r="2951" spans="1:19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8221</v>
      </c>
      <c r="G2951" t="s">
        <v>8224</v>
      </c>
      <c r="H2951" t="s">
        <v>8246</v>
      </c>
      <c r="I2951">
        <v>1447965917</v>
      </c>
      <c r="J2951" s="16">
        <f t="shared" si="186"/>
        <v>42327.864780092597</v>
      </c>
      <c r="K2951">
        <v>1445370317</v>
      </c>
      <c r="L2951" s="16">
        <f t="shared" si="187"/>
        <v>42297.823113425926</v>
      </c>
      <c r="M2951" t="b">
        <v>0</v>
      </c>
      <c r="N2951">
        <v>2</v>
      </c>
      <c r="O2951" t="b">
        <v>0</v>
      </c>
      <c r="P2951" s="9" t="s">
        <v>8275</v>
      </c>
      <c r="Q2951" s="9" t="s">
        <v>8315</v>
      </c>
      <c r="R2951" s="7">
        <f t="shared" si="184"/>
        <v>2.5000000000000001E-2</v>
      </c>
      <c r="S2951" s="8">
        <f t="shared" si="185"/>
        <v>12.5</v>
      </c>
    </row>
    <row r="2952" spans="1:19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8221</v>
      </c>
      <c r="G2952" t="s">
        <v>8224</v>
      </c>
      <c r="H2952" t="s">
        <v>8246</v>
      </c>
      <c r="I2952">
        <v>1453538752</v>
      </c>
      <c r="J2952" s="16">
        <f t="shared" si="186"/>
        <v>42392.36518518519</v>
      </c>
      <c r="K2952">
        <v>1450946752</v>
      </c>
      <c r="L2952" s="16">
        <f t="shared" si="187"/>
        <v>42362.36518518519</v>
      </c>
      <c r="M2952" t="b">
        <v>0</v>
      </c>
      <c r="N2952">
        <v>0</v>
      </c>
      <c r="O2952" t="b">
        <v>0</v>
      </c>
      <c r="P2952" s="9" t="s">
        <v>8275</v>
      </c>
      <c r="Q2952" s="9" t="s">
        <v>8315</v>
      </c>
      <c r="R2952" s="7">
        <f t="shared" si="184"/>
        <v>0</v>
      </c>
      <c r="S2952" s="8" t="e">
        <f t="shared" si="185"/>
        <v>#DIV/0!</v>
      </c>
    </row>
    <row r="2953" spans="1:19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8220</v>
      </c>
      <c r="G2953" t="s">
        <v>8224</v>
      </c>
      <c r="H2953" t="s">
        <v>8246</v>
      </c>
      <c r="I2953">
        <v>1412536573</v>
      </c>
      <c r="J2953" s="16">
        <f t="shared" si="186"/>
        <v>41917.802928240737</v>
      </c>
      <c r="K2953">
        <v>1408648573</v>
      </c>
      <c r="L2953" s="16">
        <f t="shared" si="187"/>
        <v>41872.802928240737</v>
      </c>
      <c r="M2953" t="b">
        <v>0</v>
      </c>
      <c r="N2953">
        <v>58</v>
      </c>
      <c r="O2953" t="b">
        <v>0</v>
      </c>
      <c r="P2953" s="9" t="s">
        <v>8275</v>
      </c>
      <c r="Q2953" s="9" t="s">
        <v>8315</v>
      </c>
      <c r="R2953" s="7">
        <f t="shared" si="184"/>
        <v>2.1919999999999999E-2</v>
      </c>
      <c r="S2953" s="8">
        <f t="shared" si="185"/>
        <v>18.896551724137932</v>
      </c>
    </row>
    <row r="2954" spans="1:19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 s="16">
        <f t="shared" si="186"/>
        <v>42660.166666666672</v>
      </c>
      <c r="K2954">
        <v>1473957239</v>
      </c>
      <c r="L2954" s="16">
        <f t="shared" si="187"/>
        <v>42628.690266203703</v>
      </c>
      <c r="M2954" t="b">
        <v>0</v>
      </c>
      <c r="N2954">
        <v>8</v>
      </c>
      <c r="O2954" t="b">
        <v>0</v>
      </c>
      <c r="P2954" s="9" t="s">
        <v>8275</v>
      </c>
      <c r="Q2954" s="9" t="s">
        <v>8315</v>
      </c>
      <c r="R2954" s="7">
        <f t="shared" si="184"/>
        <v>8.0250000000000002E-2</v>
      </c>
      <c r="S2954" s="8">
        <f t="shared" si="185"/>
        <v>200.625</v>
      </c>
    </row>
    <row r="2955" spans="1:19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 s="16">
        <f t="shared" si="186"/>
        <v>42285.791909722218</v>
      </c>
      <c r="K2955">
        <v>1441738821</v>
      </c>
      <c r="L2955" s="16">
        <f t="shared" si="187"/>
        <v>42255.791909722218</v>
      </c>
      <c r="M2955" t="b">
        <v>0</v>
      </c>
      <c r="N2955">
        <v>3</v>
      </c>
      <c r="O2955" t="b">
        <v>0</v>
      </c>
      <c r="P2955" s="9" t="s">
        <v>8275</v>
      </c>
      <c r="Q2955" s="9" t="s">
        <v>8315</v>
      </c>
      <c r="R2955" s="7">
        <f t="shared" si="184"/>
        <v>1.5125E-3</v>
      </c>
      <c r="S2955" s="8">
        <f t="shared" si="185"/>
        <v>201.66666666666666</v>
      </c>
    </row>
    <row r="2956" spans="1:19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 s="16">
        <f t="shared" si="186"/>
        <v>42810.541701388895</v>
      </c>
      <c r="K2956">
        <v>1487944803</v>
      </c>
      <c r="L2956" s="16">
        <f t="shared" si="187"/>
        <v>42790.583368055552</v>
      </c>
      <c r="M2956" t="b">
        <v>0</v>
      </c>
      <c r="N2956">
        <v>0</v>
      </c>
      <c r="O2956" t="b">
        <v>0</v>
      </c>
      <c r="P2956" s="9" t="s">
        <v>8275</v>
      </c>
      <c r="Q2956" s="9" t="s">
        <v>8315</v>
      </c>
      <c r="R2956" s="7">
        <f t="shared" si="184"/>
        <v>0</v>
      </c>
      <c r="S2956" s="8" t="e">
        <f t="shared" si="185"/>
        <v>#DIV/0!</v>
      </c>
    </row>
    <row r="2957" spans="1:19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 s="16">
        <f t="shared" si="186"/>
        <v>42171.741307870368</v>
      </c>
      <c r="K2957">
        <v>1431884849</v>
      </c>
      <c r="L2957" s="16">
        <f t="shared" si="187"/>
        <v>42141.741307870368</v>
      </c>
      <c r="M2957" t="b">
        <v>0</v>
      </c>
      <c r="N2957">
        <v>11</v>
      </c>
      <c r="O2957" t="b">
        <v>0</v>
      </c>
      <c r="P2957" s="9" t="s">
        <v>8275</v>
      </c>
      <c r="Q2957" s="9" t="s">
        <v>8315</v>
      </c>
      <c r="R2957" s="7">
        <f t="shared" si="184"/>
        <v>0.59583333333333333</v>
      </c>
      <c r="S2957" s="8">
        <f t="shared" si="185"/>
        <v>65</v>
      </c>
    </row>
    <row r="2958" spans="1:19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 s="16">
        <f t="shared" si="186"/>
        <v>42494.958912037036</v>
      </c>
      <c r="K2958">
        <v>1459810850</v>
      </c>
      <c r="L2958" s="16">
        <f t="shared" si="187"/>
        <v>42464.958912037036</v>
      </c>
      <c r="M2958" t="b">
        <v>0</v>
      </c>
      <c r="N2958">
        <v>20</v>
      </c>
      <c r="O2958" t="b">
        <v>0</v>
      </c>
      <c r="P2958" s="9" t="s">
        <v>8275</v>
      </c>
      <c r="Q2958" s="9" t="s">
        <v>8315</v>
      </c>
      <c r="R2958" s="7">
        <f t="shared" si="184"/>
        <v>0.16734177215189874</v>
      </c>
      <c r="S2958" s="8">
        <f t="shared" si="185"/>
        <v>66.099999999999994</v>
      </c>
    </row>
    <row r="2959" spans="1:19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 s="16">
        <f t="shared" si="186"/>
        <v>42090.969583333332</v>
      </c>
      <c r="K2959">
        <v>1422317772</v>
      </c>
      <c r="L2959" s="16">
        <f t="shared" si="187"/>
        <v>42031.011249999996</v>
      </c>
      <c r="M2959" t="b">
        <v>0</v>
      </c>
      <c r="N2959">
        <v>3</v>
      </c>
      <c r="O2959" t="b">
        <v>0</v>
      </c>
      <c r="P2959" s="9" t="s">
        <v>8275</v>
      </c>
      <c r="Q2959" s="9" t="s">
        <v>8315</v>
      </c>
      <c r="R2959" s="7">
        <f t="shared" si="184"/>
        <v>1.8666666666666668E-2</v>
      </c>
      <c r="S2959" s="8">
        <f t="shared" si="185"/>
        <v>93.333333333333329</v>
      </c>
    </row>
    <row r="2960" spans="1:19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 s="16">
        <f t="shared" si="186"/>
        <v>42498.73746527778</v>
      </c>
      <c r="K2960">
        <v>1457548917</v>
      </c>
      <c r="L2960" s="16">
        <f t="shared" si="187"/>
        <v>42438.779131944444</v>
      </c>
      <c r="M2960" t="b">
        <v>0</v>
      </c>
      <c r="N2960">
        <v>0</v>
      </c>
      <c r="O2960" t="b">
        <v>0</v>
      </c>
      <c r="P2960" s="9" t="s">
        <v>8275</v>
      </c>
      <c r="Q2960" s="9" t="s">
        <v>8315</v>
      </c>
      <c r="R2960" s="7">
        <f t="shared" si="184"/>
        <v>0</v>
      </c>
      <c r="S2960" s="8" t="e">
        <f t="shared" si="185"/>
        <v>#DIV/0!</v>
      </c>
    </row>
    <row r="2961" spans="1:19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 s="16">
        <f t="shared" si="186"/>
        <v>42528.008391203708</v>
      </c>
      <c r="K2961">
        <v>1462666325</v>
      </c>
      <c r="L2961" s="16">
        <f t="shared" si="187"/>
        <v>42498.008391203708</v>
      </c>
      <c r="M2961" t="b">
        <v>0</v>
      </c>
      <c r="N2961">
        <v>0</v>
      </c>
      <c r="O2961" t="b">
        <v>0</v>
      </c>
      <c r="P2961" s="9" t="s">
        <v>8275</v>
      </c>
      <c r="Q2961" s="9" t="s">
        <v>8315</v>
      </c>
      <c r="R2961" s="7">
        <f t="shared" si="184"/>
        <v>0</v>
      </c>
      <c r="S2961" s="8" t="e">
        <f t="shared" si="185"/>
        <v>#DIV/0!</v>
      </c>
    </row>
    <row r="2962" spans="1:19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 s="16">
        <f t="shared" si="186"/>
        <v>41893.757210648146</v>
      </c>
      <c r="K2962">
        <v>1407867023</v>
      </c>
      <c r="L2962" s="16">
        <f t="shared" si="187"/>
        <v>41863.757210648146</v>
      </c>
      <c r="M2962" t="b">
        <v>0</v>
      </c>
      <c r="N2962">
        <v>0</v>
      </c>
      <c r="O2962" t="b">
        <v>0</v>
      </c>
      <c r="P2962" s="9" t="s">
        <v>8275</v>
      </c>
      <c r="Q2962" s="9" t="s">
        <v>8315</v>
      </c>
      <c r="R2962" s="7">
        <f t="shared" si="184"/>
        <v>0</v>
      </c>
      <c r="S2962" s="8" t="e">
        <f t="shared" si="185"/>
        <v>#DIV/0!</v>
      </c>
    </row>
    <row r="2963" spans="1:19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 s="16">
        <f t="shared" si="186"/>
        <v>42089.166666666672</v>
      </c>
      <c r="K2963">
        <v>1424927159</v>
      </c>
      <c r="L2963" s="16">
        <f t="shared" si="187"/>
        <v>42061.212488425925</v>
      </c>
      <c r="M2963" t="b">
        <v>0</v>
      </c>
      <c r="N2963">
        <v>108</v>
      </c>
      <c r="O2963" t="b">
        <v>1</v>
      </c>
      <c r="P2963" s="9" t="s">
        <v>8275</v>
      </c>
      <c r="Q2963" s="9" t="s">
        <v>8276</v>
      </c>
      <c r="R2963" s="7">
        <f t="shared" si="184"/>
        <v>1.0962000000000001</v>
      </c>
      <c r="S2963" s="8">
        <f t="shared" si="185"/>
        <v>50.75</v>
      </c>
    </row>
    <row r="2964" spans="1:19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 s="16">
        <f t="shared" si="186"/>
        <v>42064.290972222225</v>
      </c>
      <c r="K2964">
        <v>1422769906</v>
      </c>
      <c r="L2964" s="16">
        <f t="shared" si="187"/>
        <v>42036.24428240741</v>
      </c>
      <c r="M2964" t="b">
        <v>0</v>
      </c>
      <c r="N2964">
        <v>20</v>
      </c>
      <c r="O2964" t="b">
        <v>1</v>
      </c>
      <c r="P2964" s="9" t="s">
        <v>8275</v>
      </c>
      <c r="Q2964" s="9" t="s">
        <v>8276</v>
      </c>
      <c r="R2964" s="7">
        <f t="shared" si="184"/>
        <v>1.218</v>
      </c>
      <c r="S2964" s="8">
        <f t="shared" si="185"/>
        <v>60.9</v>
      </c>
    </row>
    <row r="2965" spans="1:19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 s="16">
        <f t="shared" si="186"/>
        <v>42187.470185185186</v>
      </c>
      <c r="K2965">
        <v>1433243824</v>
      </c>
      <c r="L2965" s="16">
        <f t="shared" si="187"/>
        <v>42157.470185185186</v>
      </c>
      <c r="M2965" t="b">
        <v>0</v>
      </c>
      <c r="N2965">
        <v>98</v>
      </c>
      <c r="O2965" t="b">
        <v>1</v>
      </c>
      <c r="P2965" s="9" t="s">
        <v>8275</v>
      </c>
      <c r="Q2965" s="9" t="s">
        <v>8276</v>
      </c>
      <c r="R2965" s="7">
        <f t="shared" si="184"/>
        <v>1.0685</v>
      </c>
      <c r="S2965" s="8">
        <f t="shared" si="185"/>
        <v>109.03061224489795</v>
      </c>
    </row>
    <row r="2966" spans="1:19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 s="16">
        <f t="shared" si="186"/>
        <v>41857.897222222222</v>
      </c>
      <c r="K2966">
        <v>1404769819</v>
      </c>
      <c r="L2966" s="16">
        <f t="shared" si="187"/>
        <v>41827.909942129627</v>
      </c>
      <c r="M2966" t="b">
        <v>0</v>
      </c>
      <c r="N2966">
        <v>196</v>
      </c>
      <c r="O2966" t="b">
        <v>1</v>
      </c>
      <c r="P2966" s="9" t="s">
        <v>8275</v>
      </c>
      <c r="Q2966" s="9" t="s">
        <v>8276</v>
      </c>
      <c r="R2966" s="7">
        <f t="shared" si="184"/>
        <v>1.0071379999999999</v>
      </c>
      <c r="S2966" s="8">
        <f t="shared" si="185"/>
        <v>25.692295918367346</v>
      </c>
    </row>
    <row r="2967" spans="1:19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 s="16">
        <f t="shared" si="186"/>
        <v>42192.729548611111</v>
      </c>
      <c r="K2967">
        <v>1433698233</v>
      </c>
      <c r="L2967" s="16">
        <f t="shared" si="187"/>
        <v>42162.729548611111</v>
      </c>
      <c r="M2967" t="b">
        <v>0</v>
      </c>
      <c r="N2967">
        <v>39</v>
      </c>
      <c r="O2967" t="b">
        <v>1</v>
      </c>
      <c r="P2967" s="9" t="s">
        <v>8275</v>
      </c>
      <c r="Q2967" s="9" t="s">
        <v>8276</v>
      </c>
      <c r="R2967" s="7">
        <f t="shared" si="184"/>
        <v>1.0900000000000001</v>
      </c>
      <c r="S2967" s="8">
        <f t="shared" si="185"/>
        <v>41.92307692307692</v>
      </c>
    </row>
    <row r="2968" spans="1:19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 s="16">
        <f t="shared" si="186"/>
        <v>42263.738564814819</v>
      </c>
      <c r="K2968">
        <v>1439833412</v>
      </c>
      <c r="L2968" s="16">
        <f t="shared" si="187"/>
        <v>42233.738564814819</v>
      </c>
      <c r="M2968" t="b">
        <v>0</v>
      </c>
      <c r="N2968">
        <v>128</v>
      </c>
      <c r="O2968" t="b">
        <v>1</v>
      </c>
      <c r="P2968" s="9" t="s">
        <v>8275</v>
      </c>
      <c r="Q2968" s="9" t="s">
        <v>8276</v>
      </c>
      <c r="R2968" s="7">
        <f t="shared" si="184"/>
        <v>1.1363000000000001</v>
      </c>
      <c r="S2968" s="8">
        <f t="shared" si="185"/>
        <v>88.7734375</v>
      </c>
    </row>
    <row r="2969" spans="1:19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 s="16">
        <f t="shared" si="186"/>
        <v>42072.156157407408</v>
      </c>
      <c r="K2969">
        <v>1423284292</v>
      </c>
      <c r="L2969" s="16">
        <f t="shared" si="187"/>
        <v>42042.197824074072</v>
      </c>
      <c r="M2969" t="b">
        <v>0</v>
      </c>
      <c r="N2969">
        <v>71</v>
      </c>
      <c r="O2969" t="b">
        <v>1</v>
      </c>
      <c r="P2969" s="9" t="s">
        <v>8275</v>
      </c>
      <c r="Q2969" s="9" t="s">
        <v>8276</v>
      </c>
      <c r="R2969" s="7">
        <f t="shared" si="184"/>
        <v>1.1392</v>
      </c>
      <c r="S2969" s="8">
        <f t="shared" si="185"/>
        <v>80.225352112676063</v>
      </c>
    </row>
    <row r="2970" spans="1:19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 s="16">
        <f t="shared" si="186"/>
        <v>42599.165972222225</v>
      </c>
      <c r="K2970">
        <v>1470227660</v>
      </c>
      <c r="L2970" s="16">
        <f t="shared" si="187"/>
        <v>42585.523842592593</v>
      </c>
      <c r="M2970" t="b">
        <v>0</v>
      </c>
      <c r="N2970">
        <v>47</v>
      </c>
      <c r="O2970" t="b">
        <v>1</v>
      </c>
      <c r="P2970" s="9" t="s">
        <v>8275</v>
      </c>
      <c r="Q2970" s="9" t="s">
        <v>8276</v>
      </c>
      <c r="R2970" s="7">
        <f t="shared" si="184"/>
        <v>1.06</v>
      </c>
      <c r="S2970" s="8">
        <f t="shared" si="185"/>
        <v>78.936170212765958</v>
      </c>
    </row>
    <row r="2971" spans="1:19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 s="16">
        <f t="shared" si="186"/>
        <v>42127.952083333337</v>
      </c>
      <c r="K2971">
        <v>1428087153</v>
      </c>
      <c r="L2971" s="16">
        <f t="shared" si="187"/>
        <v>42097.786493055552</v>
      </c>
      <c r="M2971" t="b">
        <v>0</v>
      </c>
      <c r="N2971">
        <v>17</v>
      </c>
      <c r="O2971" t="b">
        <v>1</v>
      </c>
      <c r="P2971" s="9" t="s">
        <v>8275</v>
      </c>
      <c r="Q2971" s="9" t="s">
        <v>8276</v>
      </c>
      <c r="R2971" s="7">
        <f t="shared" si="184"/>
        <v>1.625</v>
      </c>
      <c r="S2971" s="8">
        <f t="shared" si="185"/>
        <v>95.588235294117652</v>
      </c>
    </row>
    <row r="2972" spans="1:19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 s="16">
        <f t="shared" si="186"/>
        <v>41838.669571759259</v>
      </c>
      <c r="K2972">
        <v>1403107451</v>
      </c>
      <c r="L2972" s="16">
        <f t="shared" si="187"/>
        <v>41808.669571759259</v>
      </c>
      <c r="M2972" t="b">
        <v>0</v>
      </c>
      <c r="N2972">
        <v>91</v>
      </c>
      <c r="O2972" t="b">
        <v>1</v>
      </c>
      <c r="P2972" s="9" t="s">
        <v>8275</v>
      </c>
      <c r="Q2972" s="9" t="s">
        <v>8276</v>
      </c>
      <c r="R2972" s="7">
        <f t="shared" si="184"/>
        <v>1.06</v>
      </c>
      <c r="S2972" s="8">
        <f t="shared" si="185"/>
        <v>69.890109890109883</v>
      </c>
    </row>
    <row r="2973" spans="1:19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 s="16">
        <f t="shared" si="186"/>
        <v>41882.658310185187</v>
      </c>
      <c r="K2973">
        <v>1406908078</v>
      </c>
      <c r="L2973" s="16">
        <f t="shared" si="187"/>
        <v>41852.658310185187</v>
      </c>
      <c r="M2973" t="b">
        <v>0</v>
      </c>
      <c r="N2973">
        <v>43</v>
      </c>
      <c r="O2973" t="b">
        <v>1</v>
      </c>
      <c r="P2973" s="9" t="s">
        <v>8275</v>
      </c>
      <c r="Q2973" s="9" t="s">
        <v>8276</v>
      </c>
      <c r="R2973" s="7">
        <f t="shared" si="184"/>
        <v>1.0015624999999999</v>
      </c>
      <c r="S2973" s="8">
        <f t="shared" si="185"/>
        <v>74.534883720930239</v>
      </c>
    </row>
    <row r="2974" spans="1:19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 s="16">
        <f t="shared" si="186"/>
        <v>42709.041666666672</v>
      </c>
      <c r="K2974">
        <v>1479609520</v>
      </c>
      <c r="L2974" s="16">
        <f t="shared" si="187"/>
        <v>42694.110185185185</v>
      </c>
      <c r="M2974" t="b">
        <v>0</v>
      </c>
      <c r="N2974">
        <v>17</v>
      </c>
      <c r="O2974" t="b">
        <v>1</v>
      </c>
      <c r="P2974" s="9" t="s">
        <v>8275</v>
      </c>
      <c r="Q2974" s="9" t="s">
        <v>8276</v>
      </c>
      <c r="R2974" s="7">
        <f t="shared" si="184"/>
        <v>1.0535000000000001</v>
      </c>
      <c r="S2974" s="8">
        <f t="shared" si="185"/>
        <v>123.94117647058823</v>
      </c>
    </row>
    <row r="2975" spans="1:19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 s="16">
        <f t="shared" si="186"/>
        <v>42370.166666666672</v>
      </c>
      <c r="K2975">
        <v>1449171508</v>
      </c>
      <c r="L2975" s="16">
        <f t="shared" si="187"/>
        <v>42341.818379629629</v>
      </c>
      <c r="M2975" t="b">
        <v>0</v>
      </c>
      <c r="N2975">
        <v>33</v>
      </c>
      <c r="O2975" t="b">
        <v>1</v>
      </c>
      <c r="P2975" s="9" t="s">
        <v>8275</v>
      </c>
      <c r="Q2975" s="9" t="s">
        <v>8276</v>
      </c>
      <c r="R2975" s="7">
        <f t="shared" si="184"/>
        <v>1.748</v>
      </c>
      <c r="S2975" s="8">
        <f t="shared" si="185"/>
        <v>264.84848484848487</v>
      </c>
    </row>
    <row r="2976" spans="1:19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 s="16">
        <f t="shared" si="186"/>
        <v>41908.065972222219</v>
      </c>
      <c r="K2976">
        <v>1409275671</v>
      </c>
      <c r="L2976" s="16">
        <f t="shared" si="187"/>
        <v>41880.061006944445</v>
      </c>
      <c r="M2976" t="b">
        <v>0</v>
      </c>
      <c r="N2976">
        <v>87</v>
      </c>
      <c r="O2976" t="b">
        <v>1</v>
      </c>
      <c r="P2976" s="9" t="s">
        <v>8275</v>
      </c>
      <c r="Q2976" s="9" t="s">
        <v>8276</v>
      </c>
      <c r="R2976" s="7">
        <f t="shared" si="184"/>
        <v>1.02</v>
      </c>
      <c r="S2976" s="8">
        <f t="shared" si="185"/>
        <v>58.620689655172413</v>
      </c>
    </row>
    <row r="2977" spans="1:19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 s="16">
        <f t="shared" si="186"/>
        <v>41970.125</v>
      </c>
      <c r="K2977">
        <v>1414599886</v>
      </c>
      <c r="L2977" s="16">
        <f t="shared" si="187"/>
        <v>41941.683865740742</v>
      </c>
      <c r="M2977" t="b">
        <v>0</v>
      </c>
      <c r="N2977">
        <v>113</v>
      </c>
      <c r="O2977" t="b">
        <v>1</v>
      </c>
      <c r="P2977" s="9" t="s">
        <v>8275</v>
      </c>
      <c r="Q2977" s="9" t="s">
        <v>8276</v>
      </c>
      <c r="R2977" s="7">
        <f t="shared" si="184"/>
        <v>1.00125</v>
      </c>
      <c r="S2977" s="8">
        <f t="shared" si="185"/>
        <v>70.884955752212392</v>
      </c>
    </row>
    <row r="2978" spans="1:19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 s="16">
        <f t="shared" si="186"/>
        <v>42442.5</v>
      </c>
      <c r="K2978">
        <v>1456421530</v>
      </c>
      <c r="L2978" s="16">
        <f t="shared" si="187"/>
        <v>42425.730671296296</v>
      </c>
      <c r="M2978" t="b">
        <v>0</v>
      </c>
      <c r="N2978">
        <v>14</v>
      </c>
      <c r="O2978" t="b">
        <v>1</v>
      </c>
      <c r="P2978" s="9" t="s">
        <v>8275</v>
      </c>
      <c r="Q2978" s="9" t="s">
        <v>8276</v>
      </c>
      <c r="R2978" s="7">
        <f t="shared" si="184"/>
        <v>1.7142857142857142</v>
      </c>
      <c r="S2978" s="8">
        <f t="shared" si="185"/>
        <v>8.5714285714285712</v>
      </c>
    </row>
    <row r="2979" spans="1:19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 s="16">
        <f t="shared" si="186"/>
        <v>42086.093055555553</v>
      </c>
      <c r="K2979">
        <v>1421960934</v>
      </c>
      <c r="L2979" s="16">
        <f t="shared" si="187"/>
        <v>42026.88118055556</v>
      </c>
      <c r="M2979" t="b">
        <v>0</v>
      </c>
      <c r="N2979">
        <v>30</v>
      </c>
      <c r="O2979" t="b">
        <v>1</v>
      </c>
      <c r="P2979" s="9" t="s">
        <v>8275</v>
      </c>
      <c r="Q2979" s="9" t="s">
        <v>8276</v>
      </c>
      <c r="R2979" s="7">
        <f t="shared" si="184"/>
        <v>1.1356666666666666</v>
      </c>
      <c r="S2979" s="8">
        <f t="shared" si="185"/>
        <v>113.56666666666666</v>
      </c>
    </row>
    <row r="2980" spans="1:19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 s="16">
        <f t="shared" si="186"/>
        <v>41932.249305555553</v>
      </c>
      <c r="K2980">
        <v>1412954547</v>
      </c>
      <c r="L2980" s="16">
        <f t="shared" si="187"/>
        <v>41922.640590277777</v>
      </c>
      <c r="M2980" t="b">
        <v>0</v>
      </c>
      <c r="N2980">
        <v>16</v>
      </c>
      <c r="O2980" t="b">
        <v>1</v>
      </c>
      <c r="P2980" s="9" t="s">
        <v>8275</v>
      </c>
      <c r="Q2980" s="9" t="s">
        <v>8276</v>
      </c>
      <c r="R2980" s="7">
        <f t="shared" si="184"/>
        <v>1.2946666666666666</v>
      </c>
      <c r="S2980" s="8">
        <f t="shared" si="185"/>
        <v>60.6875</v>
      </c>
    </row>
    <row r="2981" spans="1:19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 s="16">
        <f t="shared" si="186"/>
        <v>42010.25</v>
      </c>
      <c r="K2981">
        <v>1419104823</v>
      </c>
      <c r="L2981" s="16">
        <f t="shared" si="187"/>
        <v>41993.824340277773</v>
      </c>
      <c r="M2981" t="b">
        <v>0</v>
      </c>
      <c r="N2981">
        <v>46</v>
      </c>
      <c r="O2981" t="b">
        <v>1</v>
      </c>
      <c r="P2981" s="9" t="s">
        <v>8275</v>
      </c>
      <c r="Q2981" s="9" t="s">
        <v>8276</v>
      </c>
      <c r="R2981" s="7">
        <f t="shared" si="184"/>
        <v>1.014</v>
      </c>
      <c r="S2981" s="8">
        <f t="shared" si="185"/>
        <v>110.21739130434783</v>
      </c>
    </row>
    <row r="2982" spans="1:19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 s="16">
        <f t="shared" si="186"/>
        <v>42240.083333333328</v>
      </c>
      <c r="K2982">
        <v>1438639130</v>
      </c>
      <c r="L2982" s="16">
        <f t="shared" si="187"/>
        <v>42219.915856481486</v>
      </c>
      <c r="M2982" t="b">
        <v>0</v>
      </c>
      <c r="N2982">
        <v>24</v>
      </c>
      <c r="O2982" t="b">
        <v>1</v>
      </c>
      <c r="P2982" s="9" t="s">
        <v>8275</v>
      </c>
      <c r="Q2982" s="9" t="s">
        <v>8276</v>
      </c>
      <c r="R2982" s="7">
        <f t="shared" si="184"/>
        <v>1.0916666666666666</v>
      </c>
      <c r="S2982" s="8">
        <f t="shared" si="185"/>
        <v>136.45833333333334</v>
      </c>
    </row>
    <row r="2983" spans="1:19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 s="16">
        <f t="shared" si="186"/>
        <v>42270.559675925921</v>
      </c>
      <c r="K2983">
        <v>1439126756</v>
      </c>
      <c r="L2983" s="16">
        <f t="shared" si="187"/>
        <v>42225.559675925921</v>
      </c>
      <c r="M2983" t="b">
        <v>1</v>
      </c>
      <c r="N2983">
        <v>97</v>
      </c>
      <c r="O2983" t="b">
        <v>1</v>
      </c>
      <c r="P2983" s="9" t="s">
        <v>8275</v>
      </c>
      <c r="Q2983" s="9" t="s">
        <v>8315</v>
      </c>
      <c r="R2983" s="7">
        <f t="shared" si="184"/>
        <v>1.28925</v>
      </c>
      <c r="S2983" s="8">
        <f t="shared" si="185"/>
        <v>53.164948453608247</v>
      </c>
    </row>
    <row r="2984" spans="1:19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 s="16">
        <f t="shared" si="186"/>
        <v>42411.686840277776</v>
      </c>
      <c r="K2984">
        <v>1452616143</v>
      </c>
      <c r="L2984" s="16">
        <f t="shared" si="187"/>
        <v>42381.686840277776</v>
      </c>
      <c r="M2984" t="b">
        <v>1</v>
      </c>
      <c r="N2984">
        <v>59</v>
      </c>
      <c r="O2984" t="b">
        <v>1</v>
      </c>
      <c r="P2984" s="9" t="s">
        <v>8275</v>
      </c>
      <c r="Q2984" s="9" t="s">
        <v>8315</v>
      </c>
      <c r="R2984" s="7">
        <f t="shared" si="184"/>
        <v>1.0206</v>
      </c>
      <c r="S2984" s="8">
        <f t="shared" si="185"/>
        <v>86.491525423728817</v>
      </c>
    </row>
    <row r="2985" spans="1:19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 s="16">
        <f t="shared" si="186"/>
        <v>41954.674027777779</v>
      </c>
      <c r="K2985">
        <v>1410534636</v>
      </c>
      <c r="L2985" s="16">
        <f t="shared" si="187"/>
        <v>41894.632361111115</v>
      </c>
      <c r="M2985" t="b">
        <v>1</v>
      </c>
      <c r="N2985">
        <v>1095</v>
      </c>
      <c r="O2985" t="b">
        <v>1</v>
      </c>
      <c r="P2985" s="9" t="s">
        <v>8275</v>
      </c>
      <c r="Q2985" s="9" t="s">
        <v>8315</v>
      </c>
      <c r="R2985" s="7">
        <f t="shared" si="184"/>
        <v>1.465395775862069</v>
      </c>
      <c r="S2985" s="8">
        <f t="shared" si="185"/>
        <v>155.23827397260274</v>
      </c>
    </row>
    <row r="2986" spans="1:19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 s="16">
        <f t="shared" si="186"/>
        <v>42606.278715277775</v>
      </c>
      <c r="K2986">
        <v>1469428881</v>
      </c>
      <c r="L2986" s="16">
        <f t="shared" si="187"/>
        <v>42576.278715277775</v>
      </c>
      <c r="M2986" t="b">
        <v>1</v>
      </c>
      <c r="N2986">
        <v>218</v>
      </c>
      <c r="O2986" t="b">
        <v>1</v>
      </c>
      <c r="P2986" s="9" t="s">
        <v>8275</v>
      </c>
      <c r="Q2986" s="9" t="s">
        <v>8315</v>
      </c>
      <c r="R2986" s="7">
        <f t="shared" si="184"/>
        <v>1.00352</v>
      </c>
      <c r="S2986" s="8">
        <f t="shared" si="185"/>
        <v>115.08256880733946</v>
      </c>
    </row>
    <row r="2987" spans="1:19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 s="16">
        <f t="shared" si="186"/>
        <v>42674.166666666672</v>
      </c>
      <c r="K2987">
        <v>1476228128</v>
      </c>
      <c r="L2987" s="16">
        <f t="shared" si="187"/>
        <v>42654.973703703698</v>
      </c>
      <c r="M2987" t="b">
        <v>0</v>
      </c>
      <c r="N2987">
        <v>111</v>
      </c>
      <c r="O2987" t="b">
        <v>1</v>
      </c>
      <c r="P2987" s="9" t="s">
        <v>8275</v>
      </c>
      <c r="Q2987" s="9" t="s">
        <v>8315</v>
      </c>
      <c r="R2987" s="7">
        <f t="shared" si="184"/>
        <v>1.2164999999999999</v>
      </c>
      <c r="S2987" s="8">
        <f t="shared" si="185"/>
        <v>109.5945945945946</v>
      </c>
    </row>
    <row r="2988" spans="1:19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 s="16">
        <f t="shared" si="186"/>
        <v>42491.458402777775</v>
      </c>
      <c r="K2988">
        <v>1456920006</v>
      </c>
      <c r="L2988" s="16">
        <f t="shared" si="187"/>
        <v>42431.500069444446</v>
      </c>
      <c r="M2988" t="b">
        <v>0</v>
      </c>
      <c r="N2988">
        <v>56</v>
      </c>
      <c r="O2988" t="b">
        <v>1</v>
      </c>
      <c r="P2988" s="9" t="s">
        <v>8275</v>
      </c>
      <c r="Q2988" s="9" t="s">
        <v>8315</v>
      </c>
      <c r="R2988" s="7">
        <f t="shared" si="184"/>
        <v>1.0549999999999999</v>
      </c>
      <c r="S2988" s="8">
        <f t="shared" si="185"/>
        <v>45.214285714285715</v>
      </c>
    </row>
    <row r="2989" spans="1:19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 s="16">
        <f t="shared" si="186"/>
        <v>42656</v>
      </c>
      <c r="K2989">
        <v>1473837751</v>
      </c>
      <c r="L2989" s="16">
        <f t="shared" si="187"/>
        <v>42627.307303240741</v>
      </c>
      <c r="M2989" t="b">
        <v>0</v>
      </c>
      <c r="N2989">
        <v>265</v>
      </c>
      <c r="O2989" t="b">
        <v>1</v>
      </c>
      <c r="P2989" s="9" t="s">
        <v>8275</v>
      </c>
      <c r="Q2989" s="9" t="s">
        <v>8315</v>
      </c>
      <c r="R2989" s="7">
        <f t="shared" si="184"/>
        <v>1.1040080000000001</v>
      </c>
      <c r="S2989" s="8">
        <f t="shared" si="185"/>
        <v>104.15169811320754</v>
      </c>
    </row>
    <row r="2990" spans="1:19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 s="16">
        <f t="shared" si="186"/>
        <v>42541.362048611118</v>
      </c>
      <c r="K2990">
        <v>1463820081</v>
      </c>
      <c r="L2990" s="16">
        <f t="shared" si="187"/>
        <v>42511.362048611118</v>
      </c>
      <c r="M2990" t="b">
        <v>0</v>
      </c>
      <c r="N2990">
        <v>28</v>
      </c>
      <c r="O2990" t="b">
        <v>1</v>
      </c>
      <c r="P2990" s="9" t="s">
        <v>8275</v>
      </c>
      <c r="Q2990" s="9" t="s">
        <v>8315</v>
      </c>
      <c r="R2990" s="7">
        <f t="shared" si="184"/>
        <v>1</v>
      </c>
      <c r="S2990" s="8">
        <f t="shared" si="185"/>
        <v>35.714285714285715</v>
      </c>
    </row>
    <row r="2991" spans="1:19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 s="16">
        <f t="shared" si="186"/>
        <v>42359.207638888889</v>
      </c>
      <c r="K2991">
        <v>1448756962</v>
      </c>
      <c r="L2991" s="16">
        <f t="shared" si="187"/>
        <v>42337.02039351852</v>
      </c>
      <c r="M2991" t="b">
        <v>0</v>
      </c>
      <c r="N2991">
        <v>364</v>
      </c>
      <c r="O2991" t="b">
        <v>1</v>
      </c>
      <c r="P2991" s="9" t="s">
        <v>8275</v>
      </c>
      <c r="Q2991" s="9" t="s">
        <v>8315</v>
      </c>
      <c r="R2991" s="7">
        <f t="shared" si="184"/>
        <v>1.76535</v>
      </c>
      <c r="S2991" s="8">
        <f t="shared" si="185"/>
        <v>96.997252747252745</v>
      </c>
    </row>
    <row r="2992" spans="1:19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 s="16">
        <f t="shared" si="186"/>
        <v>42376.57430555555</v>
      </c>
      <c r="K2992">
        <v>1449150420</v>
      </c>
      <c r="L2992" s="16">
        <f t="shared" si="187"/>
        <v>42341.57430555555</v>
      </c>
      <c r="M2992" t="b">
        <v>0</v>
      </c>
      <c r="N2992">
        <v>27</v>
      </c>
      <c r="O2992" t="b">
        <v>1</v>
      </c>
      <c r="P2992" s="9" t="s">
        <v>8275</v>
      </c>
      <c r="Q2992" s="9" t="s">
        <v>8315</v>
      </c>
      <c r="R2992" s="7">
        <f t="shared" si="184"/>
        <v>1</v>
      </c>
      <c r="S2992" s="8">
        <f t="shared" si="185"/>
        <v>370.37037037037038</v>
      </c>
    </row>
    <row r="2993" spans="1:19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 s="16">
        <f t="shared" si="186"/>
        <v>42762.837152777778</v>
      </c>
      <c r="K2993">
        <v>1483646730</v>
      </c>
      <c r="L2993" s="16">
        <f t="shared" si="187"/>
        <v>42740.837152777778</v>
      </c>
      <c r="M2993" t="b">
        <v>0</v>
      </c>
      <c r="N2993">
        <v>93</v>
      </c>
      <c r="O2993" t="b">
        <v>1</v>
      </c>
      <c r="P2993" s="9" t="s">
        <v>8275</v>
      </c>
      <c r="Q2993" s="9" t="s">
        <v>8315</v>
      </c>
      <c r="R2993" s="7">
        <f t="shared" si="184"/>
        <v>1.0329411764705883</v>
      </c>
      <c r="S2993" s="8">
        <f t="shared" si="185"/>
        <v>94.408602150537632</v>
      </c>
    </row>
    <row r="2994" spans="1:19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 s="16">
        <f t="shared" si="186"/>
        <v>42652.767476851848</v>
      </c>
      <c r="K2994">
        <v>1473445510</v>
      </c>
      <c r="L2994" s="16">
        <f t="shared" si="187"/>
        <v>42622.767476851848</v>
      </c>
      <c r="M2994" t="b">
        <v>0</v>
      </c>
      <c r="N2994">
        <v>64</v>
      </c>
      <c r="O2994" t="b">
        <v>1</v>
      </c>
      <c r="P2994" s="9" t="s">
        <v>8275</v>
      </c>
      <c r="Q2994" s="9" t="s">
        <v>8315</v>
      </c>
      <c r="R2994" s="7">
        <f t="shared" si="184"/>
        <v>1.0449999999999999</v>
      </c>
      <c r="S2994" s="8">
        <f t="shared" si="185"/>
        <v>48.984375</v>
      </c>
    </row>
    <row r="2995" spans="1:19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 s="16">
        <f t="shared" si="186"/>
        <v>42420.838738425926</v>
      </c>
      <c r="K2995">
        <v>1453406867</v>
      </c>
      <c r="L2995" s="16">
        <f t="shared" si="187"/>
        <v>42390.838738425926</v>
      </c>
      <c r="M2995" t="b">
        <v>0</v>
      </c>
      <c r="N2995">
        <v>22</v>
      </c>
      <c r="O2995" t="b">
        <v>1</v>
      </c>
      <c r="P2995" s="9" t="s">
        <v>8275</v>
      </c>
      <c r="Q2995" s="9" t="s">
        <v>8315</v>
      </c>
      <c r="R2995" s="7">
        <f t="shared" si="184"/>
        <v>1.0029999999999999</v>
      </c>
      <c r="S2995" s="8">
        <f t="shared" si="185"/>
        <v>45.590909090909093</v>
      </c>
    </row>
    <row r="2996" spans="1:19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 s="16">
        <f t="shared" si="186"/>
        <v>41915.478842592594</v>
      </c>
      <c r="K2996">
        <v>1409743772</v>
      </c>
      <c r="L2996" s="16">
        <f t="shared" si="187"/>
        <v>41885.478842592594</v>
      </c>
      <c r="M2996" t="b">
        <v>0</v>
      </c>
      <c r="N2996">
        <v>59</v>
      </c>
      <c r="O2996" t="b">
        <v>1</v>
      </c>
      <c r="P2996" s="9" t="s">
        <v>8275</v>
      </c>
      <c r="Q2996" s="9" t="s">
        <v>8315</v>
      </c>
      <c r="R2996" s="7">
        <f t="shared" si="184"/>
        <v>4.577466666666667</v>
      </c>
      <c r="S2996" s="8">
        <f t="shared" si="185"/>
        <v>23.275254237288134</v>
      </c>
    </row>
    <row r="2997" spans="1:19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 s="16">
        <f t="shared" si="186"/>
        <v>42754.665173611109</v>
      </c>
      <c r="K2997">
        <v>1482249471</v>
      </c>
      <c r="L2997" s="16">
        <f t="shared" si="187"/>
        <v>42724.665173611109</v>
      </c>
      <c r="M2997" t="b">
        <v>0</v>
      </c>
      <c r="N2997">
        <v>249</v>
      </c>
      <c r="O2997" t="b">
        <v>1</v>
      </c>
      <c r="P2997" s="9" t="s">
        <v>8275</v>
      </c>
      <c r="Q2997" s="9" t="s">
        <v>8315</v>
      </c>
      <c r="R2997" s="7">
        <f t="shared" si="184"/>
        <v>1.0496000000000001</v>
      </c>
      <c r="S2997" s="8">
        <f t="shared" si="185"/>
        <v>63.2289156626506</v>
      </c>
    </row>
    <row r="2998" spans="1:19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 s="16">
        <f t="shared" si="186"/>
        <v>42150.912500000006</v>
      </c>
      <c r="K2998">
        <v>1427493240</v>
      </c>
      <c r="L2998" s="16">
        <f t="shared" si="187"/>
        <v>42090.912500000006</v>
      </c>
      <c r="M2998" t="b">
        <v>0</v>
      </c>
      <c r="N2998">
        <v>392</v>
      </c>
      <c r="O2998" t="b">
        <v>1</v>
      </c>
      <c r="P2998" s="9" t="s">
        <v>8275</v>
      </c>
      <c r="Q2998" s="9" t="s">
        <v>8315</v>
      </c>
      <c r="R2998" s="7">
        <f t="shared" si="184"/>
        <v>1.7194285714285715</v>
      </c>
      <c r="S2998" s="8">
        <f t="shared" si="185"/>
        <v>153.5204081632653</v>
      </c>
    </row>
    <row r="2999" spans="1:19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 s="16">
        <f t="shared" si="186"/>
        <v>42793.207638888889</v>
      </c>
      <c r="K2999">
        <v>1486661793</v>
      </c>
      <c r="L2999" s="16">
        <f t="shared" si="187"/>
        <v>42775.733715277776</v>
      </c>
      <c r="M2999" t="b">
        <v>0</v>
      </c>
      <c r="N2999">
        <v>115</v>
      </c>
      <c r="O2999" t="b">
        <v>1</v>
      </c>
      <c r="P2999" s="9" t="s">
        <v>8275</v>
      </c>
      <c r="Q2999" s="9" t="s">
        <v>8315</v>
      </c>
      <c r="R2999" s="7">
        <f t="shared" si="184"/>
        <v>1.0373000000000001</v>
      </c>
      <c r="S2999" s="8">
        <f t="shared" si="185"/>
        <v>90.2</v>
      </c>
    </row>
    <row r="3000" spans="1:19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 s="16">
        <f t="shared" si="186"/>
        <v>41806.184027777781</v>
      </c>
      <c r="K3000">
        <v>1400474329</v>
      </c>
      <c r="L3000" s="16">
        <f t="shared" si="187"/>
        <v>41778.193622685183</v>
      </c>
      <c r="M3000" t="b">
        <v>0</v>
      </c>
      <c r="N3000">
        <v>433</v>
      </c>
      <c r="O3000" t="b">
        <v>1</v>
      </c>
      <c r="P3000" s="9" t="s">
        <v>8275</v>
      </c>
      <c r="Q3000" s="9" t="s">
        <v>8315</v>
      </c>
      <c r="R3000" s="7">
        <f t="shared" si="184"/>
        <v>1.0302899999999999</v>
      </c>
      <c r="S3000" s="8">
        <f t="shared" si="185"/>
        <v>118.97113163972287</v>
      </c>
    </row>
    <row r="3001" spans="1:19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 s="16">
        <f t="shared" si="186"/>
        <v>42795.083333333328</v>
      </c>
      <c r="K3001">
        <v>1487094360</v>
      </c>
      <c r="L3001" s="16">
        <f t="shared" si="187"/>
        <v>42780.740277777775</v>
      </c>
      <c r="M3001" t="b">
        <v>0</v>
      </c>
      <c r="N3001">
        <v>20</v>
      </c>
      <c r="O3001" t="b">
        <v>1</v>
      </c>
      <c r="P3001" s="9" t="s">
        <v>8275</v>
      </c>
      <c r="Q3001" s="9" t="s">
        <v>8315</v>
      </c>
      <c r="R3001" s="7">
        <f t="shared" si="184"/>
        <v>1.1888888888888889</v>
      </c>
      <c r="S3001" s="8">
        <f t="shared" si="185"/>
        <v>80.25</v>
      </c>
    </row>
    <row r="3002" spans="1:19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 s="16">
        <f t="shared" si="186"/>
        <v>42766.75</v>
      </c>
      <c r="K3002">
        <v>1484682670</v>
      </c>
      <c r="L3002" s="16">
        <f t="shared" si="187"/>
        <v>42752.827199074076</v>
      </c>
      <c r="M3002" t="b">
        <v>0</v>
      </c>
      <c r="N3002">
        <v>8</v>
      </c>
      <c r="O3002" t="b">
        <v>1</v>
      </c>
      <c r="P3002" s="9" t="s">
        <v>8275</v>
      </c>
      <c r="Q3002" s="9" t="s">
        <v>8315</v>
      </c>
      <c r="R3002" s="7">
        <f t="shared" si="184"/>
        <v>1</v>
      </c>
      <c r="S3002" s="8">
        <f t="shared" si="185"/>
        <v>62.5</v>
      </c>
    </row>
    <row r="3003" spans="1:19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 s="16">
        <f t="shared" si="186"/>
        <v>42564.895625000005</v>
      </c>
      <c r="K3003">
        <v>1465853382</v>
      </c>
      <c r="L3003" s="16">
        <f t="shared" si="187"/>
        <v>42534.895625000005</v>
      </c>
      <c r="M3003" t="b">
        <v>0</v>
      </c>
      <c r="N3003">
        <v>175</v>
      </c>
      <c r="O3003" t="b">
        <v>1</v>
      </c>
      <c r="P3003" s="9" t="s">
        <v>8275</v>
      </c>
      <c r="Q3003" s="9" t="s">
        <v>8315</v>
      </c>
      <c r="R3003" s="7">
        <f t="shared" si="184"/>
        <v>3.1869988910451896</v>
      </c>
      <c r="S3003" s="8">
        <f t="shared" si="185"/>
        <v>131.37719999999999</v>
      </c>
    </row>
    <row r="3004" spans="1:19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 s="16">
        <f t="shared" si="186"/>
        <v>41269.83625</v>
      </c>
      <c r="K3004">
        <v>1353960252</v>
      </c>
      <c r="L3004" s="16">
        <f t="shared" si="187"/>
        <v>41239.83625</v>
      </c>
      <c r="M3004" t="b">
        <v>0</v>
      </c>
      <c r="N3004">
        <v>104</v>
      </c>
      <c r="O3004" t="b">
        <v>1</v>
      </c>
      <c r="P3004" s="9" t="s">
        <v>8275</v>
      </c>
      <c r="Q3004" s="9" t="s">
        <v>8315</v>
      </c>
      <c r="R3004" s="7">
        <f t="shared" si="184"/>
        <v>1.0850614285714286</v>
      </c>
      <c r="S3004" s="8">
        <f t="shared" si="185"/>
        <v>73.032980769230775</v>
      </c>
    </row>
    <row r="3005" spans="1:19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 s="16">
        <f t="shared" si="186"/>
        <v>42430.249305555553</v>
      </c>
      <c r="K3005">
        <v>1454098976</v>
      </c>
      <c r="L3005" s="16">
        <f t="shared" si="187"/>
        <v>42398.849259259259</v>
      </c>
      <c r="M3005" t="b">
        <v>0</v>
      </c>
      <c r="N3005">
        <v>17</v>
      </c>
      <c r="O3005" t="b">
        <v>1</v>
      </c>
      <c r="P3005" s="9" t="s">
        <v>8275</v>
      </c>
      <c r="Q3005" s="9" t="s">
        <v>8315</v>
      </c>
      <c r="R3005" s="7">
        <f t="shared" si="184"/>
        <v>1.0116666666666667</v>
      </c>
      <c r="S3005" s="8">
        <f t="shared" si="185"/>
        <v>178.52941176470588</v>
      </c>
    </row>
    <row r="3006" spans="1:19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 s="16">
        <f t="shared" si="186"/>
        <v>41958.922731481478</v>
      </c>
      <c r="K3006">
        <v>1413493724</v>
      </c>
      <c r="L3006" s="16">
        <f t="shared" si="187"/>
        <v>41928.881064814814</v>
      </c>
      <c r="M3006" t="b">
        <v>0</v>
      </c>
      <c r="N3006">
        <v>277</v>
      </c>
      <c r="O3006" t="b">
        <v>1</v>
      </c>
      <c r="P3006" s="9" t="s">
        <v>8275</v>
      </c>
      <c r="Q3006" s="9" t="s">
        <v>8315</v>
      </c>
      <c r="R3006" s="7">
        <f t="shared" si="184"/>
        <v>1.12815</v>
      </c>
      <c r="S3006" s="8">
        <f t="shared" si="185"/>
        <v>162.90974729241879</v>
      </c>
    </row>
    <row r="3007" spans="1:19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 s="16">
        <f t="shared" si="186"/>
        <v>41918.674826388888</v>
      </c>
      <c r="K3007">
        <v>1410019905</v>
      </c>
      <c r="L3007" s="16">
        <f t="shared" si="187"/>
        <v>41888.674826388888</v>
      </c>
      <c r="M3007" t="b">
        <v>0</v>
      </c>
      <c r="N3007">
        <v>118</v>
      </c>
      <c r="O3007" t="b">
        <v>1</v>
      </c>
      <c r="P3007" s="9" t="s">
        <v>8275</v>
      </c>
      <c r="Q3007" s="9" t="s">
        <v>8315</v>
      </c>
      <c r="R3007" s="7">
        <f t="shared" si="184"/>
        <v>1.2049622641509434</v>
      </c>
      <c r="S3007" s="8">
        <f t="shared" si="185"/>
        <v>108.24237288135593</v>
      </c>
    </row>
    <row r="3008" spans="1:19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 s="16">
        <f t="shared" si="186"/>
        <v>41987.756840277783</v>
      </c>
      <c r="K3008">
        <v>1415988591</v>
      </c>
      <c r="L3008" s="16">
        <f t="shared" si="187"/>
        <v>41957.756840277783</v>
      </c>
      <c r="M3008" t="b">
        <v>0</v>
      </c>
      <c r="N3008">
        <v>97</v>
      </c>
      <c r="O3008" t="b">
        <v>1</v>
      </c>
      <c r="P3008" s="9" t="s">
        <v>8275</v>
      </c>
      <c r="Q3008" s="9" t="s">
        <v>8315</v>
      </c>
      <c r="R3008" s="7">
        <f t="shared" si="184"/>
        <v>1.0774999999999999</v>
      </c>
      <c r="S3008" s="8">
        <f t="shared" si="185"/>
        <v>88.865979381443296</v>
      </c>
    </row>
    <row r="3009" spans="1:19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 s="16">
        <f t="shared" si="186"/>
        <v>42119.216238425928</v>
      </c>
      <c r="K3009">
        <v>1428124283</v>
      </c>
      <c r="L3009" s="16">
        <f t="shared" si="187"/>
        <v>42098.216238425928</v>
      </c>
      <c r="M3009" t="b">
        <v>0</v>
      </c>
      <c r="N3009">
        <v>20</v>
      </c>
      <c r="O3009" t="b">
        <v>1</v>
      </c>
      <c r="P3009" s="9" t="s">
        <v>8275</v>
      </c>
      <c r="Q3009" s="9" t="s">
        <v>8315</v>
      </c>
      <c r="R3009" s="7">
        <f t="shared" si="184"/>
        <v>1.8</v>
      </c>
      <c r="S3009" s="8">
        <f t="shared" si="185"/>
        <v>54</v>
      </c>
    </row>
    <row r="3010" spans="1:19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 s="16">
        <f t="shared" si="186"/>
        <v>42390.212025462963</v>
      </c>
      <c r="K3010">
        <v>1450760719</v>
      </c>
      <c r="L3010" s="16">
        <f t="shared" si="187"/>
        <v>42360.212025462963</v>
      </c>
      <c r="M3010" t="b">
        <v>0</v>
      </c>
      <c r="N3010">
        <v>26</v>
      </c>
      <c r="O3010" t="b">
        <v>1</v>
      </c>
      <c r="P3010" s="9" t="s">
        <v>8275</v>
      </c>
      <c r="Q3010" s="9" t="s">
        <v>8315</v>
      </c>
      <c r="R3010" s="7">
        <f t="shared" ref="R3010:R3073" si="188">E3010/D3010</f>
        <v>1.0116666666666667</v>
      </c>
      <c r="S3010" s="8">
        <f t="shared" ref="S3010:S3073" si="189">IF(E3010/N3010 &gt; 0, E3010/N3010, FALSE)</f>
        <v>116.73076923076923</v>
      </c>
    </row>
    <row r="3011" spans="1:19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 s="16">
        <f t="shared" ref="J3011:J3074" si="190">(((I3011/60)/60)/24)+DATE(1970,1,1)</f>
        <v>41969.611574074079</v>
      </c>
      <c r="K3011">
        <v>1414417240</v>
      </c>
      <c r="L3011" s="16">
        <f t="shared" ref="L3011:L3074" si="191">(((K3011/60)/60)/24)+DATE(1970,1,1)</f>
        <v>41939.569907407407</v>
      </c>
      <c r="M3011" t="b">
        <v>0</v>
      </c>
      <c r="N3011">
        <v>128</v>
      </c>
      <c r="O3011" t="b">
        <v>1</v>
      </c>
      <c r="P3011" s="9" t="s">
        <v>8275</v>
      </c>
      <c r="Q3011" s="9" t="s">
        <v>8315</v>
      </c>
      <c r="R3011" s="7">
        <f t="shared" si="188"/>
        <v>1.19756</v>
      </c>
      <c r="S3011" s="8">
        <f t="shared" si="189"/>
        <v>233.8984375</v>
      </c>
    </row>
    <row r="3012" spans="1:19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 s="16">
        <f t="shared" si="190"/>
        <v>42056.832395833335</v>
      </c>
      <c r="K3012">
        <v>1419364719</v>
      </c>
      <c r="L3012" s="16">
        <f t="shared" si="191"/>
        <v>41996.832395833335</v>
      </c>
      <c r="M3012" t="b">
        <v>0</v>
      </c>
      <c r="N3012">
        <v>15</v>
      </c>
      <c r="O3012" t="b">
        <v>1</v>
      </c>
      <c r="P3012" s="9" t="s">
        <v>8275</v>
      </c>
      <c r="Q3012" s="9" t="s">
        <v>8315</v>
      </c>
      <c r="R3012" s="7">
        <f t="shared" si="188"/>
        <v>1.58</v>
      </c>
      <c r="S3012" s="8">
        <f t="shared" si="189"/>
        <v>158</v>
      </c>
    </row>
    <row r="3013" spans="1:19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 s="16">
        <f t="shared" si="190"/>
        <v>42361.957638888889</v>
      </c>
      <c r="K3013">
        <v>1448536516</v>
      </c>
      <c r="L3013" s="16">
        <f t="shared" si="191"/>
        <v>42334.468935185185</v>
      </c>
      <c r="M3013" t="b">
        <v>0</v>
      </c>
      <c r="N3013">
        <v>25</v>
      </c>
      <c r="O3013" t="b">
        <v>1</v>
      </c>
      <c r="P3013" s="9" t="s">
        <v>8275</v>
      </c>
      <c r="Q3013" s="9" t="s">
        <v>8315</v>
      </c>
      <c r="R3013" s="7">
        <f t="shared" si="188"/>
        <v>1.2366666666666666</v>
      </c>
      <c r="S3013" s="8">
        <f t="shared" si="189"/>
        <v>14.84</v>
      </c>
    </row>
    <row r="3014" spans="1:19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 s="16">
        <f t="shared" si="190"/>
        <v>42045.702893518523</v>
      </c>
      <c r="K3014">
        <v>1421772730</v>
      </c>
      <c r="L3014" s="16">
        <f t="shared" si="191"/>
        <v>42024.702893518523</v>
      </c>
      <c r="M3014" t="b">
        <v>0</v>
      </c>
      <c r="N3014">
        <v>55</v>
      </c>
      <c r="O3014" t="b">
        <v>1</v>
      </c>
      <c r="P3014" s="9" t="s">
        <v>8275</v>
      </c>
      <c r="Q3014" s="9" t="s">
        <v>8315</v>
      </c>
      <c r="R3014" s="7">
        <f t="shared" si="188"/>
        <v>1.1712499999999999</v>
      </c>
      <c r="S3014" s="8">
        <f t="shared" si="189"/>
        <v>85.181818181818187</v>
      </c>
    </row>
    <row r="3015" spans="1:19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 s="16">
        <f t="shared" si="190"/>
        <v>42176.836215277777</v>
      </c>
      <c r="K3015">
        <v>1432325049</v>
      </c>
      <c r="L3015" s="16">
        <f t="shared" si="191"/>
        <v>42146.836215277777</v>
      </c>
      <c r="M3015" t="b">
        <v>0</v>
      </c>
      <c r="N3015">
        <v>107</v>
      </c>
      <c r="O3015" t="b">
        <v>1</v>
      </c>
      <c r="P3015" s="9" t="s">
        <v>8275</v>
      </c>
      <c r="Q3015" s="9" t="s">
        <v>8315</v>
      </c>
      <c r="R3015" s="7">
        <f t="shared" si="188"/>
        <v>1.5696000000000001</v>
      </c>
      <c r="S3015" s="8">
        <f t="shared" si="189"/>
        <v>146.69158878504672</v>
      </c>
    </row>
    <row r="3016" spans="1:19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 s="16">
        <f t="shared" si="190"/>
        <v>41948.208333333336</v>
      </c>
      <c r="K3016">
        <v>1412737080</v>
      </c>
      <c r="L3016" s="16">
        <f t="shared" si="191"/>
        <v>41920.123611111114</v>
      </c>
      <c r="M3016" t="b">
        <v>0</v>
      </c>
      <c r="N3016">
        <v>557</v>
      </c>
      <c r="O3016" t="b">
        <v>1</v>
      </c>
      <c r="P3016" s="9" t="s">
        <v>8275</v>
      </c>
      <c r="Q3016" s="9" t="s">
        <v>8315</v>
      </c>
      <c r="R3016" s="7">
        <f t="shared" si="188"/>
        <v>1.13104</v>
      </c>
      <c r="S3016" s="8">
        <f t="shared" si="189"/>
        <v>50.764811490125673</v>
      </c>
    </row>
    <row r="3017" spans="1:19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 s="16">
        <f t="shared" si="190"/>
        <v>41801.166666666664</v>
      </c>
      <c r="K3017">
        <v>1401125238</v>
      </c>
      <c r="L3017" s="16">
        <f t="shared" si="191"/>
        <v>41785.72729166667</v>
      </c>
      <c r="M3017" t="b">
        <v>0</v>
      </c>
      <c r="N3017">
        <v>40</v>
      </c>
      <c r="O3017" t="b">
        <v>1</v>
      </c>
      <c r="P3017" s="9" t="s">
        <v>8275</v>
      </c>
      <c r="Q3017" s="9" t="s">
        <v>8315</v>
      </c>
      <c r="R3017" s="7">
        <f t="shared" si="188"/>
        <v>1.0317647058823529</v>
      </c>
      <c r="S3017" s="8">
        <f t="shared" si="189"/>
        <v>87.7</v>
      </c>
    </row>
    <row r="3018" spans="1:19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 s="16">
        <f t="shared" si="190"/>
        <v>41838.548055555555</v>
      </c>
      <c r="K3018">
        <v>1400504952</v>
      </c>
      <c r="L3018" s="16">
        <f t="shared" si="191"/>
        <v>41778.548055555555</v>
      </c>
      <c r="M3018" t="b">
        <v>0</v>
      </c>
      <c r="N3018">
        <v>36</v>
      </c>
      <c r="O3018" t="b">
        <v>1</v>
      </c>
      <c r="P3018" s="9" t="s">
        <v>8275</v>
      </c>
      <c r="Q3018" s="9" t="s">
        <v>8315</v>
      </c>
      <c r="R3018" s="7">
        <f t="shared" si="188"/>
        <v>1.0261176470588236</v>
      </c>
      <c r="S3018" s="8">
        <f t="shared" si="189"/>
        <v>242.27777777777777</v>
      </c>
    </row>
    <row r="3019" spans="1:19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 s="16">
        <f t="shared" si="190"/>
        <v>41871.850034722222</v>
      </c>
      <c r="K3019">
        <v>1405974243</v>
      </c>
      <c r="L3019" s="16">
        <f t="shared" si="191"/>
        <v>41841.850034722222</v>
      </c>
      <c r="M3019" t="b">
        <v>0</v>
      </c>
      <c r="N3019">
        <v>159</v>
      </c>
      <c r="O3019" t="b">
        <v>1</v>
      </c>
      <c r="P3019" s="9" t="s">
        <v>8275</v>
      </c>
      <c r="Q3019" s="9" t="s">
        <v>8315</v>
      </c>
      <c r="R3019" s="7">
        <f t="shared" si="188"/>
        <v>1.0584090909090909</v>
      </c>
      <c r="S3019" s="8">
        <f t="shared" si="189"/>
        <v>146.44654088050314</v>
      </c>
    </row>
    <row r="3020" spans="1:19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 s="16">
        <f t="shared" si="190"/>
        <v>42205.916666666672</v>
      </c>
      <c r="K3020">
        <v>1433747376</v>
      </c>
      <c r="L3020" s="16">
        <f t="shared" si="191"/>
        <v>42163.29833333334</v>
      </c>
      <c r="M3020" t="b">
        <v>0</v>
      </c>
      <c r="N3020">
        <v>41</v>
      </c>
      <c r="O3020" t="b">
        <v>1</v>
      </c>
      <c r="P3020" s="9" t="s">
        <v>8275</v>
      </c>
      <c r="Q3020" s="9" t="s">
        <v>8315</v>
      </c>
      <c r="R3020" s="7">
        <f t="shared" si="188"/>
        <v>1.0071428571428571</v>
      </c>
      <c r="S3020" s="8">
        <f t="shared" si="189"/>
        <v>103.17073170731707</v>
      </c>
    </row>
    <row r="3021" spans="1:19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 s="16">
        <f t="shared" si="190"/>
        <v>41786.125</v>
      </c>
      <c r="K3021">
        <v>1398801620</v>
      </c>
      <c r="L3021" s="16">
        <f t="shared" si="191"/>
        <v>41758.833564814813</v>
      </c>
      <c r="M3021" t="b">
        <v>0</v>
      </c>
      <c r="N3021">
        <v>226</v>
      </c>
      <c r="O3021" t="b">
        <v>1</v>
      </c>
      <c r="P3021" s="9" t="s">
        <v>8275</v>
      </c>
      <c r="Q3021" s="9" t="s">
        <v>8315</v>
      </c>
      <c r="R3021" s="7">
        <f t="shared" si="188"/>
        <v>1.2123333333333333</v>
      </c>
      <c r="S3021" s="8">
        <f t="shared" si="189"/>
        <v>80.464601769911511</v>
      </c>
    </row>
    <row r="3022" spans="1:19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 s="16">
        <f t="shared" si="190"/>
        <v>42230.846446759257</v>
      </c>
      <c r="K3022">
        <v>1434399533</v>
      </c>
      <c r="L3022" s="16">
        <f t="shared" si="191"/>
        <v>42170.846446759257</v>
      </c>
      <c r="M3022" t="b">
        <v>0</v>
      </c>
      <c r="N3022">
        <v>30</v>
      </c>
      <c r="O3022" t="b">
        <v>1</v>
      </c>
      <c r="P3022" s="9" t="s">
        <v>8275</v>
      </c>
      <c r="Q3022" s="9" t="s">
        <v>8315</v>
      </c>
      <c r="R3022" s="7">
        <f t="shared" si="188"/>
        <v>1.0057142857142858</v>
      </c>
      <c r="S3022" s="8">
        <f t="shared" si="189"/>
        <v>234.66666666666666</v>
      </c>
    </row>
    <row r="3023" spans="1:19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 s="16">
        <f t="shared" si="190"/>
        <v>42696.249305555553</v>
      </c>
      <c r="K3023">
        <v>1476715869</v>
      </c>
      <c r="L3023" s="16">
        <f t="shared" si="191"/>
        <v>42660.618854166663</v>
      </c>
      <c r="M3023" t="b">
        <v>0</v>
      </c>
      <c r="N3023">
        <v>103</v>
      </c>
      <c r="O3023" t="b">
        <v>1</v>
      </c>
      <c r="P3023" s="9" t="s">
        <v>8275</v>
      </c>
      <c r="Q3023" s="9" t="s">
        <v>8315</v>
      </c>
      <c r="R3023" s="7">
        <f t="shared" si="188"/>
        <v>1.1602222222222223</v>
      </c>
      <c r="S3023" s="8">
        <f t="shared" si="189"/>
        <v>50.689320388349515</v>
      </c>
    </row>
    <row r="3024" spans="1:19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 s="16">
        <f t="shared" si="190"/>
        <v>42609.95380787037</v>
      </c>
      <c r="K3024">
        <v>1468450409</v>
      </c>
      <c r="L3024" s="16">
        <f t="shared" si="191"/>
        <v>42564.95380787037</v>
      </c>
      <c r="M3024" t="b">
        <v>0</v>
      </c>
      <c r="N3024">
        <v>62</v>
      </c>
      <c r="O3024" t="b">
        <v>1</v>
      </c>
      <c r="P3024" s="9" t="s">
        <v>8275</v>
      </c>
      <c r="Q3024" s="9" t="s">
        <v>8315</v>
      </c>
      <c r="R3024" s="7">
        <f t="shared" si="188"/>
        <v>1.0087999999999999</v>
      </c>
      <c r="S3024" s="8">
        <f t="shared" si="189"/>
        <v>162.70967741935485</v>
      </c>
    </row>
    <row r="3025" spans="1:19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 s="16">
        <f t="shared" si="190"/>
        <v>42166.675763888896</v>
      </c>
      <c r="K3025">
        <v>1430151186</v>
      </c>
      <c r="L3025" s="16">
        <f t="shared" si="191"/>
        <v>42121.675763888896</v>
      </c>
      <c r="M3025" t="b">
        <v>0</v>
      </c>
      <c r="N3025">
        <v>6</v>
      </c>
      <c r="O3025" t="b">
        <v>1</v>
      </c>
      <c r="P3025" s="9" t="s">
        <v>8275</v>
      </c>
      <c r="Q3025" s="9" t="s">
        <v>8315</v>
      </c>
      <c r="R3025" s="7">
        <f t="shared" si="188"/>
        <v>1.03</v>
      </c>
      <c r="S3025" s="8">
        <f t="shared" si="189"/>
        <v>120.16666666666667</v>
      </c>
    </row>
    <row r="3026" spans="1:19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 s="16">
        <f t="shared" si="190"/>
        <v>41188.993923611109</v>
      </c>
      <c r="K3026">
        <v>1346975475</v>
      </c>
      <c r="L3026" s="16">
        <f t="shared" si="191"/>
        <v>41158.993923611109</v>
      </c>
      <c r="M3026" t="b">
        <v>0</v>
      </c>
      <c r="N3026">
        <v>182</v>
      </c>
      <c r="O3026" t="b">
        <v>1</v>
      </c>
      <c r="P3026" s="9" t="s">
        <v>8275</v>
      </c>
      <c r="Q3026" s="9" t="s">
        <v>8315</v>
      </c>
      <c r="R3026" s="7">
        <f t="shared" si="188"/>
        <v>2.4641999999999999</v>
      </c>
      <c r="S3026" s="8">
        <f t="shared" si="189"/>
        <v>67.697802197802204</v>
      </c>
    </row>
    <row r="3027" spans="1:19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 s="16">
        <f t="shared" si="190"/>
        <v>41789.666666666664</v>
      </c>
      <c r="K3027">
        <v>1399032813</v>
      </c>
      <c r="L3027" s="16">
        <f t="shared" si="191"/>
        <v>41761.509409722225</v>
      </c>
      <c r="M3027" t="b">
        <v>0</v>
      </c>
      <c r="N3027">
        <v>145</v>
      </c>
      <c r="O3027" t="b">
        <v>1</v>
      </c>
      <c r="P3027" s="9" t="s">
        <v>8275</v>
      </c>
      <c r="Q3027" s="9" t="s">
        <v>8315</v>
      </c>
      <c r="R3027" s="7">
        <f t="shared" si="188"/>
        <v>3.0219999999999998</v>
      </c>
      <c r="S3027" s="8">
        <f t="shared" si="189"/>
        <v>52.103448275862071</v>
      </c>
    </row>
    <row r="3028" spans="1:19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 s="16">
        <f t="shared" si="190"/>
        <v>42797.459398148145</v>
      </c>
      <c r="K3028">
        <v>1487329292</v>
      </c>
      <c r="L3028" s="16">
        <f t="shared" si="191"/>
        <v>42783.459398148145</v>
      </c>
      <c r="M3028" t="b">
        <v>0</v>
      </c>
      <c r="N3028">
        <v>25</v>
      </c>
      <c r="O3028" t="b">
        <v>1</v>
      </c>
      <c r="P3028" s="9" t="s">
        <v>8275</v>
      </c>
      <c r="Q3028" s="9" t="s">
        <v>8315</v>
      </c>
      <c r="R3028" s="7">
        <f t="shared" si="188"/>
        <v>1.4333333333333333</v>
      </c>
      <c r="S3028" s="8">
        <f t="shared" si="189"/>
        <v>51.6</v>
      </c>
    </row>
    <row r="3029" spans="1:19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 s="16">
        <f t="shared" si="190"/>
        <v>42083.662627314814</v>
      </c>
      <c r="K3029">
        <v>1424278451</v>
      </c>
      <c r="L3029" s="16">
        <f t="shared" si="191"/>
        <v>42053.704293981486</v>
      </c>
      <c r="M3029" t="b">
        <v>0</v>
      </c>
      <c r="N3029">
        <v>320</v>
      </c>
      <c r="O3029" t="b">
        <v>1</v>
      </c>
      <c r="P3029" s="9" t="s">
        <v>8275</v>
      </c>
      <c r="Q3029" s="9" t="s">
        <v>8315</v>
      </c>
      <c r="R3029" s="7">
        <f t="shared" si="188"/>
        <v>1.3144</v>
      </c>
      <c r="S3029" s="8">
        <f t="shared" si="189"/>
        <v>164.3</v>
      </c>
    </row>
    <row r="3030" spans="1:19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 s="16">
        <f t="shared" si="190"/>
        <v>42597.264178240745</v>
      </c>
      <c r="K3030">
        <v>1468650025</v>
      </c>
      <c r="L3030" s="16">
        <f t="shared" si="191"/>
        <v>42567.264178240745</v>
      </c>
      <c r="M3030" t="b">
        <v>0</v>
      </c>
      <c r="N3030">
        <v>99</v>
      </c>
      <c r="O3030" t="b">
        <v>1</v>
      </c>
      <c r="P3030" s="9" t="s">
        <v>8275</v>
      </c>
      <c r="Q3030" s="9" t="s">
        <v>8315</v>
      </c>
      <c r="R3030" s="7">
        <f t="shared" si="188"/>
        <v>1.6801999999999999</v>
      </c>
      <c r="S3030" s="8">
        <f t="shared" si="189"/>
        <v>84.858585858585855</v>
      </c>
    </row>
    <row r="3031" spans="1:19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 s="16">
        <f t="shared" si="190"/>
        <v>41961.190972222219</v>
      </c>
      <c r="K3031">
        <v>1413824447</v>
      </c>
      <c r="L3031" s="16">
        <f t="shared" si="191"/>
        <v>41932.708877314813</v>
      </c>
      <c r="M3031" t="b">
        <v>0</v>
      </c>
      <c r="N3031">
        <v>348</v>
      </c>
      <c r="O3031" t="b">
        <v>1</v>
      </c>
      <c r="P3031" s="9" t="s">
        <v>8275</v>
      </c>
      <c r="Q3031" s="9" t="s">
        <v>8315</v>
      </c>
      <c r="R3031" s="7">
        <f t="shared" si="188"/>
        <v>1.0967666666666667</v>
      </c>
      <c r="S3031" s="8">
        <f t="shared" si="189"/>
        <v>94.548850574712645</v>
      </c>
    </row>
    <row r="3032" spans="1:19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 s="16">
        <f t="shared" si="190"/>
        <v>42263.747349537036</v>
      </c>
      <c r="K3032">
        <v>1439834171</v>
      </c>
      <c r="L3032" s="16">
        <f t="shared" si="191"/>
        <v>42233.747349537036</v>
      </c>
      <c r="M3032" t="b">
        <v>0</v>
      </c>
      <c r="N3032">
        <v>41</v>
      </c>
      <c r="O3032" t="b">
        <v>1</v>
      </c>
      <c r="P3032" s="9" t="s">
        <v>8275</v>
      </c>
      <c r="Q3032" s="9" t="s">
        <v>8315</v>
      </c>
      <c r="R3032" s="7">
        <f t="shared" si="188"/>
        <v>1.0668571428571429</v>
      </c>
      <c r="S3032" s="8">
        <f t="shared" si="189"/>
        <v>45.536585365853661</v>
      </c>
    </row>
    <row r="3033" spans="1:19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 s="16">
        <f t="shared" si="190"/>
        <v>42657.882488425923</v>
      </c>
      <c r="K3033">
        <v>1471295447</v>
      </c>
      <c r="L3033" s="16">
        <f t="shared" si="191"/>
        <v>42597.882488425923</v>
      </c>
      <c r="M3033" t="b">
        <v>0</v>
      </c>
      <c r="N3033">
        <v>29</v>
      </c>
      <c r="O3033" t="b">
        <v>1</v>
      </c>
      <c r="P3033" s="9" t="s">
        <v>8275</v>
      </c>
      <c r="Q3033" s="9" t="s">
        <v>8315</v>
      </c>
      <c r="R3033" s="7">
        <f t="shared" si="188"/>
        <v>1</v>
      </c>
      <c r="S3033" s="8">
        <f t="shared" si="189"/>
        <v>51.724137931034484</v>
      </c>
    </row>
    <row r="3034" spans="1:19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 s="16">
        <f t="shared" si="190"/>
        <v>42258.044664351852</v>
      </c>
      <c r="K3034">
        <v>1439341459</v>
      </c>
      <c r="L3034" s="16">
        <f t="shared" si="191"/>
        <v>42228.044664351852</v>
      </c>
      <c r="M3034" t="b">
        <v>0</v>
      </c>
      <c r="N3034">
        <v>25</v>
      </c>
      <c r="O3034" t="b">
        <v>1</v>
      </c>
      <c r="P3034" s="9" t="s">
        <v>8275</v>
      </c>
      <c r="Q3034" s="9" t="s">
        <v>8315</v>
      </c>
      <c r="R3034" s="7">
        <f t="shared" si="188"/>
        <v>1.272</v>
      </c>
      <c r="S3034" s="8">
        <f t="shared" si="189"/>
        <v>50.88</v>
      </c>
    </row>
    <row r="3035" spans="1:19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 s="16">
        <f t="shared" si="190"/>
        <v>42600.110243055555</v>
      </c>
      <c r="K3035">
        <v>1468895925</v>
      </c>
      <c r="L3035" s="16">
        <f t="shared" si="191"/>
        <v>42570.110243055555</v>
      </c>
      <c r="M3035" t="b">
        <v>0</v>
      </c>
      <c r="N3035">
        <v>23</v>
      </c>
      <c r="O3035" t="b">
        <v>1</v>
      </c>
      <c r="P3035" s="9" t="s">
        <v>8275</v>
      </c>
      <c r="Q3035" s="9" t="s">
        <v>8315</v>
      </c>
      <c r="R3035" s="7">
        <f t="shared" si="188"/>
        <v>1.4653333333333334</v>
      </c>
      <c r="S3035" s="8">
        <f t="shared" si="189"/>
        <v>191.13043478260869</v>
      </c>
    </row>
    <row r="3036" spans="1:19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 s="16">
        <f t="shared" si="190"/>
        <v>42675.165972222225</v>
      </c>
      <c r="K3036">
        <v>1475326255</v>
      </c>
      <c r="L3036" s="16">
        <f t="shared" si="191"/>
        <v>42644.535358796296</v>
      </c>
      <c r="M3036" t="b">
        <v>0</v>
      </c>
      <c r="N3036">
        <v>1260</v>
      </c>
      <c r="O3036" t="b">
        <v>1</v>
      </c>
      <c r="P3036" s="9" t="s">
        <v>8275</v>
      </c>
      <c r="Q3036" s="9" t="s">
        <v>8315</v>
      </c>
      <c r="R3036" s="7">
        <f t="shared" si="188"/>
        <v>1.1253599999999999</v>
      </c>
      <c r="S3036" s="8">
        <f t="shared" si="189"/>
        <v>89.314285714285717</v>
      </c>
    </row>
    <row r="3037" spans="1:19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 s="16">
        <f t="shared" si="190"/>
        <v>41398.560289351852</v>
      </c>
      <c r="K3037">
        <v>1365082009</v>
      </c>
      <c r="L3037" s="16">
        <f t="shared" si="191"/>
        <v>41368.560289351852</v>
      </c>
      <c r="M3037" t="b">
        <v>0</v>
      </c>
      <c r="N3037">
        <v>307</v>
      </c>
      <c r="O3037" t="b">
        <v>1</v>
      </c>
      <c r="P3037" s="9" t="s">
        <v>8275</v>
      </c>
      <c r="Q3037" s="9" t="s">
        <v>8315</v>
      </c>
      <c r="R3037" s="7">
        <f t="shared" si="188"/>
        <v>1.0878684000000001</v>
      </c>
      <c r="S3037" s="8">
        <f t="shared" si="189"/>
        <v>88.588631921824103</v>
      </c>
    </row>
    <row r="3038" spans="1:19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 s="16">
        <f t="shared" si="190"/>
        <v>41502.499305555553</v>
      </c>
      <c r="K3038">
        <v>1373568644</v>
      </c>
      <c r="L3038" s="16">
        <f t="shared" si="191"/>
        <v>41466.785231481481</v>
      </c>
      <c r="M3038" t="b">
        <v>0</v>
      </c>
      <c r="N3038">
        <v>329</v>
      </c>
      <c r="O3038" t="b">
        <v>1</v>
      </c>
      <c r="P3038" s="9" t="s">
        <v>8275</v>
      </c>
      <c r="Q3038" s="9" t="s">
        <v>8315</v>
      </c>
      <c r="R3038" s="7">
        <f t="shared" si="188"/>
        <v>1.26732</v>
      </c>
      <c r="S3038" s="8">
        <f t="shared" si="189"/>
        <v>96.300911854103347</v>
      </c>
    </row>
    <row r="3039" spans="1:19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 s="16">
        <f t="shared" si="190"/>
        <v>40453.207638888889</v>
      </c>
      <c r="K3039">
        <v>1279574773</v>
      </c>
      <c r="L3039" s="16">
        <f t="shared" si="191"/>
        <v>40378.893206018518</v>
      </c>
      <c r="M3039" t="b">
        <v>0</v>
      </c>
      <c r="N3039">
        <v>32</v>
      </c>
      <c r="O3039" t="b">
        <v>1</v>
      </c>
      <c r="P3039" s="9" t="s">
        <v>8275</v>
      </c>
      <c r="Q3039" s="9" t="s">
        <v>8315</v>
      </c>
      <c r="R3039" s="7">
        <f t="shared" si="188"/>
        <v>2.1320000000000001</v>
      </c>
      <c r="S3039" s="8">
        <f t="shared" si="189"/>
        <v>33.3125</v>
      </c>
    </row>
    <row r="3040" spans="1:19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 s="16">
        <f t="shared" si="190"/>
        <v>42433.252280092594</v>
      </c>
      <c r="K3040">
        <v>1451887397</v>
      </c>
      <c r="L3040" s="16">
        <f t="shared" si="191"/>
        <v>42373.252280092594</v>
      </c>
      <c r="M3040" t="b">
        <v>0</v>
      </c>
      <c r="N3040">
        <v>27</v>
      </c>
      <c r="O3040" t="b">
        <v>1</v>
      </c>
      <c r="P3040" s="9" t="s">
        <v>8275</v>
      </c>
      <c r="Q3040" s="9" t="s">
        <v>8315</v>
      </c>
      <c r="R3040" s="7">
        <f t="shared" si="188"/>
        <v>1.0049999999999999</v>
      </c>
      <c r="S3040" s="8">
        <f t="shared" si="189"/>
        <v>37.222222222222221</v>
      </c>
    </row>
    <row r="3041" spans="1:19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 s="16">
        <f t="shared" si="190"/>
        <v>41637.332638888889</v>
      </c>
      <c r="K3041">
        <v>1386011038</v>
      </c>
      <c r="L3041" s="16">
        <f t="shared" si="191"/>
        <v>41610.794421296298</v>
      </c>
      <c r="M3041" t="b">
        <v>0</v>
      </c>
      <c r="N3041">
        <v>236</v>
      </c>
      <c r="O3041" t="b">
        <v>1</v>
      </c>
      <c r="P3041" s="9" t="s">
        <v>8275</v>
      </c>
      <c r="Q3041" s="9" t="s">
        <v>8315</v>
      </c>
      <c r="R3041" s="7">
        <f t="shared" si="188"/>
        <v>1.0871389999999999</v>
      </c>
      <c r="S3041" s="8">
        <f t="shared" si="189"/>
        <v>92.130423728813554</v>
      </c>
    </row>
    <row r="3042" spans="1:19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 s="16">
        <f t="shared" si="190"/>
        <v>42181.958333333328</v>
      </c>
      <c r="K3042">
        <v>1434999621</v>
      </c>
      <c r="L3042" s="16">
        <f t="shared" si="191"/>
        <v>42177.791909722218</v>
      </c>
      <c r="M3042" t="b">
        <v>0</v>
      </c>
      <c r="N3042">
        <v>42</v>
      </c>
      <c r="O3042" t="b">
        <v>1</v>
      </c>
      <c r="P3042" s="9" t="s">
        <v>8275</v>
      </c>
      <c r="Q3042" s="9" t="s">
        <v>8315</v>
      </c>
      <c r="R3042" s="7">
        <f t="shared" si="188"/>
        <v>1.075</v>
      </c>
      <c r="S3042" s="8">
        <f t="shared" si="189"/>
        <v>76.785714285714292</v>
      </c>
    </row>
    <row r="3043" spans="1:19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 s="16">
        <f t="shared" si="190"/>
        <v>42389.868611111116</v>
      </c>
      <c r="K3043">
        <v>1450731048</v>
      </c>
      <c r="L3043" s="16">
        <f t="shared" si="191"/>
        <v>42359.868611111116</v>
      </c>
      <c r="M3043" t="b">
        <v>0</v>
      </c>
      <c r="N3043">
        <v>95</v>
      </c>
      <c r="O3043" t="b">
        <v>1</v>
      </c>
      <c r="P3043" s="9" t="s">
        <v>8275</v>
      </c>
      <c r="Q3043" s="9" t="s">
        <v>8315</v>
      </c>
      <c r="R3043" s="7">
        <f t="shared" si="188"/>
        <v>1.1048192771084338</v>
      </c>
      <c r="S3043" s="8">
        <f t="shared" si="189"/>
        <v>96.526315789473685</v>
      </c>
    </row>
    <row r="3044" spans="1:19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 s="16">
        <f t="shared" si="190"/>
        <v>42283.688043981485</v>
      </c>
      <c r="K3044">
        <v>1441557047</v>
      </c>
      <c r="L3044" s="16">
        <f t="shared" si="191"/>
        <v>42253.688043981485</v>
      </c>
      <c r="M3044" t="b">
        <v>0</v>
      </c>
      <c r="N3044">
        <v>37</v>
      </c>
      <c r="O3044" t="b">
        <v>1</v>
      </c>
      <c r="P3044" s="9" t="s">
        <v>8275</v>
      </c>
      <c r="Q3044" s="9" t="s">
        <v>8315</v>
      </c>
      <c r="R3044" s="7">
        <f t="shared" si="188"/>
        <v>1.28</v>
      </c>
      <c r="S3044" s="8">
        <f t="shared" si="189"/>
        <v>51.891891891891895</v>
      </c>
    </row>
    <row r="3045" spans="1:19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 s="16">
        <f t="shared" si="190"/>
        <v>42110.118055555555</v>
      </c>
      <c r="K3045">
        <v>1426815699</v>
      </c>
      <c r="L3045" s="16">
        <f t="shared" si="191"/>
        <v>42083.070590277777</v>
      </c>
      <c r="M3045" t="b">
        <v>0</v>
      </c>
      <c r="N3045">
        <v>128</v>
      </c>
      <c r="O3045" t="b">
        <v>1</v>
      </c>
      <c r="P3045" s="9" t="s">
        <v>8275</v>
      </c>
      <c r="Q3045" s="9" t="s">
        <v>8315</v>
      </c>
      <c r="R3045" s="7">
        <f t="shared" si="188"/>
        <v>1.1000666666666667</v>
      </c>
      <c r="S3045" s="8">
        <f t="shared" si="189"/>
        <v>128.9140625</v>
      </c>
    </row>
    <row r="3046" spans="1:19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 s="16">
        <f t="shared" si="190"/>
        <v>42402.7268287037</v>
      </c>
      <c r="K3046">
        <v>1453137998</v>
      </c>
      <c r="L3046" s="16">
        <f t="shared" si="191"/>
        <v>42387.7268287037</v>
      </c>
      <c r="M3046" t="b">
        <v>0</v>
      </c>
      <c r="N3046">
        <v>156</v>
      </c>
      <c r="O3046" t="b">
        <v>1</v>
      </c>
      <c r="P3046" s="9" t="s">
        <v>8275</v>
      </c>
      <c r="Q3046" s="9" t="s">
        <v>8315</v>
      </c>
      <c r="R3046" s="7">
        <f t="shared" si="188"/>
        <v>1.0934166666666667</v>
      </c>
      <c r="S3046" s="8">
        <f t="shared" si="189"/>
        <v>84.108974358974365</v>
      </c>
    </row>
    <row r="3047" spans="1:19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 s="16">
        <f t="shared" si="190"/>
        <v>41873.155729166669</v>
      </c>
      <c r="K3047">
        <v>1406087055</v>
      </c>
      <c r="L3047" s="16">
        <f t="shared" si="191"/>
        <v>41843.155729166669</v>
      </c>
      <c r="M3047" t="b">
        <v>0</v>
      </c>
      <c r="N3047">
        <v>64</v>
      </c>
      <c r="O3047" t="b">
        <v>1</v>
      </c>
      <c r="P3047" s="9" t="s">
        <v>8275</v>
      </c>
      <c r="Q3047" s="9" t="s">
        <v>8315</v>
      </c>
      <c r="R3047" s="7">
        <f t="shared" si="188"/>
        <v>1.3270650000000002</v>
      </c>
      <c r="S3047" s="8">
        <f t="shared" si="189"/>
        <v>82.941562500000003</v>
      </c>
    </row>
    <row r="3048" spans="1:19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 s="16">
        <f t="shared" si="190"/>
        <v>41892.202777777777</v>
      </c>
      <c r="K3048">
        <v>1407784586</v>
      </c>
      <c r="L3048" s="16">
        <f t="shared" si="191"/>
        <v>41862.803078703706</v>
      </c>
      <c r="M3048" t="b">
        <v>0</v>
      </c>
      <c r="N3048">
        <v>58</v>
      </c>
      <c r="O3048" t="b">
        <v>1</v>
      </c>
      <c r="P3048" s="9" t="s">
        <v>8275</v>
      </c>
      <c r="Q3048" s="9" t="s">
        <v>8315</v>
      </c>
      <c r="R3048" s="7">
        <f t="shared" si="188"/>
        <v>1.9084810126582279</v>
      </c>
      <c r="S3048" s="8">
        <f t="shared" si="189"/>
        <v>259.94827586206895</v>
      </c>
    </row>
    <row r="3049" spans="1:19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 s="16">
        <f t="shared" si="190"/>
        <v>42487.552777777775</v>
      </c>
      <c r="K3049">
        <v>1457999054</v>
      </c>
      <c r="L3049" s="16">
        <f t="shared" si="191"/>
        <v>42443.989050925928</v>
      </c>
      <c r="M3049" t="b">
        <v>0</v>
      </c>
      <c r="N3049">
        <v>20</v>
      </c>
      <c r="O3049" t="b">
        <v>1</v>
      </c>
      <c r="P3049" s="9" t="s">
        <v>8275</v>
      </c>
      <c r="Q3049" s="9" t="s">
        <v>8315</v>
      </c>
      <c r="R3049" s="7">
        <f t="shared" si="188"/>
        <v>1.49</v>
      </c>
      <c r="S3049" s="8">
        <f t="shared" si="189"/>
        <v>37.25</v>
      </c>
    </row>
    <row r="3050" spans="1:19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 s="16">
        <f t="shared" si="190"/>
        <v>42004.890277777777</v>
      </c>
      <c r="K3050">
        <v>1417556262</v>
      </c>
      <c r="L3050" s="16">
        <f t="shared" si="191"/>
        <v>41975.901180555549</v>
      </c>
      <c r="M3050" t="b">
        <v>0</v>
      </c>
      <c r="N3050">
        <v>47</v>
      </c>
      <c r="O3050" t="b">
        <v>1</v>
      </c>
      <c r="P3050" s="9" t="s">
        <v>8275</v>
      </c>
      <c r="Q3050" s="9" t="s">
        <v>8315</v>
      </c>
      <c r="R3050" s="7">
        <f t="shared" si="188"/>
        <v>1.6639999999999999</v>
      </c>
      <c r="S3050" s="8">
        <f t="shared" si="189"/>
        <v>177.02127659574469</v>
      </c>
    </row>
    <row r="3051" spans="1:19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 s="16">
        <f t="shared" si="190"/>
        <v>42169.014525462961</v>
      </c>
      <c r="K3051">
        <v>1431649255</v>
      </c>
      <c r="L3051" s="16">
        <f t="shared" si="191"/>
        <v>42139.014525462961</v>
      </c>
      <c r="M3051" t="b">
        <v>0</v>
      </c>
      <c r="N3051">
        <v>54</v>
      </c>
      <c r="O3051" t="b">
        <v>1</v>
      </c>
      <c r="P3051" s="9" t="s">
        <v>8275</v>
      </c>
      <c r="Q3051" s="9" t="s">
        <v>8315</v>
      </c>
      <c r="R3051" s="7">
        <f t="shared" si="188"/>
        <v>1.0666666666666667</v>
      </c>
      <c r="S3051" s="8">
        <f t="shared" si="189"/>
        <v>74.074074074074076</v>
      </c>
    </row>
    <row r="3052" spans="1:19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 s="16">
        <f t="shared" si="190"/>
        <v>42495.16851851852</v>
      </c>
      <c r="K3052">
        <v>1459828960</v>
      </c>
      <c r="L3052" s="16">
        <f t="shared" si="191"/>
        <v>42465.16851851852</v>
      </c>
      <c r="M3052" t="b">
        <v>0</v>
      </c>
      <c r="N3052">
        <v>9</v>
      </c>
      <c r="O3052" t="b">
        <v>1</v>
      </c>
      <c r="P3052" s="9" t="s">
        <v>8275</v>
      </c>
      <c r="Q3052" s="9" t="s">
        <v>8315</v>
      </c>
      <c r="R3052" s="7">
        <f t="shared" si="188"/>
        <v>1.06</v>
      </c>
      <c r="S3052" s="8">
        <f t="shared" si="189"/>
        <v>70.666666666666671</v>
      </c>
    </row>
    <row r="3053" spans="1:19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8221</v>
      </c>
      <c r="G3053" t="s">
        <v>8225</v>
      </c>
      <c r="H3053" t="s">
        <v>8247</v>
      </c>
      <c r="I3053">
        <v>1486547945</v>
      </c>
      <c r="J3053" s="16">
        <f t="shared" si="190"/>
        <v>42774.416030092587</v>
      </c>
      <c r="K3053">
        <v>1483955945</v>
      </c>
      <c r="L3053" s="16">
        <f t="shared" si="191"/>
        <v>42744.416030092587</v>
      </c>
      <c r="M3053" t="b">
        <v>1</v>
      </c>
      <c r="N3053">
        <v>35</v>
      </c>
      <c r="O3053" t="b">
        <v>0</v>
      </c>
      <c r="P3053" s="9" t="s">
        <v>8275</v>
      </c>
      <c r="Q3053" s="9" t="s">
        <v>8315</v>
      </c>
      <c r="R3053" s="7">
        <f t="shared" si="188"/>
        <v>0.23628571428571429</v>
      </c>
      <c r="S3053" s="8">
        <f t="shared" si="189"/>
        <v>23.62857142857143</v>
      </c>
    </row>
    <row r="3054" spans="1:19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8221</v>
      </c>
      <c r="G3054" t="s">
        <v>8224</v>
      </c>
      <c r="H3054" t="s">
        <v>8246</v>
      </c>
      <c r="I3054">
        <v>1432828740</v>
      </c>
      <c r="J3054" s="16">
        <f t="shared" si="190"/>
        <v>42152.665972222225</v>
      </c>
      <c r="K3054">
        <v>1430237094</v>
      </c>
      <c r="L3054" s="16">
        <f t="shared" si="191"/>
        <v>42122.670069444444</v>
      </c>
      <c r="M3054" t="b">
        <v>0</v>
      </c>
      <c r="N3054">
        <v>2</v>
      </c>
      <c r="O3054" t="b">
        <v>0</v>
      </c>
      <c r="P3054" s="9" t="s">
        <v>8275</v>
      </c>
      <c r="Q3054" s="9" t="s">
        <v>8315</v>
      </c>
      <c r="R3054" s="7">
        <f t="shared" si="188"/>
        <v>1.5E-3</v>
      </c>
      <c r="S3054" s="8">
        <f t="shared" si="189"/>
        <v>37.5</v>
      </c>
    </row>
    <row r="3055" spans="1:19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8221</v>
      </c>
      <c r="G3055" t="s">
        <v>8224</v>
      </c>
      <c r="H3055" t="s">
        <v>8246</v>
      </c>
      <c r="I3055">
        <v>1412222340</v>
      </c>
      <c r="J3055" s="16">
        <f t="shared" si="190"/>
        <v>41914.165972222225</v>
      </c>
      <c r="K3055">
        <v>1407781013</v>
      </c>
      <c r="L3055" s="16">
        <f t="shared" si="191"/>
        <v>41862.761724537035</v>
      </c>
      <c r="M3055" t="b">
        <v>0</v>
      </c>
      <c r="N3055">
        <v>3</v>
      </c>
      <c r="O3055" t="b">
        <v>0</v>
      </c>
      <c r="P3055" s="9" t="s">
        <v>8275</v>
      </c>
      <c r="Q3055" s="9" t="s">
        <v>8315</v>
      </c>
      <c r="R3055" s="7">
        <f t="shared" si="188"/>
        <v>4.0000000000000001E-3</v>
      </c>
      <c r="S3055" s="8">
        <f t="shared" si="189"/>
        <v>13.333333333333334</v>
      </c>
    </row>
    <row r="3056" spans="1:19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8221</v>
      </c>
      <c r="G3056" t="s">
        <v>8224</v>
      </c>
      <c r="H3056" t="s">
        <v>8246</v>
      </c>
      <c r="I3056">
        <v>1425258240</v>
      </c>
      <c r="J3056" s="16">
        <f t="shared" si="190"/>
        <v>42065.044444444444</v>
      </c>
      <c r="K3056">
        <v>1422043154</v>
      </c>
      <c r="L3056" s="16">
        <f t="shared" si="191"/>
        <v>42027.832800925928</v>
      </c>
      <c r="M3056" t="b">
        <v>0</v>
      </c>
      <c r="N3056">
        <v>0</v>
      </c>
      <c r="O3056" t="b">
        <v>0</v>
      </c>
      <c r="P3056" s="9" t="s">
        <v>8275</v>
      </c>
      <c r="Q3056" s="9" t="s">
        <v>8315</v>
      </c>
      <c r="R3056" s="7">
        <f t="shared" si="188"/>
        <v>0</v>
      </c>
      <c r="S3056" s="8" t="e">
        <f t="shared" si="189"/>
        <v>#DIV/0!</v>
      </c>
    </row>
    <row r="3057" spans="1:19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8221</v>
      </c>
      <c r="G3057" t="s">
        <v>8224</v>
      </c>
      <c r="H3057" t="s">
        <v>8246</v>
      </c>
      <c r="I3057">
        <v>1420844390</v>
      </c>
      <c r="J3057" s="16">
        <f t="shared" si="190"/>
        <v>42013.95821759259</v>
      </c>
      <c r="K3057">
        <v>1415660390</v>
      </c>
      <c r="L3057" s="16">
        <f t="shared" si="191"/>
        <v>41953.95821759259</v>
      </c>
      <c r="M3057" t="b">
        <v>0</v>
      </c>
      <c r="N3057">
        <v>1</v>
      </c>
      <c r="O3057" t="b">
        <v>0</v>
      </c>
      <c r="P3057" s="9" t="s">
        <v>8275</v>
      </c>
      <c r="Q3057" s="9" t="s">
        <v>8315</v>
      </c>
      <c r="R3057" s="7">
        <f t="shared" si="188"/>
        <v>5.0000000000000002E-5</v>
      </c>
      <c r="S3057" s="8">
        <f t="shared" si="189"/>
        <v>1</v>
      </c>
    </row>
    <row r="3058" spans="1:19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8221</v>
      </c>
      <c r="G3058" t="s">
        <v>8224</v>
      </c>
      <c r="H3058" t="s">
        <v>8246</v>
      </c>
      <c r="I3058">
        <v>1412003784</v>
      </c>
      <c r="J3058" s="16">
        <f t="shared" si="190"/>
        <v>41911.636388888888</v>
      </c>
      <c r="K3058">
        <v>1406819784</v>
      </c>
      <c r="L3058" s="16">
        <f t="shared" si="191"/>
        <v>41851.636388888888</v>
      </c>
      <c r="M3058" t="b">
        <v>0</v>
      </c>
      <c r="N3058">
        <v>0</v>
      </c>
      <c r="O3058" t="b">
        <v>0</v>
      </c>
      <c r="P3058" s="9" t="s">
        <v>8275</v>
      </c>
      <c r="Q3058" s="9" t="s">
        <v>8315</v>
      </c>
      <c r="R3058" s="7">
        <f t="shared" si="188"/>
        <v>0</v>
      </c>
      <c r="S3058" s="8" t="e">
        <f t="shared" si="189"/>
        <v>#DIV/0!</v>
      </c>
    </row>
    <row r="3059" spans="1:19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8221</v>
      </c>
      <c r="G3059" t="s">
        <v>8225</v>
      </c>
      <c r="H3059" t="s">
        <v>8247</v>
      </c>
      <c r="I3059">
        <v>1459694211</v>
      </c>
      <c r="J3059" s="16">
        <f t="shared" si="190"/>
        <v>42463.608923611115</v>
      </c>
      <c r="K3059">
        <v>1457105811</v>
      </c>
      <c r="L3059" s="16">
        <f t="shared" si="191"/>
        <v>42433.650590277779</v>
      </c>
      <c r="M3059" t="b">
        <v>0</v>
      </c>
      <c r="N3059">
        <v>0</v>
      </c>
      <c r="O3059" t="b">
        <v>0</v>
      </c>
      <c r="P3059" s="9" t="s">
        <v>8275</v>
      </c>
      <c r="Q3059" s="9" t="s">
        <v>8315</v>
      </c>
      <c r="R3059" s="7">
        <f t="shared" si="188"/>
        <v>0</v>
      </c>
      <c r="S3059" s="8" t="e">
        <f t="shared" si="189"/>
        <v>#DIV/0!</v>
      </c>
    </row>
    <row r="3060" spans="1:19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8221</v>
      </c>
      <c r="G3060" t="s">
        <v>8237</v>
      </c>
      <c r="H3060" t="s">
        <v>8249</v>
      </c>
      <c r="I3060">
        <v>1463734740</v>
      </c>
      <c r="J3060" s="16">
        <f t="shared" si="190"/>
        <v>42510.374305555553</v>
      </c>
      <c r="K3060">
        <v>1459414740</v>
      </c>
      <c r="L3060" s="16">
        <f t="shared" si="191"/>
        <v>42460.374305555553</v>
      </c>
      <c r="M3060" t="b">
        <v>0</v>
      </c>
      <c r="N3060">
        <v>3</v>
      </c>
      <c r="O3060" t="b">
        <v>0</v>
      </c>
      <c r="P3060" s="9" t="s">
        <v>8275</v>
      </c>
      <c r="Q3060" s="9" t="s">
        <v>8315</v>
      </c>
      <c r="R3060" s="7">
        <f t="shared" si="188"/>
        <v>1.6666666666666666E-4</v>
      </c>
      <c r="S3060" s="8">
        <f t="shared" si="189"/>
        <v>1</v>
      </c>
    </row>
    <row r="3061" spans="1:19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8221</v>
      </c>
      <c r="G3061" t="s">
        <v>8224</v>
      </c>
      <c r="H3061" t="s">
        <v>8246</v>
      </c>
      <c r="I3061">
        <v>1407536846</v>
      </c>
      <c r="J3061" s="16">
        <f t="shared" si="190"/>
        <v>41859.935717592591</v>
      </c>
      <c r="K3061">
        <v>1404944846</v>
      </c>
      <c r="L3061" s="16">
        <f t="shared" si="191"/>
        <v>41829.935717592591</v>
      </c>
      <c r="M3061" t="b">
        <v>0</v>
      </c>
      <c r="N3061">
        <v>11</v>
      </c>
      <c r="O3061" t="b">
        <v>0</v>
      </c>
      <c r="P3061" s="9" t="s">
        <v>8275</v>
      </c>
      <c r="Q3061" s="9" t="s">
        <v>8315</v>
      </c>
      <c r="R3061" s="7">
        <f t="shared" si="188"/>
        <v>3.0066666666666665E-2</v>
      </c>
      <c r="S3061" s="8">
        <f t="shared" si="189"/>
        <v>41</v>
      </c>
    </row>
    <row r="3062" spans="1:19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8221</v>
      </c>
      <c r="G3062" t="s">
        <v>8224</v>
      </c>
      <c r="H3062" t="s">
        <v>8246</v>
      </c>
      <c r="I3062">
        <v>1443422134</v>
      </c>
      <c r="J3062" s="16">
        <f t="shared" si="190"/>
        <v>42275.274699074071</v>
      </c>
      <c r="K3062">
        <v>1440830134</v>
      </c>
      <c r="L3062" s="16">
        <f t="shared" si="191"/>
        <v>42245.274699074071</v>
      </c>
      <c r="M3062" t="b">
        <v>0</v>
      </c>
      <c r="N3062">
        <v>6</v>
      </c>
      <c r="O3062" t="b">
        <v>0</v>
      </c>
      <c r="P3062" s="9" t="s">
        <v>8275</v>
      </c>
      <c r="Q3062" s="9" t="s">
        <v>8315</v>
      </c>
      <c r="R3062" s="7">
        <f t="shared" si="188"/>
        <v>1.5227272727272728E-3</v>
      </c>
      <c r="S3062" s="8">
        <f t="shared" si="189"/>
        <v>55.833333333333336</v>
      </c>
    </row>
    <row r="3063" spans="1:19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8221</v>
      </c>
      <c r="G3063" t="s">
        <v>8224</v>
      </c>
      <c r="H3063" t="s">
        <v>8246</v>
      </c>
      <c r="I3063">
        <v>1407955748</v>
      </c>
      <c r="J3063" s="16">
        <f t="shared" si="190"/>
        <v>41864.784120370372</v>
      </c>
      <c r="K3063">
        <v>1405363748</v>
      </c>
      <c r="L3063" s="16">
        <f t="shared" si="191"/>
        <v>41834.784120370372</v>
      </c>
      <c r="M3063" t="b">
        <v>0</v>
      </c>
      <c r="N3063">
        <v>0</v>
      </c>
      <c r="O3063" t="b">
        <v>0</v>
      </c>
      <c r="P3063" s="9" t="s">
        <v>8275</v>
      </c>
      <c r="Q3063" s="9" t="s">
        <v>8315</v>
      </c>
      <c r="R3063" s="7">
        <f t="shared" si="188"/>
        <v>0</v>
      </c>
      <c r="S3063" s="8" t="e">
        <f t="shared" si="189"/>
        <v>#DIV/0!</v>
      </c>
    </row>
    <row r="3064" spans="1:19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8221</v>
      </c>
      <c r="G3064" t="s">
        <v>8224</v>
      </c>
      <c r="H3064" t="s">
        <v>8246</v>
      </c>
      <c r="I3064">
        <v>1443636000</v>
      </c>
      <c r="J3064" s="16">
        <f t="shared" si="190"/>
        <v>42277.75</v>
      </c>
      <c r="K3064">
        <v>1441111892</v>
      </c>
      <c r="L3064" s="16">
        <f t="shared" si="191"/>
        <v>42248.535787037035</v>
      </c>
      <c r="M3064" t="b">
        <v>0</v>
      </c>
      <c r="N3064">
        <v>67</v>
      </c>
      <c r="O3064" t="b">
        <v>0</v>
      </c>
      <c r="P3064" s="9" t="s">
        <v>8275</v>
      </c>
      <c r="Q3064" s="9" t="s">
        <v>8315</v>
      </c>
      <c r="R3064" s="7">
        <f t="shared" si="188"/>
        <v>0.66839999999999999</v>
      </c>
      <c r="S3064" s="8">
        <f t="shared" si="189"/>
        <v>99.761194029850742</v>
      </c>
    </row>
    <row r="3065" spans="1:19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8221</v>
      </c>
      <c r="G3065" t="s">
        <v>8224</v>
      </c>
      <c r="H3065" t="s">
        <v>8246</v>
      </c>
      <c r="I3065">
        <v>1477174138</v>
      </c>
      <c r="J3065" s="16">
        <f t="shared" si="190"/>
        <v>42665.922893518517</v>
      </c>
      <c r="K3065">
        <v>1474150138</v>
      </c>
      <c r="L3065" s="16">
        <f t="shared" si="191"/>
        <v>42630.922893518517</v>
      </c>
      <c r="M3065" t="b">
        <v>0</v>
      </c>
      <c r="N3065">
        <v>23</v>
      </c>
      <c r="O3065" t="b">
        <v>0</v>
      </c>
      <c r="P3065" s="9" t="s">
        <v>8275</v>
      </c>
      <c r="Q3065" s="9" t="s">
        <v>8315</v>
      </c>
      <c r="R3065" s="7">
        <f t="shared" si="188"/>
        <v>0.19566666666666666</v>
      </c>
      <c r="S3065" s="8">
        <f t="shared" si="189"/>
        <v>25.521739130434781</v>
      </c>
    </row>
    <row r="3066" spans="1:19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8221</v>
      </c>
      <c r="G3066" t="s">
        <v>8224</v>
      </c>
      <c r="H3066" t="s">
        <v>8246</v>
      </c>
      <c r="I3066">
        <v>1448175540</v>
      </c>
      <c r="J3066" s="16">
        <f t="shared" si="190"/>
        <v>42330.290972222225</v>
      </c>
      <c r="K3066">
        <v>1445483246</v>
      </c>
      <c r="L3066" s="16">
        <f t="shared" si="191"/>
        <v>42299.130162037036</v>
      </c>
      <c r="M3066" t="b">
        <v>0</v>
      </c>
      <c r="N3066">
        <v>72</v>
      </c>
      <c r="O3066" t="b">
        <v>0</v>
      </c>
      <c r="P3066" s="9" t="s">
        <v>8275</v>
      </c>
      <c r="Q3066" s="9" t="s">
        <v>8315</v>
      </c>
      <c r="R3066" s="7">
        <f t="shared" si="188"/>
        <v>0.11294666666666667</v>
      </c>
      <c r="S3066" s="8">
        <f t="shared" si="189"/>
        <v>117.65277777777777</v>
      </c>
    </row>
    <row r="3067" spans="1:19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8221</v>
      </c>
      <c r="G3067" t="s">
        <v>8224</v>
      </c>
      <c r="H3067" t="s">
        <v>8246</v>
      </c>
      <c r="I3067">
        <v>1406683172</v>
      </c>
      <c r="J3067" s="16">
        <f t="shared" si="190"/>
        <v>41850.055231481485</v>
      </c>
      <c r="K3067">
        <v>1404523172</v>
      </c>
      <c r="L3067" s="16">
        <f t="shared" si="191"/>
        <v>41825.055231481485</v>
      </c>
      <c r="M3067" t="b">
        <v>0</v>
      </c>
      <c r="N3067">
        <v>2</v>
      </c>
      <c r="O3067" t="b">
        <v>0</v>
      </c>
      <c r="P3067" s="9" t="s">
        <v>8275</v>
      </c>
      <c r="Q3067" s="9" t="s">
        <v>8315</v>
      </c>
      <c r="R3067" s="7">
        <f t="shared" si="188"/>
        <v>4.0000000000000002E-4</v>
      </c>
      <c r="S3067" s="8">
        <f t="shared" si="189"/>
        <v>5</v>
      </c>
    </row>
    <row r="3068" spans="1:19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8221</v>
      </c>
      <c r="G3068" t="s">
        <v>8226</v>
      </c>
      <c r="H3068" t="s">
        <v>8248</v>
      </c>
      <c r="I3068">
        <v>1468128537</v>
      </c>
      <c r="J3068" s="16">
        <f t="shared" si="190"/>
        <v>42561.228437500002</v>
      </c>
      <c r="K3068">
        <v>1465536537</v>
      </c>
      <c r="L3068" s="16">
        <f t="shared" si="191"/>
        <v>42531.228437500002</v>
      </c>
      <c r="M3068" t="b">
        <v>0</v>
      </c>
      <c r="N3068">
        <v>15</v>
      </c>
      <c r="O3068" t="b">
        <v>0</v>
      </c>
      <c r="P3068" s="9" t="s">
        <v>8275</v>
      </c>
      <c r="Q3068" s="9" t="s">
        <v>8315</v>
      </c>
      <c r="R3068" s="7">
        <f t="shared" si="188"/>
        <v>0.11985714285714286</v>
      </c>
      <c r="S3068" s="8">
        <f t="shared" si="189"/>
        <v>2796.6666666666665</v>
      </c>
    </row>
    <row r="3069" spans="1:19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8221</v>
      </c>
      <c r="G3069" t="s">
        <v>8228</v>
      </c>
      <c r="H3069" t="s">
        <v>8250</v>
      </c>
      <c r="I3069">
        <v>1441837879</v>
      </c>
      <c r="J3069" s="16">
        <f t="shared" si="190"/>
        <v>42256.938414351855</v>
      </c>
      <c r="K3069">
        <v>1439245879</v>
      </c>
      <c r="L3069" s="16">
        <f t="shared" si="191"/>
        <v>42226.938414351855</v>
      </c>
      <c r="M3069" t="b">
        <v>0</v>
      </c>
      <c r="N3069">
        <v>1</v>
      </c>
      <c r="O3069" t="b">
        <v>0</v>
      </c>
      <c r="P3069" s="9" t="s">
        <v>8275</v>
      </c>
      <c r="Q3069" s="9" t="s">
        <v>8315</v>
      </c>
      <c r="R3069" s="7">
        <f t="shared" si="188"/>
        <v>2.5000000000000001E-2</v>
      </c>
      <c r="S3069" s="8">
        <f t="shared" si="189"/>
        <v>200</v>
      </c>
    </row>
    <row r="3070" spans="1:19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8221</v>
      </c>
      <c r="G3070" t="s">
        <v>8224</v>
      </c>
      <c r="H3070" t="s">
        <v>8246</v>
      </c>
      <c r="I3070">
        <v>1445013352</v>
      </c>
      <c r="J3070" s="16">
        <f t="shared" si="190"/>
        <v>42293.691574074073</v>
      </c>
      <c r="K3070">
        <v>1442421352</v>
      </c>
      <c r="L3070" s="16">
        <f t="shared" si="191"/>
        <v>42263.691574074073</v>
      </c>
      <c r="M3070" t="b">
        <v>0</v>
      </c>
      <c r="N3070">
        <v>2</v>
      </c>
      <c r="O3070" t="b">
        <v>0</v>
      </c>
      <c r="P3070" s="9" t="s">
        <v>8275</v>
      </c>
      <c r="Q3070" s="9" t="s">
        <v>8315</v>
      </c>
      <c r="R3070" s="7">
        <f t="shared" si="188"/>
        <v>6.9999999999999999E-4</v>
      </c>
      <c r="S3070" s="8">
        <f t="shared" si="189"/>
        <v>87.5</v>
      </c>
    </row>
    <row r="3071" spans="1:19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8221</v>
      </c>
      <c r="G3071" t="s">
        <v>8224</v>
      </c>
      <c r="H3071" t="s">
        <v>8246</v>
      </c>
      <c r="I3071">
        <v>1418587234</v>
      </c>
      <c r="J3071" s="16">
        <f t="shared" si="190"/>
        <v>41987.833726851852</v>
      </c>
      <c r="K3071">
        <v>1415995234</v>
      </c>
      <c r="L3071" s="16">
        <f t="shared" si="191"/>
        <v>41957.833726851852</v>
      </c>
      <c r="M3071" t="b">
        <v>0</v>
      </c>
      <c r="N3071">
        <v>7</v>
      </c>
      <c r="O3071" t="b">
        <v>0</v>
      </c>
      <c r="P3071" s="9" t="s">
        <v>8275</v>
      </c>
      <c r="Q3071" s="9" t="s">
        <v>8315</v>
      </c>
      <c r="R3071" s="7">
        <f t="shared" si="188"/>
        <v>0.14099999999999999</v>
      </c>
      <c r="S3071" s="8">
        <f t="shared" si="189"/>
        <v>20.142857142857142</v>
      </c>
    </row>
    <row r="3072" spans="1:19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8221</v>
      </c>
      <c r="G3072" t="s">
        <v>8225</v>
      </c>
      <c r="H3072" t="s">
        <v>8247</v>
      </c>
      <c r="I3072">
        <v>1481132169</v>
      </c>
      <c r="J3072" s="16">
        <f t="shared" si="190"/>
        <v>42711.733437499999</v>
      </c>
      <c r="K3072">
        <v>1479317769</v>
      </c>
      <c r="L3072" s="16">
        <f t="shared" si="191"/>
        <v>42690.733437499999</v>
      </c>
      <c r="M3072" t="b">
        <v>0</v>
      </c>
      <c r="N3072">
        <v>16</v>
      </c>
      <c r="O3072" t="b">
        <v>0</v>
      </c>
      <c r="P3072" s="9" t="s">
        <v>8275</v>
      </c>
      <c r="Q3072" s="9" t="s">
        <v>8315</v>
      </c>
      <c r="R3072" s="7">
        <f t="shared" si="188"/>
        <v>3.3399999999999999E-2</v>
      </c>
      <c r="S3072" s="8">
        <f t="shared" si="189"/>
        <v>20.875</v>
      </c>
    </row>
    <row r="3073" spans="1:19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8221</v>
      </c>
      <c r="G3073" t="s">
        <v>8224</v>
      </c>
      <c r="H3073" t="s">
        <v>8246</v>
      </c>
      <c r="I3073">
        <v>1429595940</v>
      </c>
      <c r="J3073" s="16">
        <f t="shared" si="190"/>
        <v>42115.249305555553</v>
      </c>
      <c r="K3073">
        <v>1428082481</v>
      </c>
      <c r="L3073" s="16">
        <f t="shared" si="191"/>
        <v>42097.732418981483</v>
      </c>
      <c r="M3073" t="b">
        <v>0</v>
      </c>
      <c r="N3073">
        <v>117</v>
      </c>
      <c r="O3073" t="b">
        <v>0</v>
      </c>
      <c r="P3073" s="9" t="s">
        <v>8275</v>
      </c>
      <c r="Q3073" s="9" t="s">
        <v>8315</v>
      </c>
      <c r="R3073" s="7">
        <f t="shared" si="188"/>
        <v>0.59775</v>
      </c>
      <c r="S3073" s="8">
        <f t="shared" si="189"/>
        <v>61.307692307692307</v>
      </c>
    </row>
    <row r="3074" spans="1:19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8221</v>
      </c>
      <c r="G3074" t="s">
        <v>8224</v>
      </c>
      <c r="H3074" t="s">
        <v>8246</v>
      </c>
      <c r="I3074">
        <v>1477791960</v>
      </c>
      <c r="J3074" s="16">
        <f t="shared" si="190"/>
        <v>42673.073611111111</v>
      </c>
      <c r="K3074">
        <v>1476549262</v>
      </c>
      <c r="L3074" s="16">
        <f t="shared" si="191"/>
        <v>42658.690532407403</v>
      </c>
      <c r="M3074" t="b">
        <v>0</v>
      </c>
      <c r="N3074">
        <v>2</v>
      </c>
      <c r="O3074" t="b">
        <v>0</v>
      </c>
      <c r="P3074" s="9" t="s">
        <v>8275</v>
      </c>
      <c r="Q3074" s="9" t="s">
        <v>8315</v>
      </c>
      <c r="R3074" s="7">
        <f t="shared" ref="R3074:R3137" si="192">E3074/D3074</f>
        <v>1.6666666666666666E-4</v>
      </c>
      <c r="S3074" s="8">
        <f t="shared" ref="S3074:S3137" si="193">IF(E3074/N3074 &gt; 0, E3074/N3074, FALSE)</f>
        <v>1</v>
      </c>
    </row>
    <row r="3075" spans="1:19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8221</v>
      </c>
      <c r="G3075" t="s">
        <v>8224</v>
      </c>
      <c r="H3075" t="s">
        <v>8246</v>
      </c>
      <c r="I3075">
        <v>1434309540</v>
      </c>
      <c r="J3075" s="16">
        <f t="shared" ref="J3075:J3138" si="194">(((I3075/60)/60)/24)+DATE(1970,1,1)</f>
        <v>42169.804861111115</v>
      </c>
      <c r="K3075">
        <v>1429287900</v>
      </c>
      <c r="L3075" s="16">
        <f t="shared" ref="L3075:L3138" si="195">(((K3075/60)/60)/24)+DATE(1970,1,1)</f>
        <v>42111.684027777781</v>
      </c>
      <c r="M3075" t="b">
        <v>0</v>
      </c>
      <c r="N3075">
        <v>7</v>
      </c>
      <c r="O3075" t="b">
        <v>0</v>
      </c>
      <c r="P3075" s="9" t="s">
        <v>8275</v>
      </c>
      <c r="Q3075" s="9" t="s">
        <v>8315</v>
      </c>
      <c r="R3075" s="7">
        <f t="shared" si="192"/>
        <v>2.3035714285714285E-4</v>
      </c>
      <c r="S3075" s="8">
        <f t="shared" si="193"/>
        <v>92.142857142857139</v>
      </c>
    </row>
    <row r="3076" spans="1:19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8221</v>
      </c>
      <c r="G3076" t="s">
        <v>8230</v>
      </c>
      <c r="H3076" t="s">
        <v>8249</v>
      </c>
      <c r="I3076">
        <v>1457617359</v>
      </c>
      <c r="J3076" s="16">
        <f t="shared" si="194"/>
        <v>42439.571284722217</v>
      </c>
      <c r="K3076">
        <v>1455025359</v>
      </c>
      <c r="L3076" s="16">
        <f t="shared" si="195"/>
        <v>42409.571284722217</v>
      </c>
      <c r="M3076" t="b">
        <v>0</v>
      </c>
      <c r="N3076">
        <v>3</v>
      </c>
      <c r="O3076" t="b">
        <v>0</v>
      </c>
      <c r="P3076" s="9" t="s">
        <v>8275</v>
      </c>
      <c r="Q3076" s="9" t="s">
        <v>8315</v>
      </c>
      <c r="R3076" s="7">
        <f t="shared" si="192"/>
        <v>8.8000000000000003E-4</v>
      </c>
      <c r="S3076" s="8">
        <f t="shared" si="193"/>
        <v>7.333333333333333</v>
      </c>
    </row>
    <row r="3077" spans="1:19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8221</v>
      </c>
      <c r="G3077" t="s">
        <v>8224</v>
      </c>
      <c r="H3077" t="s">
        <v>8246</v>
      </c>
      <c r="I3077">
        <v>1471573640</v>
      </c>
      <c r="J3077" s="16">
        <f t="shared" si="194"/>
        <v>42601.102314814809</v>
      </c>
      <c r="K3077">
        <v>1467253640</v>
      </c>
      <c r="L3077" s="16">
        <f t="shared" si="195"/>
        <v>42551.102314814809</v>
      </c>
      <c r="M3077" t="b">
        <v>0</v>
      </c>
      <c r="N3077">
        <v>20</v>
      </c>
      <c r="O3077" t="b">
        <v>0</v>
      </c>
      <c r="P3077" s="9" t="s">
        <v>8275</v>
      </c>
      <c r="Q3077" s="9" t="s">
        <v>8315</v>
      </c>
      <c r="R3077" s="7">
        <f t="shared" si="192"/>
        <v>8.6400000000000005E-2</v>
      </c>
      <c r="S3077" s="8">
        <f t="shared" si="193"/>
        <v>64.8</v>
      </c>
    </row>
    <row r="3078" spans="1:19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8221</v>
      </c>
      <c r="G3078" t="s">
        <v>8224</v>
      </c>
      <c r="H3078" t="s">
        <v>8246</v>
      </c>
      <c r="I3078">
        <v>1444405123</v>
      </c>
      <c r="J3078" s="16">
        <f t="shared" si="194"/>
        <v>42286.651886574073</v>
      </c>
      <c r="K3078">
        <v>1439221123</v>
      </c>
      <c r="L3078" s="16">
        <f t="shared" si="195"/>
        <v>42226.651886574073</v>
      </c>
      <c r="M3078" t="b">
        <v>0</v>
      </c>
      <c r="N3078">
        <v>50</v>
      </c>
      <c r="O3078" t="b">
        <v>0</v>
      </c>
      <c r="P3078" s="9" t="s">
        <v>8275</v>
      </c>
      <c r="Q3078" s="9" t="s">
        <v>8315</v>
      </c>
      <c r="R3078" s="7">
        <f t="shared" si="192"/>
        <v>0.15060000000000001</v>
      </c>
      <c r="S3078" s="8">
        <f t="shared" si="193"/>
        <v>30.12</v>
      </c>
    </row>
    <row r="3079" spans="1:19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8221</v>
      </c>
      <c r="G3079" t="s">
        <v>8229</v>
      </c>
      <c r="H3079" t="s">
        <v>8251</v>
      </c>
      <c r="I3079">
        <v>1488495478</v>
      </c>
      <c r="J3079" s="16">
        <f t="shared" si="194"/>
        <v>42796.956921296296</v>
      </c>
      <c r="K3079">
        <v>1485903478</v>
      </c>
      <c r="L3079" s="16">
        <f t="shared" si="195"/>
        <v>42766.956921296296</v>
      </c>
      <c r="M3079" t="b">
        <v>0</v>
      </c>
      <c r="N3079">
        <v>2</v>
      </c>
      <c r="O3079" t="b">
        <v>0</v>
      </c>
      <c r="P3079" s="9" t="s">
        <v>8275</v>
      </c>
      <c r="Q3079" s="9" t="s">
        <v>8315</v>
      </c>
      <c r="R3079" s="7">
        <f t="shared" si="192"/>
        <v>4.7727272727272731E-3</v>
      </c>
      <c r="S3079" s="8">
        <f t="shared" si="193"/>
        <v>52.5</v>
      </c>
    </row>
    <row r="3080" spans="1:19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8221</v>
      </c>
      <c r="G3080" t="s">
        <v>8224</v>
      </c>
      <c r="H3080" t="s">
        <v>8246</v>
      </c>
      <c r="I3080">
        <v>1424920795</v>
      </c>
      <c r="J3080" s="16">
        <f t="shared" si="194"/>
        <v>42061.138831018514</v>
      </c>
      <c r="K3080">
        <v>1422328795</v>
      </c>
      <c r="L3080" s="16">
        <f t="shared" si="195"/>
        <v>42031.138831018514</v>
      </c>
      <c r="M3080" t="b">
        <v>0</v>
      </c>
      <c r="N3080">
        <v>3</v>
      </c>
      <c r="O3080" t="b">
        <v>0</v>
      </c>
      <c r="P3080" s="9" t="s">
        <v>8275</v>
      </c>
      <c r="Q3080" s="9" t="s">
        <v>8315</v>
      </c>
      <c r="R3080" s="7">
        <f t="shared" si="192"/>
        <v>1.1833333333333333E-3</v>
      </c>
      <c r="S3080" s="8">
        <f t="shared" si="193"/>
        <v>23.666666666666668</v>
      </c>
    </row>
    <row r="3081" spans="1:19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8221</v>
      </c>
      <c r="G3081" t="s">
        <v>8224</v>
      </c>
      <c r="H3081" t="s">
        <v>8246</v>
      </c>
      <c r="I3081">
        <v>1427040435</v>
      </c>
      <c r="J3081" s="16">
        <f t="shared" si="194"/>
        <v>42085.671701388885</v>
      </c>
      <c r="K3081">
        <v>1424452035</v>
      </c>
      <c r="L3081" s="16">
        <f t="shared" si="195"/>
        <v>42055.713368055556</v>
      </c>
      <c r="M3081" t="b">
        <v>0</v>
      </c>
      <c r="N3081">
        <v>27</v>
      </c>
      <c r="O3081" t="b">
        <v>0</v>
      </c>
      <c r="P3081" s="9" t="s">
        <v>8275</v>
      </c>
      <c r="Q3081" s="9" t="s">
        <v>8315</v>
      </c>
      <c r="R3081" s="7">
        <f t="shared" si="192"/>
        <v>8.4173998587352451E-3</v>
      </c>
      <c r="S3081" s="8">
        <f t="shared" si="193"/>
        <v>415.77777777777777</v>
      </c>
    </row>
    <row r="3082" spans="1:19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8221</v>
      </c>
      <c r="G3082" t="s">
        <v>8224</v>
      </c>
      <c r="H3082" t="s">
        <v>8246</v>
      </c>
      <c r="I3082">
        <v>1419644444</v>
      </c>
      <c r="J3082" s="16">
        <f t="shared" si="194"/>
        <v>42000.0699537037</v>
      </c>
      <c r="K3082">
        <v>1414456844</v>
      </c>
      <c r="L3082" s="16">
        <f t="shared" si="195"/>
        <v>41940.028287037036</v>
      </c>
      <c r="M3082" t="b">
        <v>0</v>
      </c>
      <c r="N3082">
        <v>7</v>
      </c>
      <c r="O3082" t="b">
        <v>0</v>
      </c>
      <c r="P3082" s="9" t="s">
        <v>8275</v>
      </c>
      <c r="Q3082" s="9" t="s">
        <v>8315</v>
      </c>
      <c r="R3082" s="7">
        <f t="shared" si="192"/>
        <v>1.8799999999999999E-4</v>
      </c>
      <c r="S3082" s="8">
        <f t="shared" si="193"/>
        <v>53.714285714285715</v>
      </c>
    </row>
    <row r="3083" spans="1:19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8221</v>
      </c>
      <c r="G3083" t="s">
        <v>8224</v>
      </c>
      <c r="H3083" t="s">
        <v>8246</v>
      </c>
      <c r="I3083">
        <v>1442722891</v>
      </c>
      <c r="J3083" s="16">
        <f t="shared" si="194"/>
        <v>42267.181608796294</v>
      </c>
      <c r="K3083">
        <v>1440130891</v>
      </c>
      <c r="L3083" s="16">
        <f t="shared" si="195"/>
        <v>42237.181608796294</v>
      </c>
      <c r="M3083" t="b">
        <v>0</v>
      </c>
      <c r="N3083">
        <v>5</v>
      </c>
      <c r="O3083" t="b">
        <v>0</v>
      </c>
      <c r="P3083" s="9" t="s">
        <v>8275</v>
      </c>
      <c r="Q3083" s="9" t="s">
        <v>8315</v>
      </c>
      <c r="R3083" s="7">
        <f t="shared" si="192"/>
        <v>2.1029999999999998E-3</v>
      </c>
      <c r="S3083" s="8">
        <f t="shared" si="193"/>
        <v>420.6</v>
      </c>
    </row>
    <row r="3084" spans="1:19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8221</v>
      </c>
      <c r="G3084" t="s">
        <v>8224</v>
      </c>
      <c r="H3084" t="s">
        <v>8246</v>
      </c>
      <c r="I3084">
        <v>1447628946</v>
      </c>
      <c r="J3084" s="16">
        <f t="shared" si="194"/>
        <v>42323.96465277778</v>
      </c>
      <c r="K3084">
        <v>1445033346</v>
      </c>
      <c r="L3084" s="16">
        <f t="shared" si="195"/>
        <v>42293.922986111109</v>
      </c>
      <c r="M3084" t="b">
        <v>0</v>
      </c>
      <c r="N3084">
        <v>0</v>
      </c>
      <c r="O3084" t="b">
        <v>0</v>
      </c>
      <c r="P3084" s="9" t="s">
        <v>8275</v>
      </c>
      <c r="Q3084" s="9" t="s">
        <v>8315</v>
      </c>
      <c r="R3084" s="7">
        <f t="shared" si="192"/>
        <v>0</v>
      </c>
      <c r="S3084" s="8" t="e">
        <f t="shared" si="193"/>
        <v>#DIV/0!</v>
      </c>
    </row>
    <row r="3085" spans="1:19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8221</v>
      </c>
      <c r="G3085" t="s">
        <v>8224</v>
      </c>
      <c r="H3085" t="s">
        <v>8246</v>
      </c>
      <c r="I3085">
        <v>1409547600</v>
      </c>
      <c r="J3085" s="16">
        <f t="shared" si="194"/>
        <v>41883.208333333336</v>
      </c>
      <c r="K3085">
        <v>1406986278</v>
      </c>
      <c r="L3085" s="16">
        <f t="shared" si="195"/>
        <v>41853.563402777778</v>
      </c>
      <c r="M3085" t="b">
        <v>0</v>
      </c>
      <c r="N3085">
        <v>3</v>
      </c>
      <c r="O3085" t="b">
        <v>0</v>
      </c>
      <c r="P3085" s="9" t="s">
        <v>8275</v>
      </c>
      <c r="Q3085" s="9" t="s">
        <v>8315</v>
      </c>
      <c r="R3085" s="7">
        <f t="shared" si="192"/>
        <v>2.8E-3</v>
      </c>
      <c r="S3085" s="8">
        <f t="shared" si="193"/>
        <v>18.666666666666668</v>
      </c>
    </row>
    <row r="3086" spans="1:19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8221</v>
      </c>
      <c r="G3086" t="s">
        <v>8224</v>
      </c>
      <c r="H3086" t="s">
        <v>8246</v>
      </c>
      <c r="I3086">
        <v>1430851680</v>
      </c>
      <c r="J3086" s="16">
        <f t="shared" si="194"/>
        <v>42129.783333333333</v>
      </c>
      <c r="K3086">
        <v>1428340931</v>
      </c>
      <c r="L3086" s="16">
        <f t="shared" si="195"/>
        <v>42100.723738425921</v>
      </c>
      <c r="M3086" t="b">
        <v>0</v>
      </c>
      <c r="N3086">
        <v>6</v>
      </c>
      <c r="O3086" t="b">
        <v>0</v>
      </c>
      <c r="P3086" s="9" t="s">
        <v>8275</v>
      </c>
      <c r="Q3086" s="9" t="s">
        <v>8315</v>
      </c>
      <c r="R3086" s="7">
        <f t="shared" si="192"/>
        <v>0.11579206701157921</v>
      </c>
      <c r="S3086" s="8">
        <f t="shared" si="193"/>
        <v>78.333333333333329</v>
      </c>
    </row>
    <row r="3087" spans="1:19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 s="16">
        <f t="shared" si="194"/>
        <v>42276.883784722217</v>
      </c>
      <c r="K3087">
        <v>1440969159</v>
      </c>
      <c r="L3087" s="16">
        <f t="shared" si="195"/>
        <v>42246.883784722217</v>
      </c>
      <c r="M3087" t="b">
        <v>0</v>
      </c>
      <c r="N3087">
        <v>9</v>
      </c>
      <c r="O3087" t="b">
        <v>0</v>
      </c>
      <c r="P3087" s="9" t="s">
        <v>8275</v>
      </c>
      <c r="Q3087" s="9" t="s">
        <v>8315</v>
      </c>
      <c r="R3087" s="7">
        <f t="shared" si="192"/>
        <v>2.4400000000000002E-2</v>
      </c>
      <c r="S3087" s="8">
        <f t="shared" si="193"/>
        <v>67.777777777777771</v>
      </c>
    </row>
    <row r="3088" spans="1:19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8221</v>
      </c>
      <c r="G3088" t="s">
        <v>8237</v>
      </c>
      <c r="H3088" t="s">
        <v>8249</v>
      </c>
      <c r="I3088">
        <v>1439827559</v>
      </c>
      <c r="J3088" s="16">
        <f t="shared" si="194"/>
        <v>42233.67082175926</v>
      </c>
      <c r="K3088">
        <v>1434643559</v>
      </c>
      <c r="L3088" s="16">
        <f t="shared" si="195"/>
        <v>42173.67082175926</v>
      </c>
      <c r="M3088" t="b">
        <v>0</v>
      </c>
      <c r="N3088">
        <v>3</v>
      </c>
      <c r="O3088" t="b">
        <v>0</v>
      </c>
      <c r="P3088" s="9" t="s">
        <v>8275</v>
      </c>
      <c r="Q3088" s="9" t="s">
        <v>8315</v>
      </c>
      <c r="R3088" s="7">
        <f t="shared" si="192"/>
        <v>2.5000000000000001E-3</v>
      </c>
      <c r="S3088" s="8">
        <f t="shared" si="193"/>
        <v>16.666666666666668</v>
      </c>
    </row>
    <row r="3089" spans="1:19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8221</v>
      </c>
      <c r="G3089" t="s">
        <v>8224</v>
      </c>
      <c r="H3089" t="s">
        <v>8246</v>
      </c>
      <c r="I3089">
        <v>1482294990</v>
      </c>
      <c r="J3089" s="16">
        <f t="shared" si="194"/>
        <v>42725.192013888889</v>
      </c>
      <c r="K3089">
        <v>1477107390</v>
      </c>
      <c r="L3089" s="16">
        <f t="shared" si="195"/>
        <v>42665.150347222225</v>
      </c>
      <c r="M3089" t="b">
        <v>0</v>
      </c>
      <c r="N3089">
        <v>2</v>
      </c>
      <c r="O3089" t="b">
        <v>0</v>
      </c>
      <c r="P3089" s="9" t="s">
        <v>8275</v>
      </c>
      <c r="Q3089" s="9" t="s">
        <v>8315</v>
      </c>
      <c r="R3089" s="7">
        <f t="shared" si="192"/>
        <v>6.2500000000000003E-3</v>
      </c>
      <c r="S3089" s="8">
        <f t="shared" si="193"/>
        <v>62.5</v>
      </c>
    </row>
    <row r="3090" spans="1:19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8221</v>
      </c>
      <c r="G3090" t="s">
        <v>8224</v>
      </c>
      <c r="H3090" t="s">
        <v>8246</v>
      </c>
      <c r="I3090">
        <v>1420724460</v>
      </c>
      <c r="J3090" s="16">
        <f t="shared" si="194"/>
        <v>42012.570138888885</v>
      </c>
      <c r="K3090">
        <v>1418046247</v>
      </c>
      <c r="L3090" s="16">
        <f t="shared" si="195"/>
        <v>41981.57230324074</v>
      </c>
      <c r="M3090" t="b">
        <v>0</v>
      </c>
      <c r="N3090">
        <v>3</v>
      </c>
      <c r="O3090" t="b">
        <v>0</v>
      </c>
      <c r="P3090" s="9" t="s">
        <v>8275</v>
      </c>
      <c r="Q3090" s="9" t="s">
        <v>8315</v>
      </c>
      <c r="R3090" s="7">
        <f t="shared" si="192"/>
        <v>1.9384615384615384E-3</v>
      </c>
      <c r="S3090" s="8">
        <f t="shared" si="193"/>
        <v>42</v>
      </c>
    </row>
    <row r="3091" spans="1:19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8221</v>
      </c>
      <c r="G3091" t="s">
        <v>8224</v>
      </c>
      <c r="H3091" t="s">
        <v>8246</v>
      </c>
      <c r="I3091">
        <v>1468029540</v>
      </c>
      <c r="J3091" s="16">
        <f t="shared" si="194"/>
        <v>42560.082638888889</v>
      </c>
      <c r="K3091">
        <v>1465304483</v>
      </c>
      <c r="L3091" s="16">
        <f t="shared" si="195"/>
        <v>42528.542627314819</v>
      </c>
      <c r="M3091" t="b">
        <v>0</v>
      </c>
      <c r="N3091">
        <v>45</v>
      </c>
      <c r="O3091" t="b">
        <v>0</v>
      </c>
      <c r="P3091" s="9" t="s">
        <v>8275</v>
      </c>
      <c r="Q3091" s="9" t="s">
        <v>8315</v>
      </c>
      <c r="R3091" s="7">
        <f t="shared" si="192"/>
        <v>0.23416000000000001</v>
      </c>
      <c r="S3091" s="8">
        <f t="shared" si="193"/>
        <v>130.0888888888889</v>
      </c>
    </row>
    <row r="3092" spans="1:19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8221</v>
      </c>
      <c r="G3092" t="s">
        <v>8224</v>
      </c>
      <c r="H3092" t="s">
        <v>8246</v>
      </c>
      <c r="I3092">
        <v>1430505545</v>
      </c>
      <c r="J3092" s="16">
        <f t="shared" si="194"/>
        <v>42125.777141203704</v>
      </c>
      <c r="K3092">
        <v>1425325145</v>
      </c>
      <c r="L3092" s="16">
        <f t="shared" si="195"/>
        <v>42065.818807870368</v>
      </c>
      <c r="M3092" t="b">
        <v>0</v>
      </c>
      <c r="N3092">
        <v>9</v>
      </c>
      <c r="O3092" t="b">
        <v>0</v>
      </c>
      <c r="P3092" s="9" t="s">
        <v>8275</v>
      </c>
      <c r="Q3092" s="9" t="s">
        <v>8315</v>
      </c>
      <c r="R3092" s="7">
        <f t="shared" si="192"/>
        <v>5.080888888888889E-2</v>
      </c>
      <c r="S3092" s="8">
        <f t="shared" si="193"/>
        <v>1270.2222222222222</v>
      </c>
    </row>
    <row r="3093" spans="1:19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8221</v>
      </c>
      <c r="G3093" t="s">
        <v>8224</v>
      </c>
      <c r="H3093" t="s">
        <v>8246</v>
      </c>
      <c r="I3093">
        <v>1471214743</v>
      </c>
      <c r="J3093" s="16">
        <f t="shared" si="194"/>
        <v>42596.948414351849</v>
      </c>
      <c r="K3093">
        <v>1468622743</v>
      </c>
      <c r="L3093" s="16">
        <f t="shared" si="195"/>
        <v>42566.948414351849</v>
      </c>
      <c r="M3093" t="b">
        <v>0</v>
      </c>
      <c r="N3093">
        <v>9</v>
      </c>
      <c r="O3093" t="b">
        <v>0</v>
      </c>
      <c r="P3093" s="9" t="s">
        <v>8275</v>
      </c>
      <c r="Q3093" s="9" t="s">
        <v>8315</v>
      </c>
      <c r="R3093" s="7">
        <f t="shared" si="192"/>
        <v>0.15920000000000001</v>
      </c>
      <c r="S3093" s="8">
        <f t="shared" si="193"/>
        <v>88.444444444444443</v>
      </c>
    </row>
    <row r="3094" spans="1:19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8221</v>
      </c>
      <c r="G3094" t="s">
        <v>8224</v>
      </c>
      <c r="H3094" t="s">
        <v>8246</v>
      </c>
      <c r="I3094">
        <v>1444946400</v>
      </c>
      <c r="J3094" s="16">
        <f t="shared" si="194"/>
        <v>42292.916666666672</v>
      </c>
      <c r="K3094">
        <v>1441723912</v>
      </c>
      <c r="L3094" s="16">
        <f t="shared" si="195"/>
        <v>42255.619351851856</v>
      </c>
      <c r="M3094" t="b">
        <v>0</v>
      </c>
      <c r="N3094">
        <v>21</v>
      </c>
      <c r="O3094" t="b">
        <v>0</v>
      </c>
      <c r="P3094" s="9" t="s">
        <v>8275</v>
      </c>
      <c r="Q3094" s="9" t="s">
        <v>8315</v>
      </c>
      <c r="R3094" s="7">
        <f t="shared" si="192"/>
        <v>1.1831900000000001E-2</v>
      </c>
      <c r="S3094" s="8">
        <f t="shared" si="193"/>
        <v>56.342380952380957</v>
      </c>
    </row>
    <row r="3095" spans="1:19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8221</v>
      </c>
      <c r="G3095" t="s">
        <v>8229</v>
      </c>
      <c r="H3095" t="s">
        <v>8251</v>
      </c>
      <c r="I3095">
        <v>1401595140</v>
      </c>
      <c r="J3095" s="16">
        <f t="shared" si="194"/>
        <v>41791.165972222225</v>
      </c>
      <c r="K3095">
        <v>1398980941</v>
      </c>
      <c r="L3095" s="16">
        <f t="shared" si="195"/>
        <v>41760.909039351849</v>
      </c>
      <c r="M3095" t="b">
        <v>0</v>
      </c>
      <c r="N3095">
        <v>17</v>
      </c>
      <c r="O3095" t="b">
        <v>0</v>
      </c>
      <c r="P3095" s="9" t="s">
        <v>8275</v>
      </c>
      <c r="Q3095" s="9" t="s">
        <v>8315</v>
      </c>
      <c r="R3095" s="7">
        <f t="shared" si="192"/>
        <v>0.22750000000000001</v>
      </c>
      <c r="S3095" s="8">
        <f t="shared" si="193"/>
        <v>53.529411764705884</v>
      </c>
    </row>
    <row r="3096" spans="1:19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8221</v>
      </c>
      <c r="G3096" t="s">
        <v>8224</v>
      </c>
      <c r="H3096" t="s">
        <v>8246</v>
      </c>
      <c r="I3096">
        <v>1442775956</v>
      </c>
      <c r="J3096" s="16">
        <f t="shared" si="194"/>
        <v>42267.795787037037</v>
      </c>
      <c r="K3096">
        <v>1437591956</v>
      </c>
      <c r="L3096" s="16">
        <f t="shared" si="195"/>
        <v>42207.795787037037</v>
      </c>
      <c r="M3096" t="b">
        <v>0</v>
      </c>
      <c r="N3096">
        <v>1</v>
      </c>
      <c r="O3096" t="b">
        <v>0</v>
      </c>
      <c r="P3096" s="9" t="s">
        <v>8275</v>
      </c>
      <c r="Q3096" s="9" t="s">
        <v>8315</v>
      </c>
      <c r="R3096" s="7">
        <f t="shared" si="192"/>
        <v>2.5000000000000001E-4</v>
      </c>
      <c r="S3096" s="8">
        <f t="shared" si="193"/>
        <v>25</v>
      </c>
    </row>
    <row r="3097" spans="1:19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8221</v>
      </c>
      <c r="G3097" t="s">
        <v>8224</v>
      </c>
      <c r="H3097" t="s">
        <v>8246</v>
      </c>
      <c r="I3097">
        <v>1470011780</v>
      </c>
      <c r="J3097" s="16">
        <f t="shared" si="194"/>
        <v>42583.025231481486</v>
      </c>
      <c r="K3097">
        <v>1464827780</v>
      </c>
      <c r="L3097" s="16">
        <f t="shared" si="195"/>
        <v>42523.025231481486</v>
      </c>
      <c r="M3097" t="b">
        <v>0</v>
      </c>
      <c r="N3097">
        <v>1</v>
      </c>
      <c r="O3097" t="b">
        <v>0</v>
      </c>
      <c r="P3097" s="9" t="s">
        <v>8275</v>
      </c>
      <c r="Q3097" s="9" t="s">
        <v>8315</v>
      </c>
      <c r="R3097" s="7">
        <f t="shared" si="192"/>
        <v>3.351206434316354E-3</v>
      </c>
      <c r="S3097" s="8">
        <f t="shared" si="193"/>
        <v>50</v>
      </c>
    </row>
    <row r="3098" spans="1:19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8221</v>
      </c>
      <c r="G3098" t="s">
        <v>8224</v>
      </c>
      <c r="H3098" t="s">
        <v>8246</v>
      </c>
      <c r="I3098">
        <v>1432151326</v>
      </c>
      <c r="J3098" s="16">
        <f t="shared" si="194"/>
        <v>42144.825532407413</v>
      </c>
      <c r="K3098">
        <v>1429559326</v>
      </c>
      <c r="L3098" s="16">
        <f t="shared" si="195"/>
        <v>42114.825532407413</v>
      </c>
      <c r="M3098" t="b">
        <v>0</v>
      </c>
      <c r="N3098">
        <v>14</v>
      </c>
      <c r="O3098" t="b">
        <v>0</v>
      </c>
      <c r="P3098" s="9" t="s">
        <v>8275</v>
      </c>
      <c r="Q3098" s="9" t="s">
        <v>8315</v>
      </c>
      <c r="R3098" s="7">
        <f t="shared" si="192"/>
        <v>3.9750000000000001E-2</v>
      </c>
      <c r="S3098" s="8">
        <f t="shared" si="193"/>
        <v>56.785714285714285</v>
      </c>
    </row>
    <row r="3099" spans="1:19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8221</v>
      </c>
      <c r="G3099" t="s">
        <v>8225</v>
      </c>
      <c r="H3099" t="s">
        <v>8247</v>
      </c>
      <c r="I3099">
        <v>1475848800</v>
      </c>
      <c r="J3099" s="16">
        <f t="shared" si="194"/>
        <v>42650.583333333328</v>
      </c>
      <c r="K3099">
        <v>1474027501</v>
      </c>
      <c r="L3099" s="16">
        <f t="shared" si="195"/>
        <v>42629.503483796296</v>
      </c>
      <c r="M3099" t="b">
        <v>0</v>
      </c>
      <c r="N3099">
        <v>42</v>
      </c>
      <c r="O3099" t="b">
        <v>0</v>
      </c>
      <c r="P3099" s="9" t="s">
        <v>8275</v>
      </c>
      <c r="Q3099" s="9" t="s">
        <v>8315</v>
      </c>
      <c r="R3099" s="7">
        <f t="shared" si="192"/>
        <v>0.17150000000000001</v>
      </c>
      <c r="S3099" s="8">
        <f t="shared" si="193"/>
        <v>40.833333333333336</v>
      </c>
    </row>
    <row r="3100" spans="1:19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8221</v>
      </c>
      <c r="G3100" t="s">
        <v>8224</v>
      </c>
      <c r="H3100" t="s">
        <v>8246</v>
      </c>
      <c r="I3100">
        <v>1454890620</v>
      </c>
      <c r="J3100" s="16">
        <f t="shared" si="194"/>
        <v>42408.01180555555</v>
      </c>
      <c r="K3100">
        <v>1450724449</v>
      </c>
      <c r="L3100" s="16">
        <f t="shared" si="195"/>
        <v>42359.792233796295</v>
      </c>
      <c r="M3100" t="b">
        <v>0</v>
      </c>
      <c r="N3100">
        <v>27</v>
      </c>
      <c r="O3100" t="b">
        <v>0</v>
      </c>
      <c r="P3100" s="9" t="s">
        <v>8275</v>
      </c>
      <c r="Q3100" s="9" t="s">
        <v>8315</v>
      </c>
      <c r="R3100" s="7">
        <f t="shared" si="192"/>
        <v>3.608004104669061E-2</v>
      </c>
      <c r="S3100" s="8">
        <f t="shared" si="193"/>
        <v>65.111111111111114</v>
      </c>
    </row>
    <row r="3101" spans="1:19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8221</v>
      </c>
      <c r="G3101" t="s">
        <v>8224</v>
      </c>
      <c r="H3101" t="s">
        <v>8246</v>
      </c>
      <c r="I3101">
        <v>1455251591</v>
      </c>
      <c r="J3101" s="16">
        <f t="shared" si="194"/>
        <v>42412.189710648148</v>
      </c>
      <c r="K3101">
        <v>1452659591</v>
      </c>
      <c r="L3101" s="16">
        <f t="shared" si="195"/>
        <v>42382.189710648148</v>
      </c>
      <c r="M3101" t="b">
        <v>0</v>
      </c>
      <c r="N3101">
        <v>5</v>
      </c>
      <c r="O3101" t="b">
        <v>0</v>
      </c>
      <c r="P3101" s="9" t="s">
        <v>8275</v>
      </c>
      <c r="Q3101" s="9" t="s">
        <v>8315</v>
      </c>
      <c r="R3101" s="7">
        <f t="shared" si="192"/>
        <v>0.13900000000000001</v>
      </c>
      <c r="S3101" s="8">
        <f t="shared" si="193"/>
        <v>55.6</v>
      </c>
    </row>
    <row r="3102" spans="1:19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8221</v>
      </c>
      <c r="G3102" t="s">
        <v>8224</v>
      </c>
      <c r="H3102" t="s">
        <v>8246</v>
      </c>
      <c r="I3102">
        <v>1413816975</v>
      </c>
      <c r="J3102" s="16">
        <f t="shared" si="194"/>
        <v>41932.622395833336</v>
      </c>
      <c r="K3102">
        <v>1411224975</v>
      </c>
      <c r="L3102" s="16">
        <f t="shared" si="195"/>
        <v>41902.622395833336</v>
      </c>
      <c r="M3102" t="b">
        <v>0</v>
      </c>
      <c r="N3102">
        <v>13</v>
      </c>
      <c r="O3102" t="b">
        <v>0</v>
      </c>
      <c r="P3102" s="9" t="s">
        <v>8275</v>
      </c>
      <c r="Q3102" s="9" t="s">
        <v>8315</v>
      </c>
      <c r="R3102" s="7">
        <f t="shared" si="192"/>
        <v>0.15225</v>
      </c>
      <c r="S3102" s="8">
        <f t="shared" si="193"/>
        <v>140.53846153846155</v>
      </c>
    </row>
    <row r="3103" spans="1:19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8221</v>
      </c>
      <c r="G3103" t="s">
        <v>8230</v>
      </c>
      <c r="H3103" t="s">
        <v>8249</v>
      </c>
      <c r="I3103">
        <v>1437033360</v>
      </c>
      <c r="J3103" s="16">
        <f t="shared" si="194"/>
        <v>42201.330555555556</v>
      </c>
      <c r="K3103">
        <v>1434445937</v>
      </c>
      <c r="L3103" s="16">
        <f t="shared" si="195"/>
        <v>42171.383530092593</v>
      </c>
      <c r="M3103" t="b">
        <v>0</v>
      </c>
      <c r="N3103">
        <v>12</v>
      </c>
      <c r="O3103" t="b">
        <v>0</v>
      </c>
      <c r="P3103" s="9" t="s">
        <v>8275</v>
      </c>
      <c r="Q3103" s="9" t="s">
        <v>8315</v>
      </c>
      <c r="R3103" s="7">
        <f t="shared" si="192"/>
        <v>0.12</v>
      </c>
      <c r="S3103" s="8">
        <f t="shared" si="193"/>
        <v>25</v>
      </c>
    </row>
    <row r="3104" spans="1:19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8221</v>
      </c>
      <c r="G3104" t="s">
        <v>8225</v>
      </c>
      <c r="H3104" t="s">
        <v>8247</v>
      </c>
      <c r="I3104">
        <v>1471939818</v>
      </c>
      <c r="J3104" s="16">
        <f t="shared" si="194"/>
        <v>42605.340486111112</v>
      </c>
      <c r="K3104">
        <v>1467619818</v>
      </c>
      <c r="L3104" s="16">
        <f t="shared" si="195"/>
        <v>42555.340486111112</v>
      </c>
      <c r="M3104" t="b">
        <v>0</v>
      </c>
      <c r="N3104">
        <v>90</v>
      </c>
      <c r="O3104" t="b">
        <v>0</v>
      </c>
      <c r="P3104" s="9" t="s">
        <v>8275</v>
      </c>
      <c r="Q3104" s="9" t="s">
        <v>8315</v>
      </c>
      <c r="R3104" s="7">
        <f t="shared" si="192"/>
        <v>0.391125</v>
      </c>
      <c r="S3104" s="8">
        <f t="shared" si="193"/>
        <v>69.533333333333331</v>
      </c>
    </row>
    <row r="3105" spans="1:19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8221</v>
      </c>
      <c r="G3105" t="s">
        <v>8224</v>
      </c>
      <c r="H3105" t="s">
        <v>8246</v>
      </c>
      <c r="I3105">
        <v>1434080706</v>
      </c>
      <c r="J3105" s="16">
        <f t="shared" si="194"/>
        <v>42167.156319444446</v>
      </c>
      <c r="K3105">
        <v>1428896706</v>
      </c>
      <c r="L3105" s="16">
        <f t="shared" si="195"/>
        <v>42107.156319444446</v>
      </c>
      <c r="M3105" t="b">
        <v>0</v>
      </c>
      <c r="N3105">
        <v>2</v>
      </c>
      <c r="O3105" t="b">
        <v>0</v>
      </c>
      <c r="P3105" s="9" t="s">
        <v>8275</v>
      </c>
      <c r="Q3105" s="9" t="s">
        <v>8315</v>
      </c>
      <c r="R3105" s="7">
        <f t="shared" si="192"/>
        <v>2.6829268292682929E-3</v>
      </c>
      <c r="S3105" s="8">
        <f t="shared" si="193"/>
        <v>5.5</v>
      </c>
    </row>
    <row r="3106" spans="1:19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8221</v>
      </c>
      <c r="G3106" t="s">
        <v>8226</v>
      </c>
      <c r="H3106" t="s">
        <v>8248</v>
      </c>
      <c r="I3106">
        <v>1422928800</v>
      </c>
      <c r="J3106" s="16">
        <f t="shared" si="194"/>
        <v>42038.083333333328</v>
      </c>
      <c r="K3106">
        <v>1420235311</v>
      </c>
      <c r="L3106" s="16">
        <f t="shared" si="195"/>
        <v>42006.908692129626</v>
      </c>
      <c r="M3106" t="b">
        <v>0</v>
      </c>
      <c r="N3106">
        <v>5</v>
      </c>
      <c r="O3106" t="b">
        <v>0</v>
      </c>
      <c r="P3106" s="9" t="s">
        <v>8275</v>
      </c>
      <c r="Q3106" s="9" t="s">
        <v>8315</v>
      </c>
      <c r="R3106" s="7">
        <f t="shared" si="192"/>
        <v>0.29625000000000001</v>
      </c>
      <c r="S3106" s="8">
        <f t="shared" si="193"/>
        <v>237</v>
      </c>
    </row>
    <row r="3107" spans="1:19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8221</v>
      </c>
      <c r="G3107" t="s">
        <v>8224</v>
      </c>
      <c r="H3107" t="s">
        <v>8246</v>
      </c>
      <c r="I3107">
        <v>1413694800</v>
      </c>
      <c r="J3107" s="16">
        <f t="shared" si="194"/>
        <v>41931.208333333336</v>
      </c>
      <c r="K3107">
        <v>1408986916</v>
      </c>
      <c r="L3107" s="16">
        <f t="shared" si="195"/>
        <v>41876.718935185185</v>
      </c>
      <c r="M3107" t="b">
        <v>0</v>
      </c>
      <c r="N3107">
        <v>31</v>
      </c>
      <c r="O3107" t="b">
        <v>0</v>
      </c>
      <c r="P3107" s="9" t="s">
        <v>8275</v>
      </c>
      <c r="Q3107" s="9" t="s">
        <v>8315</v>
      </c>
      <c r="R3107" s="7">
        <f t="shared" si="192"/>
        <v>0.4236099230111206</v>
      </c>
      <c r="S3107" s="8">
        <f t="shared" si="193"/>
        <v>79.870967741935488</v>
      </c>
    </row>
    <row r="3108" spans="1:19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8221</v>
      </c>
      <c r="G3108" t="s">
        <v>8225</v>
      </c>
      <c r="H3108" t="s">
        <v>8247</v>
      </c>
      <c r="I3108">
        <v>1442440800</v>
      </c>
      <c r="J3108" s="16">
        <f t="shared" si="194"/>
        <v>42263.916666666672</v>
      </c>
      <c r="K3108">
        <v>1440497876</v>
      </c>
      <c r="L3108" s="16">
        <f t="shared" si="195"/>
        <v>42241.429120370376</v>
      </c>
      <c r="M3108" t="b">
        <v>0</v>
      </c>
      <c r="N3108">
        <v>4</v>
      </c>
      <c r="O3108" t="b">
        <v>0</v>
      </c>
      <c r="P3108" s="9" t="s">
        <v>8275</v>
      </c>
      <c r="Q3108" s="9" t="s">
        <v>8315</v>
      </c>
      <c r="R3108" s="7">
        <f t="shared" si="192"/>
        <v>4.1000000000000002E-2</v>
      </c>
      <c r="S3108" s="8">
        <f t="shared" si="193"/>
        <v>10.25</v>
      </c>
    </row>
    <row r="3109" spans="1:19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8221</v>
      </c>
      <c r="G3109" t="s">
        <v>8224</v>
      </c>
      <c r="H3109" t="s">
        <v>8246</v>
      </c>
      <c r="I3109">
        <v>1431372751</v>
      </c>
      <c r="J3109" s="16">
        <f t="shared" si="194"/>
        <v>42135.814247685179</v>
      </c>
      <c r="K3109">
        <v>1430767951</v>
      </c>
      <c r="L3109" s="16">
        <f t="shared" si="195"/>
        <v>42128.814247685179</v>
      </c>
      <c r="M3109" t="b">
        <v>0</v>
      </c>
      <c r="N3109">
        <v>29</v>
      </c>
      <c r="O3109" t="b">
        <v>0</v>
      </c>
      <c r="P3109" s="9" t="s">
        <v>8275</v>
      </c>
      <c r="Q3109" s="9" t="s">
        <v>8315</v>
      </c>
      <c r="R3109" s="7">
        <f t="shared" si="192"/>
        <v>0.197625</v>
      </c>
      <c r="S3109" s="8">
        <f t="shared" si="193"/>
        <v>272.58620689655174</v>
      </c>
    </row>
    <row r="3110" spans="1:19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8221</v>
      </c>
      <c r="G3110" t="s">
        <v>8224</v>
      </c>
      <c r="H3110" t="s">
        <v>8246</v>
      </c>
      <c r="I3110">
        <v>1430234394</v>
      </c>
      <c r="J3110" s="16">
        <f t="shared" si="194"/>
        <v>42122.638819444444</v>
      </c>
      <c r="K3110">
        <v>1425053994</v>
      </c>
      <c r="L3110" s="16">
        <f t="shared" si="195"/>
        <v>42062.680486111116</v>
      </c>
      <c r="M3110" t="b">
        <v>0</v>
      </c>
      <c r="N3110">
        <v>2</v>
      </c>
      <c r="O3110" t="b">
        <v>0</v>
      </c>
      <c r="P3110" s="9" t="s">
        <v>8275</v>
      </c>
      <c r="Q3110" s="9" t="s">
        <v>8315</v>
      </c>
      <c r="R3110" s="7">
        <f t="shared" si="192"/>
        <v>5.1999999999999995E-4</v>
      </c>
      <c r="S3110" s="8">
        <f t="shared" si="193"/>
        <v>13</v>
      </c>
    </row>
    <row r="3111" spans="1:19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8221</v>
      </c>
      <c r="G3111" t="s">
        <v>8224</v>
      </c>
      <c r="H3111" t="s">
        <v>8246</v>
      </c>
      <c r="I3111">
        <v>1409194810</v>
      </c>
      <c r="J3111" s="16">
        <f t="shared" si="194"/>
        <v>41879.125115740739</v>
      </c>
      <c r="K3111">
        <v>1406170810</v>
      </c>
      <c r="L3111" s="16">
        <f t="shared" si="195"/>
        <v>41844.125115740739</v>
      </c>
      <c r="M3111" t="b">
        <v>0</v>
      </c>
      <c r="N3111">
        <v>114</v>
      </c>
      <c r="O3111" t="b">
        <v>0</v>
      </c>
      <c r="P3111" s="9" t="s">
        <v>8275</v>
      </c>
      <c r="Q3111" s="9" t="s">
        <v>8315</v>
      </c>
      <c r="R3111" s="7">
        <f t="shared" si="192"/>
        <v>0.25030188679245285</v>
      </c>
      <c r="S3111" s="8">
        <f t="shared" si="193"/>
        <v>58.184210526315788</v>
      </c>
    </row>
    <row r="3112" spans="1:19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8221</v>
      </c>
      <c r="G3112" t="s">
        <v>8224</v>
      </c>
      <c r="H3112" t="s">
        <v>8246</v>
      </c>
      <c r="I3112">
        <v>1487465119</v>
      </c>
      <c r="J3112" s="16">
        <f t="shared" si="194"/>
        <v>42785.031469907408</v>
      </c>
      <c r="K3112">
        <v>1484009119</v>
      </c>
      <c r="L3112" s="16">
        <f t="shared" si="195"/>
        <v>42745.031469907408</v>
      </c>
      <c r="M3112" t="b">
        <v>0</v>
      </c>
      <c r="N3112">
        <v>1</v>
      </c>
      <c r="O3112" t="b">
        <v>0</v>
      </c>
      <c r="P3112" s="9" t="s">
        <v>8275</v>
      </c>
      <c r="Q3112" s="9" t="s">
        <v>8315</v>
      </c>
      <c r="R3112" s="7">
        <f t="shared" si="192"/>
        <v>4.0000000000000002E-4</v>
      </c>
      <c r="S3112" s="8">
        <f t="shared" si="193"/>
        <v>10</v>
      </c>
    </row>
    <row r="3113" spans="1:19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8221</v>
      </c>
      <c r="G3113" t="s">
        <v>8224</v>
      </c>
      <c r="H3113" t="s">
        <v>8246</v>
      </c>
      <c r="I3113">
        <v>1412432220</v>
      </c>
      <c r="J3113" s="16">
        <f t="shared" si="194"/>
        <v>41916.595138888886</v>
      </c>
      <c r="K3113">
        <v>1409753820</v>
      </c>
      <c r="L3113" s="16">
        <f t="shared" si="195"/>
        <v>41885.595138888886</v>
      </c>
      <c r="M3113" t="b">
        <v>0</v>
      </c>
      <c r="N3113">
        <v>76</v>
      </c>
      <c r="O3113" t="b">
        <v>0</v>
      </c>
      <c r="P3113" s="9" t="s">
        <v>8275</v>
      </c>
      <c r="Q3113" s="9" t="s">
        <v>8315</v>
      </c>
      <c r="R3113" s="7">
        <f t="shared" si="192"/>
        <v>0.26640000000000003</v>
      </c>
      <c r="S3113" s="8">
        <f t="shared" si="193"/>
        <v>70.10526315789474</v>
      </c>
    </row>
    <row r="3114" spans="1:19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8221</v>
      </c>
      <c r="G3114" t="s">
        <v>8224</v>
      </c>
      <c r="H3114" t="s">
        <v>8246</v>
      </c>
      <c r="I3114">
        <v>1477968934</v>
      </c>
      <c r="J3114" s="16">
        <f t="shared" si="194"/>
        <v>42675.121921296297</v>
      </c>
      <c r="K3114">
        <v>1472784934</v>
      </c>
      <c r="L3114" s="16">
        <f t="shared" si="195"/>
        <v>42615.121921296297</v>
      </c>
      <c r="M3114" t="b">
        <v>0</v>
      </c>
      <c r="N3114">
        <v>9</v>
      </c>
      <c r="O3114" t="b">
        <v>0</v>
      </c>
      <c r="P3114" s="9" t="s">
        <v>8275</v>
      </c>
      <c r="Q3114" s="9" t="s">
        <v>8315</v>
      </c>
      <c r="R3114" s="7">
        <f t="shared" si="192"/>
        <v>4.7363636363636365E-2</v>
      </c>
      <c r="S3114" s="8">
        <f t="shared" si="193"/>
        <v>57.888888888888886</v>
      </c>
    </row>
    <row r="3115" spans="1:19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8221</v>
      </c>
      <c r="G3115" t="s">
        <v>8224</v>
      </c>
      <c r="H3115" t="s">
        <v>8246</v>
      </c>
      <c r="I3115">
        <v>1429291982</v>
      </c>
      <c r="J3115" s="16">
        <f t="shared" si="194"/>
        <v>42111.731273148151</v>
      </c>
      <c r="K3115">
        <v>1426699982</v>
      </c>
      <c r="L3115" s="16">
        <f t="shared" si="195"/>
        <v>42081.731273148151</v>
      </c>
      <c r="M3115" t="b">
        <v>0</v>
      </c>
      <c r="N3115">
        <v>37</v>
      </c>
      <c r="O3115" t="b">
        <v>0</v>
      </c>
      <c r="P3115" s="9" t="s">
        <v>8275</v>
      </c>
      <c r="Q3115" s="9" t="s">
        <v>8315</v>
      </c>
      <c r="R3115" s="7">
        <f t="shared" si="192"/>
        <v>4.2435339894712751E-2</v>
      </c>
      <c r="S3115" s="8">
        <f t="shared" si="193"/>
        <v>125.27027027027027</v>
      </c>
    </row>
    <row r="3116" spans="1:19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8221</v>
      </c>
      <c r="G3116" t="s">
        <v>8224</v>
      </c>
      <c r="H3116" t="s">
        <v>8246</v>
      </c>
      <c r="I3116">
        <v>1411312250</v>
      </c>
      <c r="J3116" s="16">
        <f t="shared" si="194"/>
        <v>41903.632523148146</v>
      </c>
      <c r="K3116">
        <v>1406128250</v>
      </c>
      <c r="L3116" s="16">
        <f t="shared" si="195"/>
        <v>41843.632523148146</v>
      </c>
      <c r="M3116" t="b">
        <v>0</v>
      </c>
      <c r="N3116">
        <v>0</v>
      </c>
      <c r="O3116" t="b">
        <v>0</v>
      </c>
      <c r="P3116" s="9" t="s">
        <v>8275</v>
      </c>
      <c r="Q3116" s="9" t="s">
        <v>8315</v>
      </c>
      <c r="R3116" s="7">
        <f t="shared" si="192"/>
        <v>0</v>
      </c>
      <c r="S3116" s="8" t="e">
        <f t="shared" si="193"/>
        <v>#DIV/0!</v>
      </c>
    </row>
    <row r="3117" spans="1:19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8221</v>
      </c>
      <c r="G3117" t="s">
        <v>8235</v>
      </c>
      <c r="H3117" t="s">
        <v>8255</v>
      </c>
      <c r="I3117">
        <v>1465123427</v>
      </c>
      <c r="J3117" s="16">
        <f t="shared" si="194"/>
        <v>42526.447071759263</v>
      </c>
      <c r="K3117">
        <v>1462531427</v>
      </c>
      <c r="L3117" s="16">
        <f t="shared" si="195"/>
        <v>42496.447071759263</v>
      </c>
      <c r="M3117" t="b">
        <v>0</v>
      </c>
      <c r="N3117">
        <v>1</v>
      </c>
      <c r="O3117" t="b">
        <v>0</v>
      </c>
      <c r="P3117" s="9" t="s">
        <v>8275</v>
      </c>
      <c r="Q3117" s="9" t="s">
        <v>8315</v>
      </c>
      <c r="R3117" s="7">
        <f t="shared" si="192"/>
        <v>0.03</v>
      </c>
      <c r="S3117" s="8">
        <f t="shared" si="193"/>
        <v>300</v>
      </c>
    </row>
    <row r="3118" spans="1:19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8221</v>
      </c>
      <c r="G3118" t="s">
        <v>8224</v>
      </c>
      <c r="H3118" t="s">
        <v>8246</v>
      </c>
      <c r="I3118">
        <v>1427890925</v>
      </c>
      <c r="J3118" s="16">
        <f t="shared" si="194"/>
        <v>42095.515335648146</v>
      </c>
      <c r="K3118">
        <v>1426681325</v>
      </c>
      <c r="L3118" s="16">
        <f t="shared" si="195"/>
        <v>42081.515335648146</v>
      </c>
      <c r="M3118" t="b">
        <v>0</v>
      </c>
      <c r="N3118">
        <v>10</v>
      </c>
      <c r="O3118" t="b">
        <v>0</v>
      </c>
      <c r="P3118" s="9" t="s">
        <v>8275</v>
      </c>
      <c r="Q3118" s="9" t="s">
        <v>8315</v>
      </c>
      <c r="R3118" s="7">
        <f t="shared" si="192"/>
        <v>0.57333333333333336</v>
      </c>
      <c r="S3118" s="8">
        <f t="shared" si="193"/>
        <v>43</v>
      </c>
    </row>
    <row r="3119" spans="1:19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8221</v>
      </c>
      <c r="G3119" t="s">
        <v>8225</v>
      </c>
      <c r="H3119" t="s">
        <v>8247</v>
      </c>
      <c r="I3119">
        <v>1464354720</v>
      </c>
      <c r="J3119" s="16">
        <f t="shared" si="194"/>
        <v>42517.55</v>
      </c>
      <c r="K3119">
        <v>1463648360</v>
      </c>
      <c r="L3119" s="16">
        <f t="shared" si="195"/>
        <v>42509.374537037031</v>
      </c>
      <c r="M3119" t="b">
        <v>0</v>
      </c>
      <c r="N3119">
        <v>1</v>
      </c>
      <c r="O3119" t="b">
        <v>0</v>
      </c>
      <c r="P3119" s="9" t="s">
        <v>8275</v>
      </c>
      <c r="Q3119" s="9" t="s">
        <v>8315</v>
      </c>
      <c r="R3119" s="7">
        <f t="shared" si="192"/>
        <v>1E-3</v>
      </c>
      <c r="S3119" s="8">
        <f t="shared" si="193"/>
        <v>1</v>
      </c>
    </row>
    <row r="3120" spans="1:19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8221</v>
      </c>
      <c r="G3120" t="s">
        <v>8235</v>
      </c>
      <c r="H3120" t="s">
        <v>8255</v>
      </c>
      <c r="I3120">
        <v>1467473723</v>
      </c>
      <c r="J3120" s="16">
        <f t="shared" si="194"/>
        <v>42553.649571759262</v>
      </c>
      <c r="K3120">
        <v>1465832123</v>
      </c>
      <c r="L3120" s="16">
        <f t="shared" si="195"/>
        <v>42534.649571759262</v>
      </c>
      <c r="M3120" t="b">
        <v>0</v>
      </c>
      <c r="N3120">
        <v>2</v>
      </c>
      <c r="O3120" t="b">
        <v>0</v>
      </c>
      <c r="P3120" s="9" t="s">
        <v>8275</v>
      </c>
      <c r="Q3120" s="9" t="s">
        <v>8315</v>
      </c>
      <c r="R3120" s="7">
        <f t="shared" si="192"/>
        <v>3.0999999999999999E-3</v>
      </c>
      <c r="S3120" s="8">
        <f t="shared" si="193"/>
        <v>775</v>
      </c>
    </row>
    <row r="3121" spans="1:19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8221</v>
      </c>
      <c r="G3121" t="s">
        <v>8224</v>
      </c>
      <c r="H3121" t="s">
        <v>8246</v>
      </c>
      <c r="I3121">
        <v>1427414732</v>
      </c>
      <c r="J3121" s="16">
        <f t="shared" si="194"/>
        <v>42090.003842592589</v>
      </c>
      <c r="K3121">
        <v>1424826332</v>
      </c>
      <c r="L3121" s="16">
        <f t="shared" si="195"/>
        <v>42060.04550925926</v>
      </c>
      <c r="M3121" t="b">
        <v>0</v>
      </c>
      <c r="N3121">
        <v>1</v>
      </c>
      <c r="O3121" t="b">
        <v>0</v>
      </c>
      <c r="P3121" s="9" t="s">
        <v>8275</v>
      </c>
      <c r="Q3121" s="9" t="s">
        <v>8315</v>
      </c>
      <c r="R3121" s="7">
        <f t="shared" si="192"/>
        <v>5.0000000000000001E-4</v>
      </c>
      <c r="S3121" s="8">
        <f t="shared" si="193"/>
        <v>5</v>
      </c>
    </row>
    <row r="3122" spans="1:19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 s="16">
        <f t="shared" si="194"/>
        <v>42495.900416666671</v>
      </c>
      <c r="K3122">
        <v>1457303796</v>
      </c>
      <c r="L3122" s="16">
        <f t="shared" si="195"/>
        <v>42435.942083333335</v>
      </c>
      <c r="M3122" t="b">
        <v>0</v>
      </c>
      <c r="N3122">
        <v>10</v>
      </c>
      <c r="O3122" t="b">
        <v>0</v>
      </c>
      <c r="P3122" s="9" t="s">
        <v>8275</v>
      </c>
      <c r="Q3122" s="9" t="s">
        <v>8315</v>
      </c>
      <c r="R3122" s="7">
        <f t="shared" si="192"/>
        <v>9.8461538461538464E-5</v>
      </c>
      <c r="S3122" s="8">
        <f t="shared" si="193"/>
        <v>12.8</v>
      </c>
    </row>
    <row r="3123" spans="1:19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8220</v>
      </c>
      <c r="G3123" t="s">
        <v>8229</v>
      </c>
      <c r="H3123" t="s">
        <v>8251</v>
      </c>
      <c r="I3123">
        <v>1411748335</v>
      </c>
      <c r="J3123" s="16">
        <f t="shared" si="194"/>
        <v>41908.679803240739</v>
      </c>
      <c r="K3123">
        <v>1406564335</v>
      </c>
      <c r="L3123" s="16">
        <f t="shared" si="195"/>
        <v>41848.679803240739</v>
      </c>
      <c r="M3123" t="b">
        <v>0</v>
      </c>
      <c r="N3123">
        <v>1</v>
      </c>
      <c r="O3123" t="b">
        <v>0</v>
      </c>
      <c r="P3123" s="9" t="s">
        <v>8275</v>
      </c>
      <c r="Q3123" s="9" t="s">
        <v>8315</v>
      </c>
      <c r="R3123" s="7">
        <f t="shared" si="192"/>
        <v>6.6666666666666671E-3</v>
      </c>
      <c r="S3123" s="8">
        <f t="shared" si="193"/>
        <v>10</v>
      </c>
    </row>
    <row r="3124" spans="1:19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 s="16">
        <f t="shared" si="194"/>
        <v>42683.973750000005</v>
      </c>
      <c r="K3124">
        <v>1478298132</v>
      </c>
      <c r="L3124" s="16">
        <f t="shared" si="195"/>
        <v>42678.932083333333</v>
      </c>
      <c r="M3124" t="b">
        <v>0</v>
      </c>
      <c r="N3124">
        <v>2</v>
      </c>
      <c r="O3124" t="b">
        <v>0</v>
      </c>
      <c r="P3124" s="9" t="s">
        <v>8275</v>
      </c>
      <c r="Q3124" s="9" t="s">
        <v>8315</v>
      </c>
      <c r="R3124" s="7">
        <f t="shared" si="192"/>
        <v>0.58291457286432158</v>
      </c>
      <c r="S3124" s="8">
        <f t="shared" si="193"/>
        <v>58</v>
      </c>
    </row>
    <row r="3125" spans="1:19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 s="16">
        <f t="shared" si="194"/>
        <v>42560.993032407408</v>
      </c>
      <c r="K3125">
        <v>1465516198</v>
      </c>
      <c r="L3125" s="16">
        <f t="shared" si="195"/>
        <v>42530.993032407408</v>
      </c>
      <c r="M3125" t="b">
        <v>0</v>
      </c>
      <c r="N3125">
        <v>348</v>
      </c>
      <c r="O3125" t="b">
        <v>0</v>
      </c>
      <c r="P3125" s="9" t="s">
        <v>8275</v>
      </c>
      <c r="Q3125" s="9" t="s">
        <v>8315</v>
      </c>
      <c r="R3125" s="7">
        <f t="shared" si="192"/>
        <v>0.68153600000000003</v>
      </c>
      <c r="S3125" s="8">
        <f t="shared" si="193"/>
        <v>244.80459770114942</v>
      </c>
    </row>
    <row r="3126" spans="1:19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 s="16">
        <f t="shared" si="194"/>
        <v>42037.780104166668</v>
      </c>
      <c r="K3126">
        <v>1417718601</v>
      </c>
      <c r="L3126" s="16">
        <f t="shared" si="195"/>
        <v>41977.780104166668</v>
      </c>
      <c r="M3126" t="b">
        <v>0</v>
      </c>
      <c r="N3126">
        <v>4</v>
      </c>
      <c r="O3126" t="b">
        <v>0</v>
      </c>
      <c r="P3126" s="9" t="s">
        <v>8275</v>
      </c>
      <c r="Q3126" s="9" t="s">
        <v>8315</v>
      </c>
      <c r="R3126" s="7">
        <f t="shared" si="192"/>
        <v>3.2499999999999997E-5</v>
      </c>
      <c r="S3126" s="8">
        <f t="shared" si="193"/>
        <v>6.5</v>
      </c>
    </row>
    <row r="3127" spans="1:19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 s="16">
        <f t="shared" si="194"/>
        <v>42376.20685185185</v>
      </c>
      <c r="K3127">
        <v>1449550672</v>
      </c>
      <c r="L3127" s="16">
        <f t="shared" si="195"/>
        <v>42346.20685185185</v>
      </c>
      <c r="M3127" t="b">
        <v>0</v>
      </c>
      <c r="N3127">
        <v>0</v>
      </c>
      <c r="O3127" t="b">
        <v>0</v>
      </c>
      <c r="P3127" s="9" t="s">
        <v>8275</v>
      </c>
      <c r="Q3127" s="9" t="s">
        <v>8315</v>
      </c>
      <c r="R3127" s="7">
        <f t="shared" si="192"/>
        <v>0</v>
      </c>
      <c r="S3127" s="8" t="e">
        <f t="shared" si="193"/>
        <v>#DIV/0!</v>
      </c>
    </row>
    <row r="3128" spans="1:19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 s="16">
        <f t="shared" si="194"/>
        <v>42456.976412037038</v>
      </c>
      <c r="K3128">
        <v>1456532762</v>
      </c>
      <c r="L3128" s="16">
        <f t="shared" si="195"/>
        <v>42427.01807870371</v>
      </c>
      <c r="M3128" t="b">
        <v>0</v>
      </c>
      <c r="N3128">
        <v>17</v>
      </c>
      <c r="O3128" t="b">
        <v>0</v>
      </c>
      <c r="P3128" s="9" t="s">
        <v>8275</v>
      </c>
      <c r="Q3128" s="9" t="s">
        <v>8315</v>
      </c>
      <c r="R3128" s="7">
        <f t="shared" si="192"/>
        <v>4.1599999999999998E-2</v>
      </c>
      <c r="S3128" s="8">
        <f t="shared" si="193"/>
        <v>61.176470588235297</v>
      </c>
    </row>
    <row r="3129" spans="1:19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 s="16">
        <f t="shared" si="194"/>
        <v>42064.856817129628</v>
      </c>
      <c r="K3129">
        <v>1422650029</v>
      </c>
      <c r="L3129" s="16">
        <f t="shared" si="195"/>
        <v>42034.856817129628</v>
      </c>
      <c r="M3129" t="b">
        <v>0</v>
      </c>
      <c r="N3129">
        <v>0</v>
      </c>
      <c r="O3129" t="b">
        <v>0</v>
      </c>
      <c r="P3129" s="9" t="s">
        <v>8275</v>
      </c>
      <c r="Q3129" s="9" t="s">
        <v>8315</v>
      </c>
      <c r="R3129" s="7">
        <f t="shared" si="192"/>
        <v>0</v>
      </c>
      <c r="S3129" s="8" t="e">
        <f t="shared" si="193"/>
        <v>#DIV/0!</v>
      </c>
    </row>
    <row r="3130" spans="1:19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 s="16">
        <f t="shared" si="194"/>
        <v>42810.784039351856</v>
      </c>
      <c r="K3130">
        <v>1487101741</v>
      </c>
      <c r="L3130" s="16">
        <f t="shared" si="195"/>
        <v>42780.825706018513</v>
      </c>
      <c r="M3130" t="b">
        <v>0</v>
      </c>
      <c r="N3130">
        <v>117</v>
      </c>
      <c r="O3130" t="b">
        <v>0</v>
      </c>
      <c r="P3130" s="9" t="s">
        <v>8275</v>
      </c>
      <c r="Q3130" s="9" t="s">
        <v>8276</v>
      </c>
      <c r="R3130" s="7">
        <f t="shared" si="192"/>
        <v>1.0860666666666667</v>
      </c>
      <c r="S3130" s="8">
        <f t="shared" si="193"/>
        <v>139.23931623931625</v>
      </c>
    </row>
    <row r="3131" spans="1:19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 s="16">
        <f t="shared" si="194"/>
        <v>42843.801145833335</v>
      </c>
      <c r="K3131">
        <v>1489090419</v>
      </c>
      <c r="L3131" s="16">
        <f t="shared" si="195"/>
        <v>42803.842812499999</v>
      </c>
      <c r="M3131" t="b">
        <v>0</v>
      </c>
      <c r="N3131">
        <v>1</v>
      </c>
      <c r="O3131" t="b">
        <v>0</v>
      </c>
      <c r="P3131" s="9" t="s">
        <v>8275</v>
      </c>
      <c r="Q3131" s="9" t="s">
        <v>8276</v>
      </c>
      <c r="R3131" s="7">
        <f t="shared" si="192"/>
        <v>8.0000000000000002E-3</v>
      </c>
      <c r="S3131" s="8">
        <f t="shared" si="193"/>
        <v>10</v>
      </c>
    </row>
    <row r="3132" spans="1:19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 s="16">
        <f t="shared" si="194"/>
        <v>42839.207638888889</v>
      </c>
      <c r="K3132">
        <v>1489504916</v>
      </c>
      <c r="L3132" s="16">
        <f t="shared" si="195"/>
        <v>42808.640231481477</v>
      </c>
      <c r="M3132" t="b">
        <v>0</v>
      </c>
      <c r="N3132">
        <v>4</v>
      </c>
      <c r="O3132" t="b">
        <v>0</v>
      </c>
      <c r="P3132" s="9" t="s">
        <v>8275</v>
      </c>
      <c r="Q3132" s="9" t="s">
        <v>8276</v>
      </c>
      <c r="R3132" s="7">
        <f t="shared" si="192"/>
        <v>3.7499999999999999E-2</v>
      </c>
      <c r="S3132" s="8">
        <f t="shared" si="193"/>
        <v>93.75</v>
      </c>
    </row>
    <row r="3133" spans="1:19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 s="16">
        <f t="shared" si="194"/>
        <v>42833.537557870368</v>
      </c>
      <c r="K3133">
        <v>1489067645</v>
      </c>
      <c r="L3133" s="16">
        <f t="shared" si="195"/>
        <v>42803.579224537039</v>
      </c>
      <c r="M3133" t="b">
        <v>0</v>
      </c>
      <c r="N3133">
        <v>12</v>
      </c>
      <c r="O3133" t="b">
        <v>0</v>
      </c>
      <c r="P3133" s="9" t="s">
        <v>8275</v>
      </c>
      <c r="Q3133" s="9" t="s">
        <v>8276</v>
      </c>
      <c r="R3133" s="7">
        <f t="shared" si="192"/>
        <v>0.15731707317073171</v>
      </c>
      <c r="S3133" s="8">
        <f t="shared" si="193"/>
        <v>53.75</v>
      </c>
    </row>
    <row r="3134" spans="1:19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 s="16">
        <f t="shared" si="194"/>
        <v>42846.308564814812</v>
      </c>
      <c r="K3134">
        <v>1487579060</v>
      </c>
      <c r="L3134" s="16">
        <f t="shared" si="195"/>
        <v>42786.350231481483</v>
      </c>
      <c r="M3134" t="b">
        <v>0</v>
      </c>
      <c r="N3134">
        <v>1</v>
      </c>
      <c r="O3134" t="b">
        <v>0</v>
      </c>
      <c r="P3134" s="9" t="s">
        <v>8275</v>
      </c>
      <c r="Q3134" s="9" t="s">
        <v>8276</v>
      </c>
      <c r="R3134" s="7">
        <f t="shared" si="192"/>
        <v>3.3333333333333332E-4</v>
      </c>
      <c r="S3134" s="8">
        <f t="shared" si="193"/>
        <v>10</v>
      </c>
    </row>
    <row r="3135" spans="1:19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 s="16">
        <f t="shared" si="194"/>
        <v>42818.523541666669</v>
      </c>
      <c r="K3135">
        <v>1487770434</v>
      </c>
      <c r="L3135" s="16">
        <f t="shared" si="195"/>
        <v>42788.565208333333</v>
      </c>
      <c r="M3135" t="b">
        <v>0</v>
      </c>
      <c r="N3135">
        <v>16</v>
      </c>
      <c r="O3135" t="b">
        <v>0</v>
      </c>
      <c r="P3135" s="9" t="s">
        <v>8275</v>
      </c>
      <c r="Q3135" s="9" t="s">
        <v>8276</v>
      </c>
      <c r="R3135" s="7">
        <f t="shared" si="192"/>
        <v>1.08</v>
      </c>
      <c r="S3135" s="8">
        <f t="shared" si="193"/>
        <v>33.75</v>
      </c>
    </row>
    <row r="3136" spans="1:19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 s="16">
        <f t="shared" si="194"/>
        <v>42821.678460648152</v>
      </c>
      <c r="K3136">
        <v>1488820619</v>
      </c>
      <c r="L3136" s="16">
        <f t="shared" si="195"/>
        <v>42800.720127314817</v>
      </c>
      <c r="M3136" t="b">
        <v>0</v>
      </c>
      <c r="N3136">
        <v>12</v>
      </c>
      <c r="O3136" t="b">
        <v>0</v>
      </c>
      <c r="P3136" s="9" t="s">
        <v>8275</v>
      </c>
      <c r="Q3136" s="9" t="s">
        <v>8276</v>
      </c>
      <c r="R3136" s="7">
        <f t="shared" si="192"/>
        <v>0.22500000000000001</v>
      </c>
      <c r="S3136" s="8">
        <f t="shared" si="193"/>
        <v>18.75</v>
      </c>
    </row>
    <row r="3137" spans="1:19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 s="16">
        <f t="shared" si="194"/>
        <v>42829.151863425926</v>
      </c>
      <c r="K3137">
        <v>1489376321</v>
      </c>
      <c r="L3137" s="16">
        <f t="shared" si="195"/>
        <v>42807.151863425926</v>
      </c>
      <c r="M3137" t="b">
        <v>0</v>
      </c>
      <c r="N3137">
        <v>7</v>
      </c>
      <c r="O3137" t="b">
        <v>0</v>
      </c>
      <c r="P3137" s="9" t="s">
        <v>8275</v>
      </c>
      <c r="Q3137" s="9" t="s">
        <v>8276</v>
      </c>
      <c r="R3137" s="7">
        <f t="shared" si="192"/>
        <v>0.20849420849420849</v>
      </c>
      <c r="S3137" s="8">
        <f t="shared" si="193"/>
        <v>23.142857142857142</v>
      </c>
    </row>
    <row r="3138" spans="1:19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 s="16">
        <f t="shared" si="194"/>
        <v>42825.957638888889</v>
      </c>
      <c r="K3138">
        <v>1487847954</v>
      </c>
      <c r="L3138" s="16">
        <f t="shared" si="195"/>
        <v>42789.462430555555</v>
      </c>
      <c r="M3138" t="b">
        <v>0</v>
      </c>
      <c r="N3138">
        <v>22</v>
      </c>
      <c r="O3138" t="b">
        <v>0</v>
      </c>
      <c r="P3138" s="9" t="s">
        <v>8275</v>
      </c>
      <c r="Q3138" s="9" t="s">
        <v>8276</v>
      </c>
      <c r="R3138" s="7">
        <f t="shared" ref="R3138:R3201" si="196">E3138/D3138</f>
        <v>1.278</v>
      </c>
      <c r="S3138" s="8">
        <f t="shared" ref="S3138:S3201" si="197">IF(E3138/N3138 &gt; 0, E3138/N3138, FALSE)</f>
        <v>29.045454545454547</v>
      </c>
    </row>
    <row r="3139" spans="1:19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 s="16">
        <f t="shared" ref="J3139:J3202" si="198">(((I3139/60)/60)/24)+DATE(1970,1,1)</f>
        <v>42858.8</v>
      </c>
      <c r="K3139">
        <v>1489439669</v>
      </c>
      <c r="L3139" s="16">
        <f t="shared" ref="L3139:L3202" si="199">(((K3139/60)/60)/24)+DATE(1970,1,1)</f>
        <v>42807.885057870371</v>
      </c>
      <c r="M3139" t="b">
        <v>0</v>
      </c>
      <c r="N3139">
        <v>1</v>
      </c>
      <c r="O3139" t="b">
        <v>0</v>
      </c>
      <c r="P3139" s="9" t="s">
        <v>8275</v>
      </c>
      <c r="Q3139" s="9" t="s">
        <v>8276</v>
      </c>
      <c r="R3139" s="7">
        <f t="shared" si="196"/>
        <v>3.3333333333333333E-2</v>
      </c>
      <c r="S3139" s="8">
        <f t="shared" si="197"/>
        <v>50</v>
      </c>
    </row>
    <row r="3140" spans="1:19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 s="16">
        <f t="shared" si="198"/>
        <v>42828.645914351851</v>
      </c>
      <c r="K3140">
        <v>1489591807</v>
      </c>
      <c r="L3140" s="16">
        <f t="shared" si="199"/>
        <v>42809.645914351851</v>
      </c>
      <c r="M3140" t="b">
        <v>0</v>
      </c>
      <c r="N3140">
        <v>0</v>
      </c>
      <c r="O3140" t="b">
        <v>0</v>
      </c>
      <c r="P3140" s="9" t="s">
        <v>8275</v>
      </c>
      <c r="Q3140" s="9" t="s">
        <v>8276</v>
      </c>
      <c r="R3140" s="7">
        <f t="shared" si="196"/>
        <v>0</v>
      </c>
      <c r="S3140" s="8" t="e">
        <f t="shared" si="197"/>
        <v>#DIV/0!</v>
      </c>
    </row>
    <row r="3141" spans="1:19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 s="16">
        <f t="shared" si="198"/>
        <v>42819.189583333333</v>
      </c>
      <c r="K3141">
        <v>1487485760</v>
      </c>
      <c r="L3141" s="16">
        <f t="shared" si="199"/>
        <v>42785.270370370374</v>
      </c>
      <c r="M3141" t="b">
        <v>0</v>
      </c>
      <c r="N3141">
        <v>6</v>
      </c>
      <c r="O3141" t="b">
        <v>0</v>
      </c>
      <c r="P3141" s="9" t="s">
        <v>8275</v>
      </c>
      <c r="Q3141" s="9" t="s">
        <v>8276</v>
      </c>
      <c r="R3141" s="7">
        <f t="shared" si="196"/>
        <v>5.3999999999999999E-2</v>
      </c>
      <c r="S3141" s="8">
        <f t="shared" si="197"/>
        <v>450</v>
      </c>
    </row>
    <row r="3142" spans="1:19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 s="16">
        <f t="shared" si="198"/>
        <v>42832.677118055552</v>
      </c>
      <c r="K3142">
        <v>1488993303</v>
      </c>
      <c r="L3142" s="16">
        <f t="shared" si="199"/>
        <v>42802.718784722223</v>
      </c>
      <c r="M3142" t="b">
        <v>0</v>
      </c>
      <c r="N3142">
        <v>4</v>
      </c>
      <c r="O3142" t="b">
        <v>0</v>
      </c>
      <c r="P3142" s="9" t="s">
        <v>8275</v>
      </c>
      <c r="Q3142" s="9" t="s">
        <v>8276</v>
      </c>
      <c r="R3142" s="7">
        <f t="shared" si="196"/>
        <v>9.5999999999999992E-3</v>
      </c>
      <c r="S3142" s="8">
        <f t="shared" si="197"/>
        <v>24</v>
      </c>
    </row>
    <row r="3143" spans="1:19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 s="16">
        <f t="shared" si="198"/>
        <v>42841.833333333328</v>
      </c>
      <c r="K3143">
        <v>1488823488</v>
      </c>
      <c r="L3143" s="16">
        <f t="shared" si="199"/>
        <v>42800.753333333334</v>
      </c>
      <c r="M3143" t="b">
        <v>0</v>
      </c>
      <c r="N3143">
        <v>8</v>
      </c>
      <c r="O3143" t="b">
        <v>0</v>
      </c>
      <c r="P3143" s="9" t="s">
        <v>8275</v>
      </c>
      <c r="Q3143" s="9" t="s">
        <v>8276</v>
      </c>
      <c r="R3143" s="7">
        <f t="shared" si="196"/>
        <v>0.51600000000000001</v>
      </c>
      <c r="S3143" s="8">
        <f t="shared" si="197"/>
        <v>32.25</v>
      </c>
    </row>
    <row r="3144" spans="1:19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 s="16">
        <f t="shared" si="198"/>
        <v>42813.471516203703</v>
      </c>
      <c r="K3144">
        <v>1487333939</v>
      </c>
      <c r="L3144" s="16">
        <f t="shared" si="199"/>
        <v>42783.513182870374</v>
      </c>
      <c r="M3144" t="b">
        <v>0</v>
      </c>
      <c r="N3144">
        <v>3</v>
      </c>
      <c r="O3144" t="b">
        <v>0</v>
      </c>
      <c r="P3144" s="9" t="s">
        <v>8275</v>
      </c>
      <c r="Q3144" s="9" t="s">
        <v>8276</v>
      </c>
      <c r="R3144" s="7">
        <f t="shared" si="196"/>
        <v>1.6363636363636365E-2</v>
      </c>
      <c r="S3144" s="8">
        <f t="shared" si="197"/>
        <v>15</v>
      </c>
    </row>
    <row r="3145" spans="1:19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 s="16">
        <f t="shared" si="198"/>
        <v>42834.358287037037</v>
      </c>
      <c r="K3145">
        <v>1489480556</v>
      </c>
      <c r="L3145" s="16">
        <f t="shared" si="199"/>
        <v>42808.358287037037</v>
      </c>
      <c r="M3145" t="b">
        <v>0</v>
      </c>
      <c r="N3145">
        <v>0</v>
      </c>
      <c r="O3145" t="b">
        <v>0</v>
      </c>
      <c r="P3145" s="9" t="s">
        <v>8275</v>
      </c>
      <c r="Q3145" s="9" t="s">
        <v>8276</v>
      </c>
      <c r="R3145" s="7">
        <f t="shared" si="196"/>
        <v>0</v>
      </c>
      <c r="S3145" s="8" t="e">
        <f t="shared" si="197"/>
        <v>#DIV/0!</v>
      </c>
    </row>
    <row r="3146" spans="1:19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 s="16">
        <f t="shared" si="198"/>
        <v>42813.25</v>
      </c>
      <c r="K3146">
        <v>1488459307</v>
      </c>
      <c r="L3146" s="16">
        <f t="shared" si="199"/>
        <v>42796.538275462968</v>
      </c>
      <c r="M3146" t="b">
        <v>0</v>
      </c>
      <c r="N3146">
        <v>30</v>
      </c>
      <c r="O3146" t="b">
        <v>0</v>
      </c>
      <c r="P3146" s="9" t="s">
        <v>8275</v>
      </c>
      <c r="Q3146" s="9" t="s">
        <v>8276</v>
      </c>
      <c r="R3146" s="7">
        <f t="shared" si="196"/>
        <v>0.754</v>
      </c>
      <c r="S3146" s="8">
        <f t="shared" si="197"/>
        <v>251.33333333333334</v>
      </c>
    </row>
    <row r="3147" spans="1:19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 s="16">
        <f t="shared" si="198"/>
        <v>42821.999236111107</v>
      </c>
      <c r="K3147">
        <v>1485478734</v>
      </c>
      <c r="L3147" s="16">
        <f t="shared" si="199"/>
        <v>42762.040902777779</v>
      </c>
      <c r="M3147" t="b">
        <v>0</v>
      </c>
      <c r="N3147">
        <v>0</v>
      </c>
      <c r="O3147" t="b">
        <v>0</v>
      </c>
      <c r="P3147" s="9" t="s">
        <v>8275</v>
      </c>
      <c r="Q3147" s="9" t="s">
        <v>8276</v>
      </c>
      <c r="R3147" s="7">
        <f t="shared" si="196"/>
        <v>0</v>
      </c>
      <c r="S3147" s="8" t="e">
        <f t="shared" si="197"/>
        <v>#DIV/0!</v>
      </c>
    </row>
    <row r="3148" spans="1:19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 s="16">
        <f t="shared" si="198"/>
        <v>42841.640810185185</v>
      </c>
      <c r="K3148">
        <v>1488471766</v>
      </c>
      <c r="L3148" s="16">
        <f t="shared" si="199"/>
        <v>42796.682476851856</v>
      </c>
      <c r="M3148" t="b">
        <v>0</v>
      </c>
      <c r="N3148">
        <v>12</v>
      </c>
      <c r="O3148" t="b">
        <v>0</v>
      </c>
      <c r="P3148" s="9" t="s">
        <v>8275</v>
      </c>
      <c r="Q3148" s="9" t="s">
        <v>8276</v>
      </c>
      <c r="R3148" s="7">
        <f t="shared" si="196"/>
        <v>0.105</v>
      </c>
      <c r="S3148" s="8">
        <f t="shared" si="197"/>
        <v>437.5</v>
      </c>
    </row>
    <row r="3149" spans="1:19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 s="16">
        <f t="shared" si="198"/>
        <v>41950.011053240742</v>
      </c>
      <c r="K3149">
        <v>1411859755</v>
      </c>
      <c r="L3149" s="16">
        <f t="shared" si="199"/>
        <v>41909.969386574077</v>
      </c>
      <c r="M3149" t="b">
        <v>1</v>
      </c>
      <c r="N3149">
        <v>213</v>
      </c>
      <c r="O3149" t="b">
        <v>1</v>
      </c>
      <c r="P3149" s="9" t="s">
        <v>8275</v>
      </c>
      <c r="Q3149" s="9" t="s">
        <v>8276</v>
      </c>
      <c r="R3149" s="7">
        <f t="shared" si="196"/>
        <v>1.1752499999999999</v>
      </c>
      <c r="S3149" s="8">
        <f t="shared" si="197"/>
        <v>110.35211267605634</v>
      </c>
    </row>
    <row r="3150" spans="1:19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 s="16">
        <f t="shared" si="198"/>
        <v>41913.166666666664</v>
      </c>
      <c r="K3150">
        <v>1410278284</v>
      </c>
      <c r="L3150" s="16">
        <f t="shared" si="199"/>
        <v>41891.665324074071</v>
      </c>
      <c r="M3150" t="b">
        <v>1</v>
      </c>
      <c r="N3150">
        <v>57</v>
      </c>
      <c r="O3150" t="b">
        <v>1</v>
      </c>
      <c r="P3150" s="9" t="s">
        <v>8275</v>
      </c>
      <c r="Q3150" s="9" t="s">
        <v>8276</v>
      </c>
      <c r="R3150" s="7">
        <f t="shared" si="196"/>
        <v>1.3116666666666668</v>
      </c>
      <c r="S3150" s="8">
        <f t="shared" si="197"/>
        <v>41.421052631578945</v>
      </c>
    </row>
    <row r="3151" spans="1:19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 s="16">
        <f t="shared" si="198"/>
        <v>41250.083333333336</v>
      </c>
      <c r="K3151">
        <v>1352766300</v>
      </c>
      <c r="L3151" s="16">
        <f t="shared" si="199"/>
        <v>41226.017361111109</v>
      </c>
      <c r="M3151" t="b">
        <v>1</v>
      </c>
      <c r="N3151">
        <v>25</v>
      </c>
      <c r="O3151" t="b">
        <v>1</v>
      </c>
      <c r="P3151" s="9" t="s">
        <v>8275</v>
      </c>
      <c r="Q3151" s="9" t="s">
        <v>8276</v>
      </c>
      <c r="R3151" s="7">
        <f t="shared" si="196"/>
        <v>1.04</v>
      </c>
      <c r="S3151" s="8">
        <f t="shared" si="197"/>
        <v>52</v>
      </c>
    </row>
    <row r="3152" spans="1:19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 s="16">
        <f t="shared" si="198"/>
        <v>40568.166666666664</v>
      </c>
      <c r="K3152">
        <v>1288160403</v>
      </c>
      <c r="L3152" s="16">
        <f t="shared" si="199"/>
        <v>40478.263923611114</v>
      </c>
      <c r="M3152" t="b">
        <v>1</v>
      </c>
      <c r="N3152">
        <v>104</v>
      </c>
      <c r="O3152" t="b">
        <v>1</v>
      </c>
      <c r="P3152" s="9" t="s">
        <v>8275</v>
      </c>
      <c r="Q3152" s="9" t="s">
        <v>8276</v>
      </c>
      <c r="R3152" s="7">
        <f t="shared" si="196"/>
        <v>1.01</v>
      </c>
      <c r="S3152" s="8">
        <f t="shared" si="197"/>
        <v>33.990384615384613</v>
      </c>
    </row>
    <row r="3153" spans="1:19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 s="16">
        <f t="shared" si="198"/>
        <v>41892.83997685185</v>
      </c>
      <c r="K3153">
        <v>1407787774</v>
      </c>
      <c r="L3153" s="16">
        <f t="shared" si="199"/>
        <v>41862.83997685185</v>
      </c>
      <c r="M3153" t="b">
        <v>1</v>
      </c>
      <c r="N3153">
        <v>34</v>
      </c>
      <c r="O3153" t="b">
        <v>1</v>
      </c>
      <c r="P3153" s="9" t="s">
        <v>8275</v>
      </c>
      <c r="Q3153" s="9" t="s">
        <v>8276</v>
      </c>
      <c r="R3153" s="7">
        <f t="shared" si="196"/>
        <v>1.004</v>
      </c>
      <c r="S3153" s="8">
        <f t="shared" si="197"/>
        <v>103.35294117647059</v>
      </c>
    </row>
    <row r="3154" spans="1:19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 s="16">
        <f t="shared" si="198"/>
        <v>41580.867673611108</v>
      </c>
      <c r="K3154">
        <v>1380833367</v>
      </c>
      <c r="L3154" s="16">
        <f t="shared" si="199"/>
        <v>41550.867673611108</v>
      </c>
      <c r="M3154" t="b">
        <v>1</v>
      </c>
      <c r="N3154">
        <v>67</v>
      </c>
      <c r="O3154" t="b">
        <v>1</v>
      </c>
      <c r="P3154" s="9" t="s">
        <v>8275</v>
      </c>
      <c r="Q3154" s="9" t="s">
        <v>8276</v>
      </c>
      <c r="R3154" s="7">
        <f t="shared" si="196"/>
        <v>1.0595454545454546</v>
      </c>
      <c r="S3154" s="8">
        <f t="shared" si="197"/>
        <v>34.791044776119406</v>
      </c>
    </row>
    <row r="3155" spans="1:19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 s="16">
        <f t="shared" si="198"/>
        <v>40664.207638888889</v>
      </c>
      <c r="K3155">
        <v>1301542937</v>
      </c>
      <c r="L3155" s="16">
        <f t="shared" si="199"/>
        <v>40633.154363425929</v>
      </c>
      <c r="M3155" t="b">
        <v>1</v>
      </c>
      <c r="N3155">
        <v>241</v>
      </c>
      <c r="O3155" t="b">
        <v>1</v>
      </c>
      <c r="P3155" s="9" t="s">
        <v>8275</v>
      </c>
      <c r="Q3155" s="9" t="s">
        <v>8276</v>
      </c>
      <c r="R3155" s="7">
        <f t="shared" si="196"/>
        <v>3.3558333333333334</v>
      </c>
      <c r="S3155" s="8">
        <f t="shared" si="197"/>
        <v>41.773858921161825</v>
      </c>
    </row>
    <row r="3156" spans="1:19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 s="16">
        <f t="shared" si="198"/>
        <v>41000.834004629629</v>
      </c>
      <c r="K3156">
        <v>1330722058</v>
      </c>
      <c r="L3156" s="16">
        <f t="shared" si="199"/>
        <v>40970.875671296293</v>
      </c>
      <c r="M3156" t="b">
        <v>1</v>
      </c>
      <c r="N3156">
        <v>123</v>
      </c>
      <c r="O3156" t="b">
        <v>1</v>
      </c>
      <c r="P3156" s="9" t="s">
        <v>8275</v>
      </c>
      <c r="Q3156" s="9" t="s">
        <v>8276</v>
      </c>
      <c r="R3156" s="7">
        <f t="shared" si="196"/>
        <v>1.1292857142857142</v>
      </c>
      <c r="S3156" s="8">
        <f t="shared" si="197"/>
        <v>64.268292682926827</v>
      </c>
    </row>
    <row r="3157" spans="1:19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 s="16">
        <f t="shared" si="198"/>
        <v>41263.499131944445</v>
      </c>
      <c r="K3157">
        <v>1353412725</v>
      </c>
      <c r="L3157" s="16">
        <f t="shared" si="199"/>
        <v>41233.499131944445</v>
      </c>
      <c r="M3157" t="b">
        <v>1</v>
      </c>
      <c r="N3157">
        <v>302</v>
      </c>
      <c r="O3157" t="b">
        <v>1</v>
      </c>
      <c r="P3157" s="9" t="s">
        <v>8275</v>
      </c>
      <c r="Q3157" s="9" t="s">
        <v>8276</v>
      </c>
      <c r="R3157" s="7">
        <f t="shared" si="196"/>
        <v>1.885046</v>
      </c>
      <c r="S3157" s="8">
        <f t="shared" si="197"/>
        <v>31.209370860927152</v>
      </c>
    </row>
    <row r="3158" spans="1:19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 s="16">
        <f t="shared" si="198"/>
        <v>41061.953055555554</v>
      </c>
      <c r="K3158">
        <v>1335567144</v>
      </c>
      <c r="L3158" s="16">
        <f t="shared" si="199"/>
        <v>41026.953055555554</v>
      </c>
      <c r="M3158" t="b">
        <v>1</v>
      </c>
      <c r="N3158">
        <v>89</v>
      </c>
      <c r="O3158" t="b">
        <v>1</v>
      </c>
      <c r="P3158" s="9" t="s">
        <v>8275</v>
      </c>
      <c r="Q3158" s="9" t="s">
        <v>8276</v>
      </c>
      <c r="R3158" s="7">
        <f t="shared" si="196"/>
        <v>1.0181818181818181</v>
      </c>
      <c r="S3158" s="8">
        <f t="shared" si="197"/>
        <v>62.921348314606739</v>
      </c>
    </row>
    <row r="3159" spans="1:19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 s="16">
        <f t="shared" si="198"/>
        <v>41839.208333333336</v>
      </c>
      <c r="K3159">
        <v>1404932105</v>
      </c>
      <c r="L3159" s="16">
        <f t="shared" si="199"/>
        <v>41829.788252314815</v>
      </c>
      <c r="M3159" t="b">
        <v>1</v>
      </c>
      <c r="N3159">
        <v>41</v>
      </c>
      <c r="O3159" t="b">
        <v>1</v>
      </c>
      <c r="P3159" s="9" t="s">
        <v>8275</v>
      </c>
      <c r="Q3159" s="9" t="s">
        <v>8276</v>
      </c>
      <c r="R3159" s="7">
        <f t="shared" si="196"/>
        <v>1.01</v>
      </c>
      <c r="S3159" s="8">
        <f t="shared" si="197"/>
        <v>98.536585365853654</v>
      </c>
    </row>
    <row r="3160" spans="1:19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 s="16">
        <f t="shared" si="198"/>
        <v>41477.839722222219</v>
      </c>
      <c r="K3160">
        <v>1371931752</v>
      </c>
      <c r="L3160" s="16">
        <f t="shared" si="199"/>
        <v>41447.839722222219</v>
      </c>
      <c r="M3160" t="b">
        <v>1</v>
      </c>
      <c r="N3160">
        <v>69</v>
      </c>
      <c r="O3160" t="b">
        <v>1</v>
      </c>
      <c r="P3160" s="9" t="s">
        <v>8275</v>
      </c>
      <c r="Q3160" s="9" t="s">
        <v>8276</v>
      </c>
      <c r="R3160" s="7">
        <f t="shared" si="196"/>
        <v>1.1399999999999999</v>
      </c>
      <c r="S3160" s="8">
        <f t="shared" si="197"/>
        <v>82.608695652173907</v>
      </c>
    </row>
    <row r="3161" spans="1:19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 s="16">
        <f t="shared" si="198"/>
        <v>40926.958333333336</v>
      </c>
      <c r="K3161">
        <v>1323221761</v>
      </c>
      <c r="L3161" s="16">
        <f t="shared" si="199"/>
        <v>40884.066678240742</v>
      </c>
      <c r="M3161" t="b">
        <v>1</v>
      </c>
      <c r="N3161">
        <v>52</v>
      </c>
      <c r="O3161" t="b">
        <v>1</v>
      </c>
      <c r="P3161" s="9" t="s">
        <v>8275</v>
      </c>
      <c r="Q3161" s="9" t="s">
        <v>8276</v>
      </c>
      <c r="R3161" s="7">
        <f t="shared" si="196"/>
        <v>1.3348133333333334</v>
      </c>
      <c r="S3161" s="8">
        <f t="shared" si="197"/>
        <v>38.504230769230773</v>
      </c>
    </row>
    <row r="3162" spans="1:19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 s="16">
        <f t="shared" si="198"/>
        <v>41864.207638888889</v>
      </c>
      <c r="K3162">
        <v>1405923687</v>
      </c>
      <c r="L3162" s="16">
        <f t="shared" si="199"/>
        <v>41841.26489583333</v>
      </c>
      <c r="M3162" t="b">
        <v>1</v>
      </c>
      <c r="N3162">
        <v>57</v>
      </c>
      <c r="O3162" t="b">
        <v>1</v>
      </c>
      <c r="P3162" s="9" t="s">
        <v>8275</v>
      </c>
      <c r="Q3162" s="9" t="s">
        <v>8276</v>
      </c>
      <c r="R3162" s="7">
        <f t="shared" si="196"/>
        <v>1.0153333333333334</v>
      </c>
      <c r="S3162" s="8">
        <f t="shared" si="197"/>
        <v>80.15789473684211</v>
      </c>
    </row>
    <row r="3163" spans="1:19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 s="16">
        <f t="shared" si="198"/>
        <v>41927.536134259259</v>
      </c>
      <c r="K3163">
        <v>1410785522</v>
      </c>
      <c r="L3163" s="16">
        <f t="shared" si="199"/>
        <v>41897.536134259259</v>
      </c>
      <c r="M3163" t="b">
        <v>1</v>
      </c>
      <c r="N3163">
        <v>74</v>
      </c>
      <c r="O3163" t="b">
        <v>1</v>
      </c>
      <c r="P3163" s="9" t="s">
        <v>8275</v>
      </c>
      <c r="Q3163" s="9" t="s">
        <v>8276</v>
      </c>
      <c r="R3163" s="7">
        <f t="shared" si="196"/>
        <v>1.0509999999999999</v>
      </c>
      <c r="S3163" s="8">
        <f t="shared" si="197"/>
        <v>28.405405405405407</v>
      </c>
    </row>
    <row r="3164" spans="1:19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 s="16">
        <f t="shared" si="198"/>
        <v>41827.083333333336</v>
      </c>
      <c r="K3164">
        <v>1402331262</v>
      </c>
      <c r="L3164" s="16">
        <f t="shared" si="199"/>
        <v>41799.685902777775</v>
      </c>
      <c r="M3164" t="b">
        <v>1</v>
      </c>
      <c r="N3164">
        <v>63</v>
      </c>
      <c r="O3164" t="b">
        <v>1</v>
      </c>
      <c r="P3164" s="9" t="s">
        <v>8275</v>
      </c>
      <c r="Q3164" s="9" t="s">
        <v>8276</v>
      </c>
      <c r="R3164" s="7">
        <f t="shared" si="196"/>
        <v>1.2715000000000001</v>
      </c>
      <c r="S3164" s="8">
        <f t="shared" si="197"/>
        <v>80.730158730158735</v>
      </c>
    </row>
    <row r="3165" spans="1:19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 s="16">
        <f t="shared" si="198"/>
        <v>41805.753761574073</v>
      </c>
      <c r="K3165">
        <v>1400263525</v>
      </c>
      <c r="L3165" s="16">
        <f t="shared" si="199"/>
        <v>41775.753761574073</v>
      </c>
      <c r="M3165" t="b">
        <v>1</v>
      </c>
      <c r="N3165">
        <v>72</v>
      </c>
      <c r="O3165" t="b">
        <v>1</v>
      </c>
      <c r="P3165" s="9" t="s">
        <v>8275</v>
      </c>
      <c r="Q3165" s="9" t="s">
        <v>8276</v>
      </c>
      <c r="R3165" s="7">
        <f t="shared" si="196"/>
        <v>1.1115384615384616</v>
      </c>
      <c r="S3165" s="8">
        <f t="shared" si="197"/>
        <v>200.69444444444446</v>
      </c>
    </row>
    <row r="3166" spans="1:19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 s="16">
        <f t="shared" si="198"/>
        <v>41799.80572916667</v>
      </c>
      <c r="K3166">
        <v>1399490415</v>
      </c>
      <c r="L3166" s="16">
        <f t="shared" si="199"/>
        <v>41766.80572916667</v>
      </c>
      <c r="M3166" t="b">
        <v>1</v>
      </c>
      <c r="N3166">
        <v>71</v>
      </c>
      <c r="O3166" t="b">
        <v>1</v>
      </c>
      <c r="P3166" s="9" t="s">
        <v>8275</v>
      </c>
      <c r="Q3166" s="9" t="s">
        <v>8276</v>
      </c>
      <c r="R3166" s="7">
        <f t="shared" si="196"/>
        <v>1.0676000000000001</v>
      </c>
      <c r="S3166" s="8">
        <f t="shared" si="197"/>
        <v>37.591549295774648</v>
      </c>
    </row>
    <row r="3167" spans="1:19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 s="16">
        <f t="shared" si="198"/>
        <v>40666.165972222225</v>
      </c>
      <c r="K3167">
        <v>1302493760</v>
      </c>
      <c r="L3167" s="16">
        <f t="shared" si="199"/>
        <v>40644.159259259257</v>
      </c>
      <c r="M3167" t="b">
        <v>1</v>
      </c>
      <c r="N3167">
        <v>21</v>
      </c>
      <c r="O3167" t="b">
        <v>1</v>
      </c>
      <c r="P3167" s="9" t="s">
        <v>8275</v>
      </c>
      <c r="Q3167" s="9" t="s">
        <v>8276</v>
      </c>
      <c r="R3167" s="7">
        <f t="shared" si="196"/>
        <v>1.6266666666666667</v>
      </c>
      <c r="S3167" s="8">
        <f t="shared" si="197"/>
        <v>58.095238095238095</v>
      </c>
    </row>
    <row r="3168" spans="1:19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 s="16">
        <f t="shared" si="198"/>
        <v>41969.332638888889</v>
      </c>
      <c r="K3168">
        <v>1414514153</v>
      </c>
      <c r="L3168" s="16">
        <f t="shared" si="199"/>
        <v>41940.69158564815</v>
      </c>
      <c r="M3168" t="b">
        <v>1</v>
      </c>
      <c r="N3168">
        <v>930</v>
      </c>
      <c r="O3168" t="b">
        <v>1</v>
      </c>
      <c r="P3168" s="9" t="s">
        <v>8275</v>
      </c>
      <c r="Q3168" s="9" t="s">
        <v>8276</v>
      </c>
      <c r="R3168" s="7">
        <f t="shared" si="196"/>
        <v>1.6022808571428573</v>
      </c>
      <c r="S3168" s="8">
        <f t="shared" si="197"/>
        <v>60.300892473118282</v>
      </c>
    </row>
    <row r="3169" spans="1:19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 s="16">
        <f t="shared" si="198"/>
        <v>41853.175706018519</v>
      </c>
      <c r="K3169">
        <v>1405743181</v>
      </c>
      <c r="L3169" s="16">
        <f t="shared" si="199"/>
        <v>41839.175706018519</v>
      </c>
      <c r="M3169" t="b">
        <v>1</v>
      </c>
      <c r="N3169">
        <v>55</v>
      </c>
      <c r="O3169" t="b">
        <v>1</v>
      </c>
      <c r="P3169" s="9" t="s">
        <v>8275</v>
      </c>
      <c r="Q3169" s="9" t="s">
        <v>8276</v>
      </c>
      <c r="R3169" s="7">
        <f t="shared" si="196"/>
        <v>1.1616666666666666</v>
      </c>
      <c r="S3169" s="8">
        <f t="shared" si="197"/>
        <v>63.363636363636367</v>
      </c>
    </row>
    <row r="3170" spans="1:19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 s="16">
        <f t="shared" si="198"/>
        <v>41803.916666666664</v>
      </c>
      <c r="K3170">
        <v>1399948353</v>
      </c>
      <c r="L3170" s="16">
        <f t="shared" si="199"/>
        <v>41772.105937500004</v>
      </c>
      <c r="M3170" t="b">
        <v>1</v>
      </c>
      <c r="N3170">
        <v>61</v>
      </c>
      <c r="O3170" t="b">
        <v>1</v>
      </c>
      <c r="P3170" s="9" t="s">
        <v>8275</v>
      </c>
      <c r="Q3170" s="9" t="s">
        <v>8276</v>
      </c>
      <c r="R3170" s="7">
        <f t="shared" si="196"/>
        <v>1.242</v>
      </c>
      <c r="S3170" s="8">
        <f t="shared" si="197"/>
        <v>50.901639344262293</v>
      </c>
    </row>
    <row r="3171" spans="1:19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 s="16">
        <f t="shared" si="198"/>
        <v>41621.207638888889</v>
      </c>
      <c r="K3171">
        <v>1384364561</v>
      </c>
      <c r="L3171" s="16">
        <f t="shared" si="199"/>
        <v>41591.737974537034</v>
      </c>
      <c r="M3171" t="b">
        <v>1</v>
      </c>
      <c r="N3171">
        <v>82</v>
      </c>
      <c r="O3171" t="b">
        <v>1</v>
      </c>
      <c r="P3171" s="9" t="s">
        <v>8275</v>
      </c>
      <c r="Q3171" s="9" t="s">
        <v>8276</v>
      </c>
      <c r="R3171" s="7">
        <f t="shared" si="196"/>
        <v>1.030125</v>
      </c>
      <c r="S3171" s="8">
        <f t="shared" si="197"/>
        <v>100.5</v>
      </c>
    </row>
    <row r="3172" spans="1:19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 s="16">
        <f t="shared" si="198"/>
        <v>41822.166666666664</v>
      </c>
      <c r="K3172">
        <v>1401414944</v>
      </c>
      <c r="L3172" s="16">
        <f t="shared" si="199"/>
        <v>41789.080370370371</v>
      </c>
      <c r="M3172" t="b">
        <v>1</v>
      </c>
      <c r="N3172">
        <v>71</v>
      </c>
      <c r="O3172" t="b">
        <v>1</v>
      </c>
      <c r="P3172" s="9" t="s">
        <v>8275</v>
      </c>
      <c r="Q3172" s="9" t="s">
        <v>8276</v>
      </c>
      <c r="R3172" s="7">
        <f t="shared" si="196"/>
        <v>1.1225000000000001</v>
      </c>
      <c r="S3172" s="8">
        <f t="shared" si="197"/>
        <v>31.619718309859156</v>
      </c>
    </row>
    <row r="3173" spans="1:19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 s="16">
        <f t="shared" si="198"/>
        <v>42496.608310185184</v>
      </c>
      <c r="K3173">
        <v>1459953358</v>
      </c>
      <c r="L3173" s="16">
        <f t="shared" si="199"/>
        <v>42466.608310185184</v>
      </c>
      <c r="M3173" t="b">
        <v>1</v>
      </c>
      <c r="N3173">
        <v>117</v>
      </c>
      <c r="O3173" t="b">
        <v>1</v>
      </c>
      <c r="P3173" s="9" t="s">
        <v>8275</v>
      </c>
      <c r="Q3173" s="9" t="s">
        <v>8276</v>
      </c>
      <c r="R3173" s="7">
        <f t="shared" si="196"/>
        <v>1.0881428571428571</v>
      </c>
      <c r="S3173" s="8">
        <f t="shared" si="197"/>
        <v>65.102564102564102</v>
      </c>
    </row>
    <row r="3174" spans="1:19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 s="16">
        <f t="shared" si="198"/>
        <v>40953.729953703703</v>
      </c>
      <c r="K3174">
        <v>1326648668</v>
      </c>
      <c r="L3174" s="16">
        <f t="shared" si="199"/>
        <v>40923.729953703703</v>
      </c>
      <c r="M3174" t="b">
        <v>1</v>
      </c>
      <c r="N3174">
        <v>29</v>
      </c>
      <c r="O3174" t="b">
        <v>1</v>
      </c>
      <c r="P3174" s="9" t="s">
        <v>8275</v>
      </c>
      <c r="Q3174" s="9" t="s">
        <v>8276</v>
      </c>
      <c r="R3174" s="7">
        <f t="shared" si="196"/>
        <v>1.1499999999999999</v>
      </c>
      <c r="S3174" s="8">
        <f t="shared" si="197"/>
        <v>79.310344827586206</v>
      </c>
    </row>
    <row r="3175" spans="1:19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 s="16">
        <f t="shared" si="198"/>
        <v>41908.878379629627</v>
      </c>
      <c r="K3175">
        <v>1409173492</v>
      </c>
      <c r="L3175" s="16">
        <f t="shared" si="199"/>
        <v>41878.878379629627</v>
      </c>
      <c r="M3175" t="b">
        <v>1</v>
      </c>
      <c r="N3175">
        <v>74</v>
      </c>
      <c r="O3175" t="b">
        <v>1</v>
      </c>
      <c r="P3175" s="9" t="s">
        <v>8275</v>
      </c>
      <c r="Q3175" s="9" t="s">
        <v>8276</v>
      </c>
      <c r="R3175" s="7">
        <f t="shared" si="196"/>
        <v>1.03</v>
      </c>
      <c r="S3175" s="8">
        <f t="shared" si="197"/>
        <v>139.18918918918919</v>
      </c>
    </row>
    <row r="3176" spans="1:19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 s="16">
        <f t="shared" si="198"/>
        <v>41876.864675925928</v>
      </c>
      <c r="K3176">
        <v>1407789908</v>
      </c>
      <c r="L3176" s="16">
        <f t="shared" si="199"/>
        <v>41862.864675925928</v>
      </c>
      <c r="M3176" t="b">
        <v>1</v>
      </c>
      <c r="N3176">
        <v>23</v>
      </c>
      <c r="O3176" t="b">
        <v>1</v>
      </c>
      <c r="P3176" s="9" t="s">
        <v>8275</v>
      </c>
      <c r="Q3176" s="9" t="s">
        <v>8276</v>
      </c>
      <c r="R3176" s="7">
        <f t="shared" si="196"/>
        <v>1.0113333333333334</v>
      </c>
      <c r="S3176" s="8">
        <f t="shared" si="197"/>
        <v>131.91304347826087</v>
      </c>
    </row>
    <row r="3177" spans="1:19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 s="16">
        <f t="shared" si="198"/>
        <v>40591.886886574073</v>
      </c>
      <c r="K3177">
        <v>1292793427</v>
      </c>
      <c r="L3177" s="16">
        <f t="shared" si="199"/>
        <v>40531.886886574073</v>
      </c>
      <c r="M3177" t="b">
        <v>1</v>
      </c>
      <c r="N3177">
        <v>60</v>
      </c>
      <c r="O3177" t="b">
        <v>1</v>
      </c>
      <c r="P3177" s="9" t="s">
        <v>8275</v>
      </c>
      <c r="Q3177" s="9" t="s">
        <v>8276</v>
      </c>
      <c r="R3177" s="7">
        <f t="shared" si="196"/>
        <v>1.0955999999999999</v>
      </c>
      <c r="S3177" s="8">
        <f t="shared" si="197"/>
        <v>91.3</v>
      </c>
    </row>
    <row r="3178" spans="1:19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 s="16">
        <f t="shared" si="198"/>
        <v>41504.625</v>
      </c>
      <c r="K3178">
        <v>1374531631</v>
      </c>
      <c r="L3178" s="16">
        <f t="shared" si="199"/>
        <v>41477.930914351848</v>
      </c>
      <c r="M3178" t="b">
        <v>1</v>
      </c>
      <c r="N3178">
        <v>55</v>
      </c>
      <c r="O3178" t="b">
        <v>1</v>
      </c>
      <c r="P3178" s="9" t="s">
        <v>8275</v>
      </c>
      <c r="Q3178" s="9" t="s">
        <v>8276</v>
      </c>
      <c r="R3178" s="7">
        <f t="shared" si="196"/>
        <v>1.148421052631579</v>
      </c>
      <c r="S3178" s="8">
        <f t="shared" si="197"/>
        <v>39.672727272727272</v>
      </c>
    </row>
    <row r="3179" spans="1:19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 s="16">
        <f t="shared" si="198"/>
        <v>41811.666770833333</v>
      </c>
      <c r="K3179">
        <v>1400774409</v>
      </c>
      <c r="L3179" s="16">
        <f t="shared" si="199"/>
        <v>41781.666770833333</v>
      </c>
      <c r="M3179" t="b">
        <v>1</v>
      </c>
      <c r="N3179">
        <v>51</v>
      </c>
      <c r="O3179" t="b">
        <v>1</v>
      </c>
      <c r="P3179" s="9" t="s">
        <v>8275</v>
      </c>
      <c r="Q3179" s="9" t="s">
        <v>8276</v>
      </c>
      <c r="R3179" s="7">
        <f t="shared" si="196"/>
        <v>1.1739999999999999</v>
      </c>
      <c r="S3179" s="8">
        <f t="shared" si="197"/>
        <v>57.549019607843135</v>
      </c>
    </row>
    <row r="3180" spans="1:19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 s="16">
        <f t="shared" si="198"/>
        <v>41836.605034722219</v>
      </c>
      <c r="K3180">
        <v>1402929075</v>
      </c>
      <c r="L3180" s="16">
        <f t="shared" si="199"/>
        <v>41806.605034722219</v>
      </c>
      <c r="M3180" t="b">
        <v>1</v>
      </c>
      <c r="N3180">
        <v>78</v>
      </c>
      <c r="O3180" t="b">
        <v>1</v>
      </c>
      <c r="P3180" s="9" t="s">
        <v>8275</v>
      </c>
      <c r="Q3180" s="9" t="s">
        <v>8276</v>
      </c>
      <c r="R3180" s="7">
        <f t="shared" si="196"/>
        <v>1.7173333333333334</v>
      </c>
      <c r="S3180" s="8">
        <f t="shared" si="197"/>
        <v>33.025641025641029</v>
      </c>
    </row>
    <row r="3181" spans="1:19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 s="16">
        <f t="shared" si="198"/>
        <v>41400.702210648145</v>
      </c>
      <c r="K3181">
        <v>1365699071</v>
      </c>
      <c r="L3181" s="16">
        <f t="shared" si="199"/>
        <v>41375.702210648145</v>
      </c>
      <c r="M3181" t="b">
        <v>1</v>
      </c>
      <c r="N3181">
        <v>62</v>
      </c>
      <c r="O3181" t="b">
        <v>1</v>
      </c>
      <c r="P3181" s="9" t="s">
        <v>8275</v>
      </c>
      <c r="Q3181" s="9" t="s">
        <v>8276</v>
      </c>
      <c r="R3181" s="7">
        <f t="shared" si="196"/>
        <v>1.1416238095238094</v>
      </c>
      <c r="S3181" s="8">
        <f t="shared" si="197"/>
        <v>77.335806451612896</v>
      </c>
    </row>
    <row r="3182" spans="1:19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 s="16">
        <f t="shared" si="198"/>
        <v>41810.412604166668</v>
      </c>
      <c r="K3182">
        <v>1400666049</v>
      </c>
      <c r="L3182" s="16">
        <f t="shared" si="199"/>
        <v>41780.412604166668</v>
      </c>
      <c r="M3182" t="b">
        <v>1</v>
      </c>
      <c r="N3182">
        <v>45</v>
      </c>
      <c r="O3182" t="b">
        <v>1</v>
      </c>
      <c r="P3182" s="9" t="s">
        <v>8275</v>
      </c>
      <c r="Q3182" s="9" t="s">
        <v>8276</v>
      </c>
      <c r="R3182" s="7">
        <f t="shared" si="196"/>
        <v>1.1975</v>
      </c>
      <c r="S3182" s="8">
        <f t="shared" si="197"/>
        <v>31.933333333333334</v>
      </c>
    </row>
    <row r="3183" spans="1:19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 s="16">
        <f t="shared" si="198"/>
        <v>41805.666666666664</v>
      </c>
      <c r="K3183">
        <v>1400570787</v>
      </c>
      <c r="L3183" s="16">
        <f t="shared" si="199"/>
        <v>41779.310034722221</v>
      </c>
      <c r="M3183" t="b">
        <v>1</v>
      </c>
      <c r="N3183">
        <v>15</v>
      </c>
      <c r="O3183" t="b">
        <v>1</v>
      </c>
      <c r="P3183" s="9" t="s">
        <v>8275</v>
      </c>
      <c r="Q3183" s="9" t="s">
        <v>8276</v>
      </c>
      <c r="R3183" s="7">
        <f t="shared" si="196"/>
        <v>1.0900000000000001</v>
      </c>
      <c r="S3183" s="8">
        <f t="shared" si="197"/>
        <v>36.333333333333336</v>
      </c>
    </row>
    <row r="3184" spans="1:19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 s="16">
        <f t="shared" si="198"/>
        <v>40939.708333333336</v>
      </c>
      <c r="K3184">
        <v>1323211621</v>
      </c>
      <c r="L3184" s="16">
        <f t="shared" si="199"/>
        <v>40883.949317129627</v>
      </c>
      <c r="M3184" t="b">
        <v>1</v>
      </c>
      <c r="N3184">
        <v>151</v>
      </c>
      <c r="O3184" t="b">
        <v>1</v>
      </c>
      <c r="P3184" s="9" t="s">
        <v>8275</v>
      </c>
      <c r="Q3184" s="9" t="s">
        <v>8276</v>
      </c>
      <c r="R3184" s="7">
        <f t="shared" si="196"/>
        <v>1.0088571428571429</v>
      </c>
      <c r="S3184" s="8">
        <f t="shared" si="197"/>
        <v>46.768211920529801</v>
      </c>
    </row>
    <row r="3185" spans="1:19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 s="16">
        <f t="shared" si="198"/>
        <v>41509.79478009259</v>
      </c>
      <c r="K3185">
        <v>1375729469</v>
      </c>
      <c r="L3185" s="16">
        <f t="shared" si="199"/>
        <v>41491.79478009259</v>
      </c>
      <c r="M3185" t="b">
        <v>1</v>
      </c>
      <c r="N3185">
        <v>68</v>
      </c>
      <c r="O3185" t="b">
        <v>1</v>
      </c>
      <c r="P3185" s="9" t="s">
        <v>8275</v>
      </c>
      <c r="Q3185" s="9" t="s">
        <v>8276</v>
      </c>
      <c r="R3185" s="7">
        <f t="shared" si="196"/>
        <v>1.0900000000000001</v>
      </c>
      <c r="S3185" s="8">
        <f t="shared" si="197"/>
        <v>40.073529411764703</v>
      </c>
    </row>
    <row r="3186" spans="1:19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 s="16">
        <f t="shared" si="198"/>
        <v>41821.993414351848</v>
      </c>
      <c r="K3186">
        <v>1401666631</v>
      </c>
      <c r="L3186" s="16">
        <f t="shared" si="199"/>
        <v>41791.993414351848</v>
      </c>
      <c r="M3186" t="b">
        <v>1</v>
      </c>
      <c r="N3186">
        <v>46</v>
      </c>
      <c r="O3186" t="b">
        <v>1</v>
      </c>
      <c r="P3186" s="9" t="s">
        <v>8275</v>
      </c>
      <c r="Q3186" s="9" t="s">
        <v>8276</v>
      </c>
      <c r="R3186" s="7">
        <f t="shared" si="196"/>
        <v>1.0720930232558139</v>
      </c>
      <c r="S3186" s="8">
        <f t="shared" si="197"/>
        <v>100.21739130434783</v>
      </c>
    </row>
    <row r="3187" spans="1:19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 s="16">
        <f t="shared" si="198"/>
        <v>41836.977326388893</v>
      </c>
      <c r="K3187">
        <v>1404948441</v>
      </c>
      <c r="L3187" s="16">
        <f t="shared" si="199"/>
        <v>41829.977326388893</v>
      </c>
      <c r="M3187" t="b">
        <v>1</v>
      </c>
      <c r="N3187">
        <v>24</v>
      </c>
      <c r="O3187" t="b">
        <v>1</v>
      </c>
      <c r="P3187" s="9" t="s">
        <v>8275</v>
      </c>
      <c r="Q3187" s="9" t="s">
        <v>8276</v>
      </c>
      <c r="R3187" s="7">
        <f t="shared" si="196"/>
        <v>1</v>
      </c>
      <c r="S3187" s="8">
        <f t="shared" si="197"/>
        <v>41.666666666666664</v>
      </c>
    </row>
    <row r="3188" spans="1:19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 s="16">
        <f t="shared" si="198"/>
        <v>41898.875</v>
      </c>
      <c r="K3188">
        <v>1408313438</v>
      </c>
      <c r="L3188" s="16">
        <f t="shared" si="199"/>
        <v>41868.924050925925</v>
      </c>
      <c r="M3188" t="b">
        <v>1</v>
      </c>
      <c r="N3188">
        <v>70</v>
      </c>
      <c r="O3188" t="b">
        <v>1</v>
      </c>
      <c r="P3188" s="9" t="s">
        <v>8275</v>
      </c>
      <c r="Q3188" s="9" t="s">
        <v>8276</v>
      </c>
      <c r="R3188" s="7">
        <f t="shared" si="196"/>
        <v>1.0218750000000001</v>
      </c>
      <c r="S3188" s="8">
        <f t="shared" si="197"/>
        <v>46.714285714285715</v>
      </c>
    </row>
    <row r="3189" spans="1:19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 s="16">
        <f t="shared" si="198"/>
        <v>41855.666354166664</v>
      </c>
      <c r="K3189">
        <v>1405439973</v>
      </c>
      <c r="L3189" s="16">
        <f t="shared" si="199"/>
        <v>41835.666354166664</v>
      </c>
      <c r="M3189" t="b">
        <v>1</v>
      </c>
      <c r="N3189">
        <v>244</v>
      </c>
      <c r="O3189" t="b">
        <v>1</v>
      </c>
      <c r="P3189" s="9" t="s">
        <v>8275</v>
      </c>
      <c r="Q3189" s="9" t="s">
        <v>8276</v>
      </c>
      <c r="R3189" s="7">
        <f t="shared" si="196"/>
        <v>1.1629333333333334</v>
      </c>
      <c r="S3189" s="8">
        <f t="shared" si="197"/>
        <v>71.491803278688522</v>
      </c>
    </row>
    <row r="3190" spans="1:19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8221</v>
      </c>
      <c r="G3190" t="s">
        <v>8225</v>
      </c>
      <c r="H3190" t="s">
        <v>8247</v>
      </c>
      <c r="I3190">
        <v>1433930302</v>
      </c>
      <c r="J3190" s="16">
        <f t="shared" si="198"/>
        <v>42165.415532407409</v>
      </c>
      <c r="K3190">
        <v>1432115902</v>
      </c>
      <c r="L3190" s="16">
        <f t="shared" si="199"/>
        <v>42144.415532407409</v>
      </c>
      <c r="M3190" t="b">
        <v>0</v>
      </c>
      <c r="N3190">
        <v>9</v>
      </c>
      <c r="O3190" t="b">
        <v>0</v>
      </c>
      <c r="P3190" s="9" t="s">
        <v>8275</v>
      </c>
      <c r="Q3190" s="9" t="s">
        <v>8317</v>
      </c>
      <c r="R3190" s="7">
        <f t="shared" si="196"/>
        <v>0.65</v>
      </c>
      <c r="S3190" s="8">
        <f t="shared" si="197"/>
        <v>14.444444444444445</v>
      </c>
    </row>
    <row r="3191" spans="1:19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8221</v>
      </c>
      <c r="G3191" t="s">
        <v>8235</v>
      </c>
      <c r="H3191" t="s">
        <v>8255</v>
      </c>
      <c r="I3191">
        <v>1432455532</v>
      </c>
      <c r="J3191" s="16">
        <f t="shared" si="198"/>
        <v>42148.346435185187</v>
      </c>
      <c r="K3191">
        <v>1429863532</v>
      </c>
      <c r="L3191" s="16">
        <f t="shared" si="199"/>
        <v>42118.346435185187</v>
      </c>
      <c r="M3191" t="b">
        <v>0</v>
      </c>
      <c r="N3191">
        <v>19</v>
      </c>
      <c r="O3191" t="b">
        <v>0</v>
      </c>
      <c r="P3191" s="9" t="s">
        <v>8275</v>
      </c>
      <c r="Q3191" s="9" t="s">
        <v>8317</v>
      </c>
      <c r="R3191" s="7">
        <f t="shared" si="196"/>
        <v>0.12327272727272727</v>
      </c>
      <c r="S3191" s="8">
        <f t="shared" si="197"/>
        <v>356.84210526315792</v>
      </c>
    </row>
    <row r="3192" spans="1:19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8221</v>
      </c>
      <c r="G3192" t="s">
        <v>8229</v>
      </c>
      <c r="H3192" t="s">
        <v>8251</v>
      </c>
      <c r="I3192">
        <v>1481258275</v>
      </c>
      <c r="J3192" s="16">
        <f t="shared" si="198"/>
        <v>42713.192997685182</v>
      </c>
      <c r="K3192">
        <v>1478662675</v>
      </c>
      <c r="L3192" s="16">
        <f t="shared" si="199"/>
        <v>42683.151331018518</v>
      </c>
      <c r="M3192" t="b">
        <v>0</v>
      </c>
      <c r="N3192">
        <v>0</v>
      </c>
      <c r="O3192" t="b">
        <v>0</v>
      </c>
      <c r="P3192" s="9" t="s">
        <v>8275</v>
      </c>
      <c r="Q3192" s="9" t="s">
        <v>8317</v>
      </c>
      <c r="R3192" s="7">
        <f t="shared" si="196"/>
        <v>0</v>
      </c>
      <c r="S3192" s="8" t="e">
        <f t="shared" si="197"/>
        <v>#DIV/0!</v>
      </c>
    </row>
    <row r="3193" spans="1:19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8221</v>
      </c>
      <c r="G3193" t="s">
        <v>8224</v>
      </c>
      <c r="H3193" t="s">
        <v>8246</v>
      </c>
      <c r="I3193">
        <v>1471370869</v>
      </c>
      <c r="J3193" s="16">
        <f t="shared" si="198"/>
        <v>42598.755428240736</v>
      </c>
      <c r="K3193">
        <v>1466186869</v>
      </c>
      <c r="L3193" s="16">
        <f t="shared" si="199"/>
        <v>42538.755428240736</v>
      </c>
      <c r="M3193" t="b">
        <v>0</v>
      </c>
      <c r="N3193">
        <v>4</v>
      </c>
      <c r="O3193" t="b">
        <v>0</v>
      </c>
      <c r="P3193" s="9" t="s">
        <v>8275</v>
      </c>
      <c r="Q3193" s="9" t="s">
        <v>8317</v>
      </c>
      <c r="R3193" s="7">
        <f t="shared" si="196"/>
        <v>4.0266666666666666E-2</v>
      </c>
      <c r="S3193" s="8">
        <f t="shared" si="197"/>
        <v>37.75</v>
      </c>
    </row>
    <row r="3194" spans="1:19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8221</v>
      </c>
      <c r="G3194" t="s">
        <v>8225</v>
      </c>
      <c r="H3194" t="s">
        <v>8247</v>
      </c>
      <c r="I3194">
        <v>1425160800</v>
      </c>
      <c r="J3194" s="16">
        <f t="shared" si="198"/>
        <v>42063.916666666672</v>
      </c>
      <c r="K3194">
        <v>1421274859</v>
      </c>
      <c r="L3194" s="16">
        <f t="shared" si="199"/>
        <v>42018.94049768518</v>
      </c>
      <c r="M3194" t="b">
        <v>0</v>
      </c>
      <c r="N3194">
        <v>8</v>
      </c>
      <c r="O3194" t="b">
        <v>0</v>
      </c>
      <c r="P3194" s="9" t="s">
        <v>8275</v>
      </c>
      <c r="Q3194" s="9" t="s">
        <v>8317</v>
      </c>
      <c r="R3194" s="7">
        <f t="shared" si="196"/>
        <v>1.0200000000000001E-2</v>
      </c>
      <c r="S3194" s="8">
        <f t="shared" si="197"/>
        <v>12.75</v>
      </c>
    </row>
    <row r="3195" spans="1:19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8221</v>
      </c>
      <c r="G3195" t="s">
        <v>8225</v>
      </c>
      <c r="H3195" t="s">
        <v>8247</v>
      </c>
      <c r="I3195">
        <v>1424474056</v>
      </c>
      <c r="J3195" s="16">
        <f t="shared" si="198"/>
        <v>42055.968240740738</v>
      </c>
      <c r="K3195">
        <v>1420586056</v>
      </c>
      <c r="L3195" s="16">
        <f t="shared" si="199"/>
        <v>42010.968240740738</v>
      </c>
      <c r="M3195" t="b">
        <v>0</v>
      </c>
      <c r="N3195">
        <v>24</v>
      </c>
      <c r="O3195" t="b">
        <v>0</v>
      </c>
      <c r="P3195" s="9" t="s">
        <v>8275</v>
      </c>
      <c r="Q3195" s="9" t="s">
        <v>8317</v>
      </c>
      <c r="R3195" s="7">
        <f t="shared" si="196"/>
        <v>0.1174</v>
      </c>
      <c r="S3195" s="8">
        <f t="shared" si="197"/>
        <v>24.458333333333332</v>
      </c>
    </row>
    <row r="3196" spans="1:19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8221</v>
      </c>
      <c r="G3196" t="s">
        <v>8224</v>
      </c>
      <c r="H3196" t="s">
        <v>8246</v>
      </c>
      <c r="I3196">
        <v>1437960598</v>
      </c>
      <c r="J3196" s="16">
        <f t="shared" si="198"/>
        <v>42212.062476851846</v>
      </c>
      <c r="K3196">
        <v>1435368598</v>
      </c>
      <c r="L3196" s="16">
        <f t="shared" si="199"/>
        <v>42182.062476851846</v>
      </c>
      <c r="M3196" t="b">
        <v>0</v>
      </c>
      <c r="N3196">
        <v>0</v>
      </c>
      <c r="O3196" t="b">
        <v>0</v>
      </c>
      <c r="P3196" s="9" t="s">
        <v>8275</v>
      </c>
      <c r="Q3196" s="9" t="s">
        <v>8317</v>
      </c>
      <c r="R3196" s="7">
        <f t="shared" si="196"/>
        <v>0</v>
      </c>
      <c r="S3196" s="8" t="e">
        <f t="shared" si="197"/>
        <v>#DIV/0!</v>
      </c>
    </row>
    <row r="3197" spans="1:19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8221</v>
      </c>
      <c r="G3197" t="s">
        <v>8224</v>
      </c>
      <c r="H3197" t="s">
        <v>8246</v>
      </c>
      <c r="I3197">
        <v>1423750542</v>
      </c>
      <c r="J3197" s="16">
        <f t="shared" si="198"/>
        <v>42047.594236111108</v>
      </c>
      <c r="K3197">
        <v>1421158542</v>
      </c>
      <c r="L3197" s="16">
        <f t="shared" si="199"/>
        <v>42017.594236111108</v>
      </c>
      <c r="M3197" t="b">
        <v>0</v>
      </c>
      <c r="N3197">
        <v>39</v>
      </c>
      <c r="O3197" t="b">
        <v>0</v>
      </c>
      <c r="P3197" s="9" t="s">
        <v>8275</v>
      </c>
      <c r="Q3197" s="9" t="s">
        <v>8317</v>
      </c>
      <c r="R3197" s="7">
        <f t="shared" si="196"/>
        <v>0.59142857142857141</v>
      </c>
      <c r="S3197" s="8">
        <f t="shared" si="197"/>
        <v>53.07692307692308</v>
      </c>
    </row>
    <row r="3198" spans="1:19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8221</v>
      </c>
      <c r="G3198" t="s">
        <v>8224</v>
      </c>
      <c r="H3198" t="s">
        <v>8246</v>
      </c>
      <c r="I3198">
        <v>1438437600</v>
      </c>
      <c r="J3198" s="16">
        <f t="shared" si="198"/>
        <v>42217.583333333328</v>
      </c>
      <c r="K3198">
        <v>1433254875</v>
      </c>
      <c r="L3198" s="16">
        <f t="shared" si="199"/>
        <v>42157.598090277781</v>
      </c>
      <c r="M3198" t="b">
        <v>0</v>
      </c>
      <c r="N3198">
        <v>6</v>
      </c>
      <c r="O3198" t="b">
        <v>0</v>
      </c>
      <c r="P3198" s="9" t="s">
        <v>8275</v>
      </c>
      <c r="Q3198" s="9" t="s">
        <v>8317</v>
      </c>
      <c r="R3198" s="7">
        <f t="shared" si="196"/>
        <v>5.9999999999999995E-4</v>
      </c>
      <c r="S3198" s="8">
        <f t="shared" si="197"/>
        <v>300</v>
      </c>
    </row>
    <row r="3199" spans="1:19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8221</v>
      </c>
      <c r="G3199" t="s">
        <v>8234</v>
      </c>
      <c r="H3199" t="s">
        <v>8254</v>
      </c>
      <c r="I3199">
        <v>1423050618</v>
      </c>
      <c r="J3199" s="16">
        <f t="shared" si="198"/>
        <v>42039.493263888886</v>
      </c>
      <c r="K3199">
        <v>1420458618</v>
      </c>
      <c r="L3199" s="16">
        <f t="shared" si="199"/>
        <v>42009.493263888886</v>
      </c>
      <c r="M3199" t="b">
        <v>0</v>
      </c>
      <c r="N3199">
        <v>4</v>
      </c>
      <c r="O3199" t="b">
        <v>0</v>
      </c>
      <c r="P3199" s="9" t="s">
        <v>8275</v>
      </c>
      <c r="Q3199" s="9" t="s">
        <v>8317</v>
      </c>
      <c r="R3199" s="7">
        <f t="shared" si="196"/>
        <v>0.1145</v>
      </c>
      <c r="S3199" s="8">
        <f t="shared" si="197"/>
        <v>286.25</v>
      </c>
    </row>
    <row r="3200" spans="1:19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8221</v>
      </c>
      <c r="G3200" t="s">
        <v>8232</v>
      </c>
      <c r="H3200" t="s">
        <v>8253</v>
      </c>
      <c r="I3200">
        <v>1424081477</v>
      </c>
      <c r="J3200" s="16">
        <f t="shared" si="198"/>
        <v>42051.424502314811</v>
      </c>
      <c r="K3200">
        <v>1420798277</v>
      </c>
      <c r="L3200" s="16">
        <f t="shared" si="199"/>
        <v>42013.424502314811</v>
      </c>
      <c r="M3200" t="b">
        <v>0</v>
      </c>
      <c r="N3200">
        <v>3</v>
      </c>
      <c r="O3200" t="b">
        <v>0</v>
      </c>
      <c r="P3200" s="9" t="s">
        <v>8275</v>
      </c>
      <c r="Q3200" s="9" t="s">
        <v>8317</v>
      </c>
      <c r="R3200" s="7">
        <f t="shared" si="196"/>
        <v>3.6666666666666666E-3</v>
      </c>
      <c r="S3200" s="8">
        <f t="shared" si="197"/>
        <v>36.666666666666664</v>
      </c>
    </row>
    <row r="3201" spans="1:19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8221</v>
      </c>
      <c r="G3201" t="s">
        <v>8224</v>
      </c>
      <c r="H3201" t="s">
        <v>8246</v>
      </c>
      <c r="I3201">
        <v>1410037200</v>
      </c>
      <c r="J3201" s="16">
        <f t="shared" si="198"/>
        <v>41888.875</v>
      </c>
      <c r="K3201">
        <v>1407435418</v>
      </c>
      <c r="L3201" s="16">
        <f t="shared" si="199"/>
        <v>41858.761782407404</v>
      </c>
      <c r="M3201" t="b">
        <v>0</v>
      </c>
      <c r="N3201">
        <v>53</v>
      </c>
      <c r="O3201" t="b">
        <v>0</v>
      </c>
      <c r="P3201" s="9" t="s">
        <v>8275</v>
      </c>
      <c r="Q3201" s="9" t="s">
        <v>8317</v>
      </c>
      <c r="R3201" s="7">
        <f t="shared" si="196"/>
        <v>0.52159999999999995</v>
      </c>
      <c r="S3201" s="8">
        <f t="shared" si="197"/>
        <v>49.20754716981132</v>
      </c>
    </row>
    <row r="3202" spans="1:19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8221</v>
      </c>
      <c r="G3202" t="s">
        <v>8224</v>
      </c>
      <c r="H3202" t="s">
        <v>8246</v>
      </c>
      <c r="I3202">
        <v>1461994440</v>
      </c>
      <c r="J3202" s="16">
        <f t="shared" si="198"/>
        <v>42490.231944444444</v>
      </c>
      <c r="K3202">
        <v>1459410101</v>
      </c>
      <c r="L3202" s="16">
        <f t="shared" si="199"/>
        <v>42460.320613425924</v>
      </c>
      <c r="M3202" t="b">
        <v>0</v>
      </c>
      <c r="N3202">
        <v>1</v>
      </c>
      <c r="O3202" t="b">
        <v>0</v>
      </c>
      <c r="P3202" s="9" t="s">
        <v>8275</v>
      </c>
      <c r="Q3202" s="9" t="s">
        <v>8317</v>
      </c>
      <c r="R3202" s="7">
        <f t="shared" ref="R3202:R3265" si="200">E3202/D3202</f>
        <v>2.0000000000000002E-5</v>
      </c>
      <c r="S3202" s="8">
        <f t="shared" ref="S3202:S3265" si="201">IF(E3202/N3202 &gt; 0, E3202/N3202, FALSE)</f>
        <v>1</v>
      </c>
    </row>
    <row r="3203" spans="1:19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8221</v>
      </c>
      <c r="G3203" t="s">
        <v>8225</v>
      </c>
      <c r="H3203" t="s">
        <v>8247</v>
      </c>
      <c r="I3203">
        <v>1409509477</v>
      </c>
      <c r="J3203" s="16">
        <f t="shared" ref="J3203:J3266" si="202">(((I3203/60)/60)/24)+DATE(1970,1,1)</f>
        <v>41882.767094907409</v>
      </c>
      <c r="K3203">
        <v>1407695077</v>
      </c>
      <c r="L3203" s="16">
        <f t="shared" ref="L3203:L3266" si="203">(((K3203/60)/60)/24)+DATE(1970,1,1)</f>
        <v>41861.767094907409</v>
      </c>
      <c r="M3203" t="b">
        <v>0</v>
      </c>
      <c r="N3203">
        <v>2</v>
      </c>
      <c r="O3203" t="b">
        <v>0</v>
      </c>
      <c r="P3203" s="9" t="s">
        <v>8275</v>
      </c>
      <c r="Q3203" s="9" t="s">
        <v>8317</v>
      </c>
      <c r="R3203" s="7">
        <f t="shared" si="200"/>
        <v>1.2500000000000001E-2</v>
      </c>
      <c r="S3203" s="8">
        <f t="shared" si="201"/>
        <v>12.5</v>
      </c>
    </row>
    <row r="3204" spans="1:19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8221</v>
      </c>
      <c r="G3204" t="s">
        <v>8224</v>
      </c>
      <c r="H3204" t="s">
        <v>8246</v>
      </c>
      <c r="I3204">
        <v>1450072740</v>
      </c>
      <c r="J3204" s="16">
        <f t="shared" si="202"/>
        <v>42352.249305555553</v>
      </c>
      <c r="K3204">
        <v>1445027346</v>
      </c>
      <c r="L3204" s="16">
        <f t="shared" si="203"/>
        <v>42293.853541666671</v>
      </c>
      <c r="M3204" t="b">
        <v>0</v>
      </c>
      <c r="N3204">
        <v>25</v>
      </c>
      <c r="O3204" t="b">
        <v>0</v>
      </c>
      <c r="P3204" s="9" t="s">
        <v>8275</v>
      </c>
      <c r="Q3204" s="9" t="s">
        <v>8317</v>
      </c>
      <c r="R3204" s="7">
        <f t="shared" si="200"/>
        <v>0.54520000000000002</v>
      </c>
      <c r="S3204" s="8">
        <f t="shared" si="201"/>
        <v>109.04</v>
      </c>
    </row>
    <row r="3205" spans="1:19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8221</v>
      </c>
      <c r="G3205" t="s">
        <v>8224</v>
      </c>
      <c r="H3205" t="s">
        <v>8246</v>
      </c>
      <c r="I3205">
        <v>1443224622</v>
      </c>
      <c r="J3205" s="16">
        <f t="shared" si="202"/>
        <v>42272.988680555558</v>
      </c>
      <c r="K3205">
        <v>1440632622</v>
      </c>
      <c r="L3205" s="16">
        <f t="shared" si="203"/>
        <v>42242.988680555558</v>
      </c>
      <c r="M3205" t="b">
        <v>0</v>
      </c>
      <c r="N3205">
        <v>6</v>
      </c>
      <c r="O3205" t="b">
        <v>0</v>
      </c>
      <c r="P3205" s="9" t="s">
        <v>8275</v>
      </c>
      <c r="Q3205" s="9" t="s">
        <v>8317</v>
      </c>
      <c r="R3205" s="7">
        <f t="shared" si="200"/>
        <v>0.25</v>
      </c>
      <c r="S3205" s="8">
        <f t="shared" si="201"/>
        <v>41.666666666666664</v>
      </c>
    </row>
    <row r="3206" spans="1:19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8221</v>
      </c>
      <c r="G3206" t="s">
        <v>8224</v>
      </c>
      <c r="H3206" t="s">
        <v>8246</v>
      </c>
      <c r="I3206">
        <v>1437149640</v>
      </c>
      <c r="J3206" s="16">
        <f t="shared" si="202"/>
        <v>42202.676388888889</v>
      </c>
      <c r="K3206">
        <v>1434558479</v>
      </c>
      <c r="L3206" s="16">
        <f t="shared" si="203"/>
        <v>42172.686099537037</v>
      </c>
      <c r="M3206" t="b">
        <v>0</v>
      </c>
      <c r="N3206">
        <v>0</v>
      </c>
      <c r="O3206" t="b">
        <v>0</v>
      </c>
      <c r="P3206" s="9" t="s">
        <v>8275</v>
      </c>
      <c r="Q3206" s="9" t="s">
        <v>8317</v>
      </c>
      <c r="R3206" s="7">
        <f t="shared" si="200"/>
        <v>0</v>
      </c>
      <c r="S3206" s="8" t="e">
        <f t="shared" si="201"/>
        <v>#DIV/0!</v>
      </c>
    </row>
    <row r="3207" spans="1:19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8221</v>
      </c>
      <c r="G3207" t="s">
        <v>8225</v>
      </c>
      <c r="H3207" t="s">
        <v>8247</v>
      </c>
      <c r="I3207">
        <v>1430470772</v>
      </c>
      <c r="J3207" s="16">
        <f t="shared" si="202"/>
        <v>42125.374675925923</v>
      </c>
      <c r="K3207">
        <v>1427878772</v>
      </c>
      <c r="L3207" s="16">
        <f t="shared" si="203"/>
        <v>42095.374675925923</v>
      </c>
      <c r="M3207" t="b">
        <v>0</v>
      </c>
      <c r="N3207">
        <v>12</v>
      </c>
      <c r="O3207" t="b">
        <v>0</v>
      </c>
      <c r="P3207" s="9" t="s">
        <v>8275</v>
      </c>
      <c r="Q3207" s="9" t="s">
        <v>8317</v>
      </c>
      <c r="R3207" s="7">
        <f t="shared" si="200"/>
        <v>3.4125000000000003E-2</v>
      </c>
      <c r="S3207" s="8">
        <f t="shared" si="201"/>
        <v>22.75</v>
      </c>
    </row>
    <row r="3208" spans="1:19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8221</v>
      </c>
      <c r="G3208" t="s">
        <v>8224</v>
      </c>
      <c r="H3208" t="s">
        <v>8246</v>
      </c>
      <c r="I3208">
        <v>1442644651</v>
      </c>
      <c r="J3208" s="16">
        <f t="shared" si="202"/>
        <v>42266.276053240741</v>
      </c>
      <c r="K3208">
        <v>1440052651</v>
      </c>
      <c r="L3208" s="16">
        <f t="shared" si="203"/>
        <v>42236.276053240741</v>
      </c>
      <c r="M3208" t="b">
        <v>0</v>
      </c>
      <c r="N3208">
        <v>0</v>
      </c>
      <c r="O3208" t="b">
        <v>0</v>
      </c>
      <c r="P3208" s="9" t="s">
        <v>8275</v>
      </c>
      <c r="Q3208" s="9" t="s">
        <v>8317</v>
      </c>
      <c r="R3208" s="7">
        <f t="shared" si="200"/>
        <v>0</v>
      </c>
      <c r="S3208" s="8" t="e">
        <f t="shared" si="201"/>
        <v>#DIV/0!</v>
      </c>
    </row>
    <row r="3209" spans="1:19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8221</v>
      </c>
      <c r="G3209" t="s">
        <v>8224</v>
      </c>
      <c r="H3209" t="s">
        <v>8246</v>
      </c>
      <c r="I3209">
        <v>1429767607</v>
      </c>
      <c r="J3209" s="16">
        <f t="shared" si="202"/>
        <v>42117.236192129625</v>
      </c>
      <c r="K3209">
        <v>1424587207</v>
      </c>
      <c r="L3209" s="16">
        <f t="shared" si="203"/>
        <v>42057.277858796297</v>
      </c>
      <c r="M3209" t="b">
        <v>0</v>
      </c>
      <c r="N3209">
        <v>36</v>
      </c>
      <c r="O3209" t="b">
        <v>0</v>
      </c>
      <c r="P3209" s="9" t="s">
        <v>8275</v>
      </c>
      <c r="Q3209" s="9" t="s">
        <v>8317</v>
      </c>
      <c r="R3209" s="7">
        <f t="shared" si="200"/>
        <v>0.46363636363636362</v>
      </c>
      <c r="S3209" s="8">
        <f t="shared" si="201"/>
        <v>70.833333333333329</v>
      </c>
    </row>
    <row r="3210" spans="1:19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 s="16">
        <f t="shared" si="202"/>
        <v>41848.605057870373</v>
      </c>
      <c r="K3210">
        <v>1404743477</v>
      </c>
      <c r="L3210" s="16">
        <f t="shared" si="203"/>
        <v>41827.605057870373</v>
      </c>
      <c r="M3210" t="b">
        <v>1</v>
      </c>
      <c r="N3210">
        <v>82</v>
      </c>
      <c r="O3210" t="b">
        <v>1</v>
      </c>
      <c r="P3210" s="9" t="s">
        <v>8275</v>
      </c>
      <c r="Q3210" s="9" t="s">
        <v>8276</v>
      </c>
      <c r="R3210" s="7">
        <f t="shared" si="200"/>
        <v>1.0349999999999999</v>
      </c>
      <c r="S3210" s="8">
        <f t="shared" si="201"/>
        <v>63.109756097560975</v>
      </c>
    </row>
    <row r="3211" spans="1:19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 s="16">
        <f t="shared" si="202"/>
        <v>41810.958333333336</v>
      </c>
      <c r="K3211">
        <v>1400512658</v>
      </c>
      <c r="L3211" s="16">
        <f t="shared" si="203"/>
        <v>41778.637245370373</v>
      </c>
      <c r="M3211" t="b">
        <v>1</v>
      </c>
      <c r="N3211">
        <v>226</v>
      </c>
      <c r="O3211" t="b">
        <v>1</v>
      </c>
      <c r="P3211" s="9" t="s">
        <v>8275</v>
      </c>
      <c r="Q3211" s="9" t="s">
        <v>8276</v>
      </c>
      <c r="R3211" s="7">
        <f t="shared" si="200"/>
        <v>1.1932315789473684</v>
      </c>
      <c r="S3211" s="8">
        <f t="shared" si="201"/>
        <v>50.157964601769912</v>
      </c>
    </row>
    <row r="3212" spans="1:19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 s="16">
        <f t="shared" si="202"/>
        <v>41061.165972222225</v>
      </c>
      <c r="K3212">
        <v>1334442519</v>
      </c>
      <c r="L3212" s="16">
        <f t="shared" si="203"/>
        <v>41013.936562499999</v>
      </c>
      <c r="M3212" t="b">
        <v>1</v>
      </c>
      <c r="N3212">
        <v>60</v>
      </c>
      <c r="O3212" t="b">
        <v>1</v>
      </c>
      <c r="P3212" s="9" t="s">
        <v>8275</v>
      </c>
      <c r="Q3212" s="9" t="s">
        <v>8276</v>
      </c>
      <c r="R3212" s="7">
        <f t="shared" si="200"/>
        <v>1.2576666666666667</v>
      </c>
      <c r="S3212" s="8">
        <f t="shared" si="201"/>
        <v>62.883333333333333</v>
      </c>
    </row>
    <row r="3213" spans="1:19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 s="16">
        <f t="shared" si="202"/>
        <v>41866.083333333336</v>
      </c>
      <c r="K3213">
        <v>1405346680</v>
      </c>
      <c r="L3213" s="16">
        <f t="shared" si="203"/>
        <v>41834.586574074077</v>
      </c>
      <c r="M3213" t="b">
        <v>1</v>
      </c>
      <c r="N3213">
        <v>322</v>
      </c>
      <c r="O3213" t="b">
        <v>1</v>
      </c>
      <c r="P3213" s="9" t="s">
        <v>8275</v>
      </c>
      <c r="Q3213" s="9" t="s">
        <v>8276</v>
      </c>
      <c r="R3213" s="7">
        <f t="shared" si="200"/>
        <v>1.1974347826086957</v>
      </c>
      <c r="S3213" s="8">
        <f t="shared" si="201"/>
        <v>85.531055900621112</v>
      </c>
    </row>
    <row r="3214" spans="1:19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 s="16">
        <f t="shared" si="202"/>
        <v>41859.795729166668</v>
      </c>
      <c r="K3214">
        <v>1404932751</v>
      </c>
      <c r="L3214" s="16">
        <f t="shared" si="203"/>
        <v>41829.795729166668</v>
      </c>
      <c r="M3214" t="b">
        <v>1</v>
      </c>
      <c r="N3214">
        <v>94</v>
      </c>
      <c r="O3214" t="b">
        <v>1</v>
      </c>
      <c r="P3214" s="9" t="s">
        <v>8275</v>
      </c>
      <c r="Q3214" s="9" t="s">
        <v>8276</v>
      </c>
      <c r="R3214" s="7">
        <f t="shared" si="200"/>
        <v>1.2625</v>
      </c>
      <c r="S3214" s="8">
        <f t="shared" si="201"/>
        <v>53.723404255319146</v>
      </c>
    </row>
    <row r="3215" spans="1:19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 s="16">
        <f t="shared" si="202"/>
        <v>42211.763414351852</v>
      </c>
      <c r="K3215">
        <v>1434478759</v>
      </c>
      <c r="L3215" s="16">
        <f t="shared" si="203"/>
        <v>42171.763414351852</v>
      </c>
      <c r="M3215" t="b">
        <v>1</v>
      </c>
      <c r="N3215">
        <v>47</v>
      </c>
      <c r="O3215" t="b">
        <v>1</v>
      </c>
      <c r="P3215" s="9" t="s">
        <v>8275</v>
      </c>
      <c r="Q3215" s="9" t="s">
        <v>8276</v>
      </c>
      <c r="R3215" s="7">
        <f t="shared" si="200"/>
        <v>1.0011666666666668</v>
      </c>
      <c r="S3215" s="8">
        <f t="shared" si="201"/>
        <v>127.80851063829788</v>
      </c>
    </row>
    <row r="3216" spans="1:19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 s="16">
        <f t="shared" si="202"/>
        <v>42374.996527777781</v>
      </c>
      <c r="K3216">
        <v>1448823673</v>
      </c>
      <c r="L3216" s="16">
        <f t="shared" si="203"/>
        <v>42337.792511574073</v>
      </c>
      <c r="M3216" t="b">
        <v>1</v>
      </c>
      <c r="N3216">
        <v>115</v>
      </c>
      <c r="O3216" t="b">
        <v>1</v>
      </c>
      <c r="P3216" s="9" t="s">
        <v>8275</v>
      </c>
      <c r="Q3216" s="9" t="s">
        <v>8276</v>
      </c>
      <c r="R3216" s="7">
        <f t="shared" si="200"/>
        <v>1.0213333333333334</v>
      </c>
      <c r="S3216" s="8">
        <f t="shared" si="201"/>
        <v>106.57391304347826</v>
      </c>
    </row>
    <row r="3217" spans="1:19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 s="16">
        <f t="shared" si="202"/>
        <v>42257.165972222225</v>
      </c>
      <c r="K3217">
        <v>1438617471</v>
      </c>
      <c r="L3217" s="16">
        <f t="shared" si="203"/>
        <v>42219.665173611109</v>
      </c>
      <c r="M3217" t="b">
        <v>1</v>
      </c>
      <c r="N3217">
        <v>134</v>
      </c>
      <c r="O3217" t="b">
        <v>1</v>
      </c>
      <c r="P3217" s="9" t="s">
        <v>8275</v>
      </c>
      <c r="Q3217" s="9" t="s">
        <v>8276</v>
      </c>
      <c r="R3217" s="7">
        <f t="shared" si="200"/>
        <v>1.0035142857142858</v>
      </c>
      <c r="S3217" s="8">
        <f t="shared" si="201"/>
        <v>262.11194029850748</v>
      </c>
    </row>
    <row r="3218" spans="1:19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 s="16">
        <f t="shared" si="202"/>
        <v>42196.604166666672</v>
      </c>
      <c r="K3218">
        <v>1433934371</v>
      </c>
      <c r="L3218" s="16">
        <f t="shared" si="203"/>
        <v>42165.462627314817</v>
      </c>
      <c r="M3218" t="b">
        <v>1</v>
      </c>
      <c r="N3218">
        <v>35</v>
      </c>
      <c r="O3218" t="b">
        <v>1</v>
      </c>
      <c r="P3218" s="9" t="s">
        <v>8275</v>
      </c>
      <c r="Q3218" s="9" t="s">
        <v>8276</v>
      </c>
      <c r="R3218" s="7">
        <f t="shared" si="200"/>
        <v>1.0004999999999999</v>
      </c>
      <c r="S3218" s="8">
        <f t="shared" si="201"/>
        <v>57.171428571428571</v>
      </c>
    </row>
    <row r="3219" spans="1:19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 s="16">
        <f t="shared" si="202"/>
        <v>42678.546111111107</v>
      </c>
      <c r="K3219">
        <v>1475672784</v>
      </c>
      <c r="L3219" s="16">
        <f t="shared" si="203"/>
        <v>42648.546111111107</v>
      </c>
      <c r="M3219" t="b">
        <v>1</v>
      </c>
      <c r="N3219">
        <v>104</v>
      </c>
      <c r="O3219" t="b">
        <v>1</v>
      </c>
      <c r="P3219" s="9" t="s">
        <v>8275</v>
      </c>
      <c r="Q3219" s="9" t="s">
        <v>8276</v>
      </c>
      <c r="R3219" s="7">
        <f t="shared" si="200"/>
        <v>1.1602222222222223</v>
      </c>
      <c r="S3219" s="8">
        <f t="shared" si="201"/>
        <v>50.20192307692308</v>
      </c>
    </row>
    <row r="3220" spans="1:19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 s="16">
        <f t="shared" si="202"/>
        <v>42004</v>
      </c>
      <c r="K3220">
        <v>1417132986</v>
      </c>
      <c r="L3220" s="16">
        <f t="shared" si="203"/>
        <v>41971.002152777779</v>
      </c>
      <c r="M3220" t="b">
        <v>1</v>
      </c>
      <c r="N3220">
        <v>184</v>
      </c>
      <c r="O3220" t="b">
        <v>1</v>
      </c>
      <c r="P3220" s="9" t="s">
        <v>8275</v>
      </c>
      <c r="Q3220" s="9" t="s">
        <v>8276</v>
      </c>
      <c r="R3220" s="7">
        <f t="shared" si="200"/>
        <v>1.0209999999999999</v>
      </c>
      <c r="S3220" s="8">
        <f t="shared" si="201"/>
        <v>66.586956521739125</v>
      </c>
    </row>
    <row r="3221" spans="1:19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 s="16">
        <f t="shared" si="202"/>
        <v>42085.941516203704</v>
      </c>
      <c r="K3221">
        <v>1424043347</v>
      </c>
      <c r="L3221" s="16">
        <f t="shared" si="203"/>
        <v>42050.983182870375</v>
      </c>
      <c r="M3221" t="b">
        <v>1</v>
      </c>
      <c r="N3221">
        <v>119</v>
      </c>
      <c r="O3221" t="b">
        <v>1</v>
      </c>
      <c r="P3221" s="9" t="s">
        <v>8275</v>
      </c>
      <c r="Q3221" s="9" t="s">
        <v>8276</v>
      </c>
      <c r="R3221" s="7">
        <f t="shared" si="200"/>
        <v>1.0011000000000001</v>
      </c>
      <c r="S3221" s="8">
        <f t="shared" si="201"/>
        <v>168.25210084033614</v>
      </c>
    </row>
    <row r="3222" spans="1:19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 s="16">
        <f t="shared" si="202"/>
        <v>42806.875</v>
      </c>
      <c r="K3222">
        <v>1486411204</v>
      </c>
      <c r="L3222" s="16">
        <f t="shared" si="203"/>
        <v>42772.833379629628</v>
      </c>
      <c r="M3222" t="b">
        <v>1</v>
      </c>
      <c r="N3222">
        <v>59</v>
      </c>
      <c r="O3222" t="b">
        <v>1</v>
      </c>
      <c r="P3222" s="9" t="s">
        <v>8275</v>
      </c>
      <c r="Q3222" s="9" t="s">
        <v>8276</v>
      </c>
      <c r="R3222" s="7">
        <f t="shared" si="200"/>
        <v>1.0084</v>
      </c>
      <c r="S3222" s="8">
        <f t="shared" si="201"/>
        <v>256.37288135593218</v>
      </c>
    </row>
    <row r="3223" spans="1:19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 s="16">
        <f t="shared" si="202"/>
        <v>42190.696793981479</v>
      </c>
      <c r="K3223">
        <v>1433090603</v>
      </c>
      <c r="L3223" s="16">
        <f t="shared" si="203"/>
        <v>42155.696793981479</v>
      </c>
      <c r="M3223" t="b">
        <v>1</v>
      </c>
      <c r="N3223">
        <v>113</v>
      </c>
      <c r="O3223" t="b">
        <v>1</v>
      </c>
      <c r="P3223" s="9" t="s">
        <v>8275</v>
      </c>
      <c r="Q3223" s="9" t="s">
        <v>8276</v>
      </c>
      <c r="R3223" s="7">
        <f t="shared" si="200"/>
        <v>1.0342499999999999</v>
      </c>
      <c r="S3223" s="8">
        <f t="shared" si="201"/>
        <v>36.610619469026545</v>
      </c>
    </row>
    <row r="3224" spans="1:19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 s="16">
        <f t="shared" si="202"/>
        <v>42301.895138888889</v>
      </c>
      <c r="K3224">
        <v>1443016697</v>
      </c>
      <c r="L3224" s="16">
        <f t="shared" si="203"/>
        <v>42270.582141203704</v>
      </c>
      <c r="M3224" t="b">
        <v>1</v>
      </c>
      <c r="N3224">
        <v>84</v>
      </c>
      <c r="O3224" t="b">
        <v>1</v>
      </c>
      <c r="P3224" s="9" t="s">
        <v>8275</v>
      </c>
      <c r="Q3224" s="9" t="s">
        <v>8276</v>
      </c>
      <c r="R3224" s="7">
        <f t="shared" si="200"/>
        <v>1.248</v>
      </c>
      <c r="S3224" s="8">
        <f t="shared" si="201"/>
        <v>37.142857142857146</v>
      </c>
    </row>
    <row r="3225" spans="1:19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 s="16">
        <f t="shared" si="202"/>
        <v>42236.835370370376</v>
      </c>
      <c r="K3225">
        <v>1437508976</v>
      </c>
      <c r="L3225" s="16">
        <f t="shared" si="203"/>
        <v>42206.835370370376</v>
      </c>
      <c r="M3225" t="b">
        <v>1</v>
      </c>
      <c r="N3225">
        <v>74</v>
      </c>
      <c r="O3225" t="b">
        <v>1</v>
      </c>
      <c r="P3225" s="9" t="s">
        <v>8275</v>
      </c>
      <c r="Q3225" s="9" t="s">
        <v>8276</v>
      </c>
      <c r="R3225" s="7">
        <f t="shared" si="200"/>
        <v>1.0951612903225807</v>
      </c>
      <c r="S3225" s="8">
        <f t="shared" si="201"/>
        <v>45.878378378378379</v>
      </c>
    </row>
    <row r="3226" spans="1:19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 s="16">
        <f t="shared" si="202"/>
        <v>42745.208333333328</v>
      </c>
      <c r="K3226">
        <v>1479932713</v>
      </c>
      <c r="L3226" s="16">
        <f t="shared" si="203"/>
        <v>42697.850844907407</v>
      </c>
      <c r="M3226" t="b">
        <v>1</v>
      </c>
      <c r="N3226">
        <v>216</v>
      </c>
      <c r="O3226" t="b">
        <v>1</v>
      </c>
      <c r="P3226" s="9" t="s">
        <v>8275</v>
      </c>
      <c r="Q3226" s="9" t="s">
        <v>8276</v>
      </c>
      <c r="R3226" s="7">
        <f t="shared" si="200"/>
        <v>1.0203333333333333</v>
      </c>
      <c r="S3226" s="8">
        <f t="shared" si="201"/>
        <v>141.71296296296296</v>
      </c>
    </row>
    <row r="3227" spans="1:19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 s="16">
        <f t="shared" si="202"/>
        <v>42524.875</v>
      </c>
      <c r="K3227">
        <v>1463145938</v>
      </c>
      <c r="L3227" s="16">
        <f t="shared" si="203"/>
        <v>42503.559467592597</v>
      </c>
      <c r="M3227" t="b">
        <v>1</v>
      </c>
      <c r="N3227">
        <v>39</v>
      </c>
      <c r="O3227" t="b">
        <v>1</v>
      </c>
      <c r="P3227" s="9" t="s">
        <v>8275</v>
      </c>
      <c r="Q3227" s="9" t="s">
        <v>8276</v>
      </c>
      <c r="R3227" s="7">
        <f t="shared" si="200"/>
        <v>1.0235000000000001</v>
      </c>
      <c r="S3227" s="8">
        <f t="shared" si="201"/>
        <v>52.487179487179489</v>
      </c>
    </row>
    <row r="3228" spans="1:19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 s="16">
        <f t="shared" si="202"/>
        <v>42307.583472222221</v>
      </c>
      <c r="K3228">
        <v>1443621612</v>
      </c>
      <c r="L3228" s="16">
        <f t="shared" si="203"/>
        <v>42277.583472222221</v>
      </c>
      <c r="M3228" t="b">
        <v>1</v>
      </c>
      <c r="N3228">
        <v>21</v>
      </c>
      <c r="O3228" t="b">
        <v>1</v>
      </c>
      <c r="P3228" s="9" t="s">
        <v>8275</v>
      </c>
      <c r="Q3228" s="9" t="s">
        <v>8276</v>
      </c>
      <c r="R3228" s="7">
        <f t="shared" si="200"/>
        <v>1.0416666666666667</v>
      </c>
      <c r="S3228" s="8">
        <f t="shared" si="201"/>
        <v>59.523809523809526</v>
      </c>
    </row>
    <row r="3229" spans="1:19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 s="16">
        <f t="shared" si="202"/>
        <v>42752.882361111115</v>
      </c>
      <c r="K3229">
        <v>1482095436</v>
      </c>
      <c r="L3229" s="16">
        <f t="shared" si="203"/>
        <v>42722.882361111115</v>
      </c>
      <c r="M3229" t="b">
        <v>0</v>
      </c>
      <c r="N3229">
        <v>30</v>
      </c>
      <c r="O3229" t="b">
        <v>1</v>
      </c>
      <c r="P3229" s="9" t="s">
        <v>8275</v>
      </c>
      <c r="Q3229" s="9" t="s">
        <v>8276</v>
      </c>
      <c r="R3229" s="7">
        <f t="shared" si="200"/>
        <v>1.25</v>
      </c>
      <c r="S3229" s="8">
        <f t="shared" si="201"/>
        <v>50</v>
      </c>
    </row>
    <row r="3230" spans="1:19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 s="16">
        <f t="shared" si="202"/>
        <v>42355.207638888889</v>
      </c>
      <c r="K3230">
        <v>1447606884</v>
      </c>
      <c r="L3230" s="16">
        <f t="shared" si="203"/>
        <v>42323.70930555556</v>
      </c>
      <c r="M3230" t="b">
        <v>1</v>
      </c>
      <c r="N3230">
        <v>37</v>
      </c>
      <c r="O3230" t="b">
        <v>1</v>
      </c>
      <c r="P3230" s="9" t="s">
        <v>8275</v>
      </c>
      <c r="Q3230" s="9" t="s">
        <v>8276</v>
      </c>
      <c r="R3230" s="7">
        <f t="shared" si="200"/>
        <v>1.0234285714285714</v>
      </c>
      <c r="S3230" s="8">
        <f t="shared" si="201"/>
        <v>193.62162162162161</v>
      </c>
    </row>
    <row r="3231" spans="1:19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 s="16">
        <f t="shared" si="202"/>
        <v>41963.333310185189</v>
      </c>
      <c r="K3231">
        <v>1413874798</v>
      </c>
      <c r="L3231" s="16">
        <f t="shared" si="203"/>
        <v>41933.291643518518</v>
      </c>
      <c r="M3231" t="b">
        <v>1</v>
      </c>
      <c r="N3231">
        <v>202</v>
      </c>
      <c r="O3231" t="b">
        <v>1</v>
      </c>
      <c r="P3231" s="9" t="s">
        <v>8275</v>
      </c>
      <c r="Q3231" s="9" t="s">
        <v>8276</v>
      </c>
      <c r="R3231" s="7">
        <f t="shared" si="200"/>
        <v>1.0786500000000001</v>
      </c>
      <c r="S3231" s="8">
        <f t="shared" si="201"/>
        <v>106.79702970297029</v>
      </c>
    </row>
    <row r="3232" spans="1:19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 s="16">
        <f t="shared" si="202"/>
        <v>41913.165972222225</v>
      </c>
      <c r="K3232">
        <v>1410840126</v>
      </c>
      <c r="L3232" s="16">
        <f t="shared" si="203"/>
        <v>41898.168125000004</v>
      </c>
      <c r="M3232" t="b">
        <v>1</v>
      </c>
      <c r="N3232">
        <v>37</v>
      </c>
      <c r="O3232" t="b">
        <v>1</v>
      </c>
      <c r="P3232" s="9" t="s">
        <v>8275</v>
      </c>
      <c r="Q3232" s="9" t="s">
        <v>8276</v>
      </c>
      <c r="R3232" s="7">
        <f t="shared" si="200"/>
        <v>1.0988461538461538</v>
      </c>
      <c r="S3232" s="8">
        <f t="shared" si="201"/>
        <v>77.21621621621621</v>
      </c>
    </row>
    <row r="3233" spans="1:19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 s="16">
        <f t="shared" si="202"/>
        <v>42476.943831018521</v>
      </c>
      <c r="K3233">
        <v>1458254347</v>
      </c>
      <c r="L3233" s="16">
        <f t="shared" si="203"/>
        <v>42446.943831018521</v>
      </c>
      <c r="M3233" t="b">
        <v>0</v>
      </c>
      <c r="N3233">
        <v>28</v>
      </c>
      <c r="O3233" t="b">
        <v>1</v>
      </c>
      <c r="P3233" s="9" t="s">
        <v>8275</v>
      </c>
      <c r="Q3233" s="9" t="s">
        <v>8276</v>
      </c>
      <c r="R3233" s="7">
        <f t="shared" si="200"/>
        <v>1.61</v>
      </c>
      <c r="S3233" s="8">
        <f t="shared" si="201"/>
        <v>57.5</v>
      </c>
    </row>
    <row r="3234" spans="1:19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 s="16">
        <f t="shared" si="202"/>
        <v>42494.165972222225</v>
      </c>
      <c r="K3234">
        <v>1459711917</v>
      </c>
      <c r="L3234" s="16">
        <f t="shared" si="203"/>
        <v>42463.81385416667</v>
      </c>
      <c r="M3234" t="b">
        <v>1</v>
      </c>
      <c r="N3234">
        <v>26</v>
      </c>
      <c r="O3234" t="b">
        <v>1</v>
      </c>
      <c r="P3234" s="9" t="s">
        <v>8275</v>
      </c>
      <c r="Q3234" s="9" t="s">
        <v>8276</v>
      </c>
      <c r="R3234" s="7">
        <f t="shared" si="200"/>
        <v>1.3120000000000001</v>
      </c>
      <c r="S3234" s="8">
        <f t="shared" si="201"/>
        <v>50.46153846153846</v>
      </c>
    </row>
    <row r="3235" spans="1:19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 s="16">
        <f t="shared" si="202"/>
        <v>42796.805034722223</v>
      </c>
      <c r="K3235">
        <v>1485890355</v>
      </c>
      <c r="L3235" s="16">
        <f t="shared" si="203"/>
        <v>42766.805034722223</v>
      </c>
      <c r="M3235" t="b">
        <v>0</v>
      </c>
      <c r="N3235">
        <v>61</v>
      </c>
      <c r="O3235" t="b">
        <v>1</v>
      </c>
      <c r="P3235" s="9" t="s">
        <v>8275</v>
      </c>
      <c r="Q3235" s="9" t="s">
        <v>8276</v>
      </c>
      <c r="R3235" s="7">
        <f t="shared" si="200"/>
        <v>1.1879999999999999</v>
      </c>
      <c r="S3235" s="8">
        <f t="shared" si="201"/>
        <v>97.377049180327873</v>
      </c>
    </row>
    <row r="3236" spans="1:19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 s="16">
        <f t="shared" si="202"/>
        <v>42767.979861111111</v>
      </c>
      <c r="K3236">
        <v>1483124208</v>
      </c>
      <c r="L3236" s="16">
        <f t="shared" si="203"/>
        <v>42734.789444444439</v>
      </c>
      <c r="M3236" t="b">
        <v>0</v>
      </c>
      <c r="N3236">
        <v>115</v>
      </c>
      <c r="O3236" t="b">
        <v>1</v>
      </c>
      <c r="P3236" s="9" t="s">
        <v>8275</v>
      </c>
      <c r="Q3236" s="9" t="s">
        <v>8276</v>
      </c>
      <c r="R3236" s="7">
        <f t="shared" si="200"/>
        <v>1.0039275000000001</v>
      </c>
      <c r="S3236" s="8">
        <f t="shared" si="201"/>
        <v>34.91921739130435</v>
      </c>
    </row>
    <row r="3237" spans="1:19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 s="16">
        <f t="shared" si="202"/>
        <v>42552.347812499997</v>
      </c>
      <c r="K3237">
        <v>1464769251</v>
      </c>
      <c r="L3237" s="16">
        <f t="shared" si="203"/>
        <v>42522.347812499997</v>
      </c>
      <c r="M3237" t="b">
        <v>1</v>
      </c>
      <c r="N3237">
        <v>181</v>
      </c>
      <c r="O3237" t="b">
        <v>1</v>
      </c>
      <c r="P3237" s="9" t="s">
        <v>8275</v>
      </c>
      <c r="Q3237" s="9" t="s">
        <v>8276</v>
      </c>
      <c r="R3237" s="7">
        <f t="shared" si="200"/>
        <v>1.0320666666666667</v>
      </c>
      <c r="S3237" s="8">
        <f t="shared" si="201"/>
        <v>85.530386740331494</v>
      </c>
    </row>
    <row r="3238" spans="1:19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 s="16">
        <f t="shared" si="202"/>
        <v>42732.917048611111</v>
      </c>
      <c r="K3238">
        <v>1480370433</v>
      </c>
      <c r="L3238" s="16">
        <f t="shared" si="203"/>
        <v>42702.917048611111</v>
      </c>
      <c r="M3238" t="b">
        <v>0</v>
      </c>
      <c r="N3238">
        <v>110</v>
      </c>
      <c r="O3238" t="b">
        <v>1</v>
      </c>
      <c r="P3238" s="9" t="s">
        <v>8275</v>
      </c>
      <c r="Q3238" s="9" t="s">
        <v>8276</v>
      </c>
      <c r="R3238" s="7">
        <f t="shared" si="200"/>
        <v>1.006</v>
      </c>
      <c r="S3238" s="8">
        <f t="shared" si="201"/>
        <v>182.90909090909091</v>
      </c>
    </row>
    <row r="3239" spans="1:19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 s="16">
        <f t="shared" si="202"/>
        <v>42276.165972222225</v>
      </c>
      <c r="K3239">
        <v>1441452184</v>
      </c>
      <c r="L3239" s="16">
        <f t="shared" si="203"/>
        <v>42252.474351851852</v>
      </c>
      <c r="M3239" t="b">
        <v>1</v>
      </c>
      <c r="N3239">
        <v>269</v>
      </c>
      <c r="O3239" t="b">
        <v>1</v>
      </c>
      <c r="P3239" s="9" t="s">
        <v>8275</v>
      </c>
      <c r="Q3239" s="9" t="s">
        <v>8276</v>
      </c>
      <c r="R3239" s="7">
        <f t="shared" si="200"/>
        <v>1.0078754285714286</v>
      </c>
      <c r="S3239" s="8">
        <f t="shared" si="201"/>
        <v>131.13620817843866</v>
      </c>
    </row>
    <row r="3240" spans="1:19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 s="16">
        <f t="shared" si="202"/>
        <v>42186.510393518518</v>
      </c>
      <c r="K3240">
        <v>1433160898</v>
      </c>
      <c r="L3240" s="16">
        <f t="shared" si="203"/>
        <v>42156.510393518518</v>
      </c>
      <c r="M3240" t="b">
        <v>1</v>
      </c>
      <c r="N3240">
        <v>79</v>
      </c>
      <c r="O3240" t="b">
        <v>1</v>
      </c>
      <c r="P3240" s="9" t="s">
        <v>8275</v>
      </c>
      <c r="Q3240" s="9" t="s">
        <v>8276</v>
      </c>
      <c r="R3240" s="7">
        <f t="shared" si="200"/>
        <v>1.1232142857142857</v>
      </c>
      <c r="S3240" s="8">
        <f t="shared" si="201"/>
        <v>39.810126582278478</v>
      </c>
    </row>
    <row r="3241" spans="1:19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 s="16">
        <f t="shared" si="202"/>
        <v>42302.999305555553</v>
      </c>
      <c r="K3241">
        <v>1443665293</v>
      </c>
      <c r="L3241" s="16">
        <f t="shared" si="203"/>
        <v>42278.089039351849</v>
      </c>
      <c r="M3241" t="b">
        <v>1</v>
      </c>
      <c r="N3241">
        <v>104</v>
      </c>
      <c r="O3241" t="b">
        <v>1</v>
      </c>
      <c r="P3241" s="9" t="s">
        <v>8275</v>
      </c>
      <c r="Q3241" s="9" t="s">
        <v>8276</v>
      </c>
      <c r="R3241" s="7">
        <f t="shared" si="200"/>
        <v>1.0591914022517912</v>
      </c>
      <c r="S3241" s="8">
        <f t="shared" si="201"/>
        <v>59.701730769230764</v>
      </c>
    </row>
    <row r="3242" spans="1:19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 s="16">
        <f t="shared" si="202"/>
        <v>42782.958333333328</v>
      </c>
      <c r="K3242">
        <v>1484843948</v>
      </c>
      <c r="L3242" s="16">
        <f t="shared" si="203"/>
        <v>42754.693842592591</v>
      </c>
      <c r="M3242" t="b">
        <v>0</v>
      </c>
      <c r="N3242">
        <v>34</v>
      </c>
      <c r="O3242" t="b">
        <v>1</v>
      </c>
      <c r="P3242" s="9" t="s">
        <v>8275</v>
      </c>
      <c r="Q3242" s="9" t="s">
        <v>8276</v>
      </c>
      <c r="R3242" s="7">
        <f t="shared" si="200"/>
        <v>1.0056666666666667</v>
      </c>
      <c r="S3242" s="8">
        <f t="shared" si="201"/>
        <v>88.735294117647058</v>
      </c>
    </row>
    <row r="3243" spans="1:19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 s="16">
        <f t="shared" si="202"/>
        <v>41926.290972222225</v>
      </c>
      <c r="K3243">
        <v>1410421670</v>
      </c>
      <c r="L3243" s="16">
        <f t="shared" si="203"/>
        <v>41893.324884259258</v>
      </c>
      <c r="M3243" t="b">
        <v>1</v>
      </c>
      <c r="N3243">
        <v>167</v>
      </c>
      <c r="O3243" t="b">
        <v>1</v>
      </c>
      <c r="P3243" s="9" t="s">
        <v>8275</v>
      </c>
      <c r="Q3243" s="9" t="s">
        <v>8276</v>
      </c>
      <c r="R3243" s="7">
        <f t="shared" si="200"/>
        <v>1.1530588235294117</v>
      </c>
      <c r="S3243" s="8">
        <f t="shared" si="201"/>
        <v>58.688622754491021</v>
      </c>
    </row>
    <row r="3244" spans="1:19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 s="16">
        <f t="shared" si="202"/>
        <v>41901.755694444444</v>
      </c>
      <c r="K3244">
        <v>1408558092</v>
      </c>
      <c r="L3244" s="16">
        <f t="shared" si="203"/>
        <v>41871.755694444444</v>
      </c>
      <c r="M3244" t="b">
        <v>1</v>
      </c>
      <c r="N3244">
        <v>183</v>
      </c>
      <c r="O3244" t="b">
        <v>1</v>
      </c>
      <c r="P3244" s="9" t="s">
        <v>8275</v>
      </c>
      <c r="Q3244" s="9" t="s">
        <v>8276</v>
      </c>
      <c r="R3244" s="7">
        <f t="shared" si="200"/>
        <v>1.273042</v>
      </c>
      <c r="S3244" s="8">
        <f t="shared" si="201"/>
        <v>69.56513661202186</v>
      </c>
    </row>
    <row r="3245" spans="1:19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 s="16">
        <f t="shared" si="202"/>
        <v>42286</v>
      </c>
      <c r="K3245">
        <v>1442283562</v>
      </c>
      <c r="L3245" s="16">
        <f t="shared" si="203"/>
        <v>42262.096782407403</v>
      </c>
      <c r="M3245" t="b">
        <v>1</v>
      </c>
      <c r="N3245">
        <v>71</v>
      </c>
      <c r="O3245" t="b">
        <v>1</v>
      </c>
      <c r="P3245" s="9" t="s">
        <v>8275</v>
      </c>
      <c r="Q3245" s="9" t="s">
        <v>8276</v>
      </c>
      <c r="R3245" s="7">
        <f t="shared" si="200"/>
        <v>1.028375</v>
      </c>
      <c r="S3245" s="8">
        <f t="shared" si="201"/>
        <v>115.87323943661971</v>
      </c>
    </row>
    <row r="3246" spans="1:19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 s="16">
        <f t="shared" si="202"/>
        <v>42705.735902777778</v>
      </c>
      <c r="K3246">
        <v>1478018382</v>
      </c>
      <c r="L3246" s="16">
        <f t="shared" si="203"/>
        <v>42675.694236111114</v>
      </c>
      <c r="M3246" t="b">
        <v>0</v>
      </c>
      <c r="N3246">
        <v>69</v>
      </c>
      <c r="O3246" t="b">
        <v>1</v>
      </c>
      <c r="P3246" s="9" t="s">
        <v>8275</v>
      </c>
      <c r="Q3246" s="9" t="s">
        <v>8276</v>
      </c>
      <c r="R3246" s="7">
        <f t="shared" si="200"/>
        <v>1.0293749999999999</v>
      </c>
      <c r="S3246" s="8">
        <f t="shared" si="201"/>
        <v>23.869565217391305</v>
      </c>
    </row>
    <row r="3247" spans="1:19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 s="16">
        <f t="shared" si="202"/>
        <v>42167.083333333328</v>
      </c>
      <c r="K3247">
        <v>1431354258</v>
      </c>
      <c r="L3247" s="16">
        <f t="shared" si="203"/>
        <v>42135.60020833333</v>
      </c>
      <c r="M3247" t="b">
        <v>0</v>
      </c>
      <c r="N3247">
        <v>270</v>
      </c>
      <c r="O3247" t="b">
        <v>1</v>
      </c>
      <c r="P3247" s="9" t="s">
        <v>8275</v>
      </c>
      <c r="Q3247" s="9" t="s">
        <v>8276</v>
      </c>
      <c r="R3247" s="7">
        <f t="shared" si="200"/>
        <v>1.043047619047619</v>
      </c>
      <c r="S3247" s="8">
        <f t="shared" si="201"/>
        <v>81.125925925925927</v>
      </c>
    </row>
    <row r="3248" spans="1:19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 s="16">
        <f t="shared" si="202"/>
        <v>42259.165972222225</v>
      </c>
      <c r="K3248">
        <v>1439551200</v>
      </c>
      <c r="L3248" s="16">
        <f t="shared" si="203"/>
        <v>42230.472222222219</v>
      </c>
      <c r="M3248" t="b">
        <v>1</v>
      </c>
      <c r="N3248">
        <v>193</v>
      </c>
      <c r="O3248" t="b">
        <v>1</v>
      </c>
      <c r="P3248" s="9" t="s">
        <v>8275</v>
      </c>
      <c r="Q3248" s="9" t="s">
        <v>8276</v>
      </c>
      <c r="R3248" s="7">
        <f t="shared" si="200"/>
        <v>1.1122000000000001</v>
      </c>
      <c r="S3248" s="8">
        <f t="shared" si="201"/>
        <v>57.626943005181346</v>
      </c>
    </row>
    <row r="3249" spans="1:19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 s="16">
        <f t="shared" si="202"/>
        <v>42197.434166666666</v>
      </c>
      <c r="K3249">
        <v>1434104712</v>
      </c>
      <c r="L3249" s="16">
        <f t="shared" si="203"/>
        <v>42167.434166666666</v>
      </c>
      <c r="M3249" t="b">
        <v>1</v>
      </c>
      <c r="N3249">
        <v>57</v>
      </c>
      <c r="O3249" t="b">
        <v>1</v>
      </c>
      <c r="P3249" s="9" t="s">
        <v>8275</v>
      </c>
      <c r="Q3249" s="9" t="s">
        <v>8276</v>
      </c>
      <c r="R3249" s="7">
        <f t="shared" si="200"/>
        <v>1.0586</v>
      </c>
      <c r="S3249" s="8">
        <f t="shared" si="201"/>
        <v>46.429824561403507</v>
      </c>
    </row>
    <row r="3250" spans="1:19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 s="16">
        <f t="shared" si="202"/>
        <v>42098.846724537041</v>
      </c>
      <c r="K3250">
        <v>1425590357</v>
      </c>
      <c r="L3250" s="16">
        <f t="shared" si="203"/>
        <v>42068.888391203705</v>
      </c>
      <c r="M3250" t="b">
        <v>1</v>
      </c>
      <c r="N3250">
        <v>200</v>
      </c>
      <c r="O3250" t="b">
        <v>1</v>
      </c>
      <c r="P3250" s="9" t="s">
        <v>8275</v>
      </c>
      <c r="Q3250" s="9" t="s">
        <v>8276</v>
      </c>
      <c r="R3250" s="7">
        <f t="shared" si="200"/>
        <v>1.0079166666666666</v>
      </c>
      <c r="S3250" s="8">
        <f t="shared" si="201"/>
        <v>60.475000000000001</v>
      </c>
    </row>
    <row r="3251" spans="1:19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 s="16">
        <f t="shared" si="202"/>
        <v>42175.746689814812</v>
      </c>
      <c r="K3251">
        <v>1432230914</v>
      </c>
      <c r="L3251" s="16">
        <f t="shared" si="203"/>
        <v>42145.746689814812</v>
      </c>
      <c r="M3251" t="b">
        <v>1</v>
      </c>
      <c r="N3251">
        <v>88</v>
      </c>
      <c r="O3251" t="b">
        <v>1</v>
      </c>
      <c r="P3251" s="9" t="s">
        <v>8275</v>
      </c>
      <c r="Q3251" s="9" t="s">
        <v>8276</v>
      </c>
      <c r="R3251" s="7">
        <f t="shared" si="200"/>
        <v>1.0492727272727274</v>
      </c>
      <c r="S3251" s="8">
        <f t="shared" si="201"/>
        <v>65.579545454545453</v>
      </c>
    </row>
    <row r="3252" spans="1:19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 s="16">
        <f t="shared" si="202"/>
        <v>41948.783842592595</v>
      </c>
      <c r="K3252">
        <v>1412617724</v>
      </c>
      <c r="L3252" s="16">
        <f t="shared" si="203"/>
        <v>41918.742175925923</v>
      </c>
      <c r="M3252" t="b">
        <v>1</v>
      </c>
      <c r="N3252">
        <v>213</v>
      </c>
      <c r="O3252" t="b">
        <v>1</v>
      </c>
      <c r="P3252" s="9" t="s">
        <v>8275</v>
      </c>
      <c r="Q3252" s="9" t="s">
        <v>8276</v>
      </c>
      <c r="R3252" s="7">
        <f t="shared" si="200"/>
        <v>1.01552</v>
      </c>
      <c r="S3252" s="8">
        <f t="shared" si="201"/>
        <v>119.1924882629108</v>
      </c>
    </row>
    <row r="3253" spans="1:19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 s="16">
        <f t="shared" si="202"/>
        <v>42176.731087962966</v>
      </c>
      <c r="K3253">
        <v>1432315966</v>
      </c>
      <c r="L3253" s="16">
        <f t="shared" si="203"/>
        <v>42146.731087962966</v>
      </c>
      <c r="M3253" t="b">
        <v>1</v>
      </c>
      <c r="N3253">
        <v>20</v>
      </c>
      <c r="O3253" t="b">
        <v>1</v>
      </c>
      <c r="P3253" s="9" t="s">
        <v>8275</v>
      </c>
      <c r="Q3253" s="9" t="s">
        <v>8276</v>
      </c>
      <c r="R3253" s="7">
        <f t="shared" si="200"/>
        <v>1.1073333333333333</v>
      </c>
      <c r="S3253" s="8">
        <f t="shared" si="201"/>
        <v>83.05</v>
      </c>
    </row>
    <row r="3254" spans="1:19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 s="16">
        <f t="shared" si="202"/>
        <v>42620.472685185188</v>
      </c>
      <c r="K3254">
        <v>1470655240</v>
      </c>
      <c r="L3254" s="16">
        <f t="shared" si="203"/>
        <v>42590.472685185188</v>
      </c>
      <c r="M3254" t="b">
        <v>1</v>
      </c>
      <c r="N3254">
        <v>50</v>
      </c>
      <c r="O3254" t="b">
        <v>1</v>
      </c>
      <c r="P3254" s="9" t="s">
        <v>8275</v>
      </c>
      <c r="Q3254" s="9" t="s">
        <v>8276</v>
      </c>
      <c r="R3254" s="7">
        <f t="shared" si="200"/>
        <v>1.2782222222222221</v>
      </c>
      <c r="S3254" s="8">
        <f t="shared" si="201"/>
        <v>57.52</v>
      </c>
    </row>
    <row r="3255" spans="1:19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 s="16">
        <f t="shared" si="202"/>
        <v>42621.15625</v>
      </c>
      <c r="K3255">
        <v>1471701028</v>
      </c>
      <c r="L3255" s="16">
        <f t="shared" si="203"/>
        <v>42602.576712962968</v>
      </c>
      <c r="M3255" t="b">
        <v>1</v>
      </c>
      <c r="N3255">
        <v>115</v>
      </c>
      <c r="O3255" t="b">
        <v>1</v>
      </c>
      <c r="P3255" s="9" t="s">
        <v>8275</v>
      </c>
      <c r="Q3255" s="9" t="s">
        <v>8276</v>
      </c>
      <c r="R3255" s="7">
        <f t="shared" si="200"/>
        <v>1.0182500000000001</v>
      </c>
      <c r="S3255" s="8">
        <f t="shared" si="201"/>
        <v>177.08695652173913</v>
      </c>
    </row>
    <row r="3256" spans="1:19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 s="16">
        <f t="shared" si="202"/>
        <v>42089.044085648144</v>
      </c>
      <c r="K3256">
        <v>1424743409</v>
      </c>
      <c r="L3256" s="16">
        <f t="shared" si="203"/>
        <v>42059.085752314815</v>
      </c>
      <c r="M3256" t="b">
        <v>1</v>
      </c>
      <c r="N3256">
        <v>186</v>
      </c>
      <c r="O3256" t="b">
        <v>1</v>
      </c>
      <c r="P3256" s="9" t="s">
        <v>8275</v>
      </c>
      <c r="Q3256" s="9" t="s">
        <v>8276</v>
      </c>
      <c r="R3256" s="7">
        <f t="shared" si="200"/>
        <v>1.012576923076923</v>
      </c>
      <c r="S3256" s="8">
        <f t="shared" si="201"/>
        <v>70.771505376344081</v>
      </c>
    </row>
    <row r="3257" spans="1:19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 s="16">
        <f t="shared" si="202"/>
        <v>41919.768229166664</v>
      </c>
      <c r="K3257">
        <v>1410114375</v>
      </c>
      <c r="L3257" s="16">
        <f t="shared" si="203"/>
        <v>41889.768229166664</v>
      </c>
      <c r="M3257" t="b">
        <v>1</v>
      </c>
      <c r="N3257">
        <v>18</v>
      </c>
      <c r="O3257" t="b">
        <v>1</v>
      </c>
      <c r="P3257" s="9" t="s">
        <v>8275</v>
      </c>
      <c r="Q3257" s="9" t="s">
        <v>8276</v>
      </c>
      <c r="R3257" s="7">
        <f t="shared" si="200"/>
        <v>1.75</v>
      </c>
      <c r="S3257" s="8">
        <f t="shared" si="201"/>
        <v>29.166666666666668</v>
      </c>
    </row>
    <row r="3258" spans="1:19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 s="16">
        <f t="shared" si="202"/>
        <v>42166.165972222225</v>
      </c>
      <c r="K3258">
        <v>1432129577</v>
      </c>
      <c r="L3258" s="16">
        <f t="shared" si="203"/>
        <v>42144.573807870373</v>
      </c>
      <c r="M3258" t="b">
        <v>1</v>
      </c>
      <c r="N3258">
        <v>176</v>
      </c>
      <c r="O3258" t="b">
        <v>1</v>
      </c>
      <c r="P3258" s="9" t="s">
        <v>8275</v>
      </c>
      <c r="Q3258" s="9" t="s">
        <v>8276</v>
      </c>
      <c r="R3258" s="7">
        <f t="shared" si="200"/>
        <v>1.2806</v>
      </c>
      <c r="S3258" s="8">
        <f t="shared" si="201"/>
        <v>72.76136363636364</v>
      </c>
    </row>
    <row r="3259" spans="1:19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 s="16">
        <f t="shared" si="202"/>
        <v>42788.559629629628</v>
      </c>
      <c r="K3259">
        <v>1485177952</v>
      </c>
      <c r="L3259" s="16">
        <f t="shared" si="203"/>
        <v>42758.559629629628</v>
      </c>
      <c r="M3259" t="b">
        <v>0</v>
      </c>
      <c r="N3259">
        <v>41</v>
      </c>
      <c r="O3259" t="b">
        <v>1</v>
      </c>
      <c r="P3259" s="9" t="s">
        <v>8275</v>
      </c>
      <c r="Q3259" s="9" t="s">
        <v>8276</v>
      </c>
      <c r="R3259" s="7">
        <f t="shared" si="200"/>
        <v>1.0629949999999999</v>
      </c>
      <c r="S3259" s="8">
        <f t="shared" si="201"/>
        <v>51.853414634146333</v>
      </c>
    </row>
    <row r="3260" spans="1:19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 s="16">
        <f t="shared" si="202"/>
        <v>42012.887280092589</v>
      </c>
      <c r="K3260">
        <v>1418159861</v>
      </c>
      <c r="L3260" s="16">
        <f t="shared" si="203"/>
        <v>41982.887280092589</v>
      </c>
      <c r="M3260" t="b">
        <v>1</v>
      </c>
      <c r="N3260">
        <v>75</v>
      </c>
      <c r="O3260" t="b">
        <v>1</v>
      </c>
      <c r="P3260" s="9" t="s">
        <v>8275</v>
      </c>
      <c r="Q3260" s="9" t="s">
        <v>8276</v>
      </c>
      <c r="R3260" s="7">
        <f t="shared" si="200"/>
        <v>1.052142857142857</v>
      </c>
      <c r="S3260" s="8">
        <f t="shared" si="201"/>
        <v>98.2</v>
      </c>
    </row>
    <row r="3261" spans="1:19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 s="16">
        <f t="shared" si="202"/>
        <v>42644.165972222225</v>
      </c>
      <c r="K3261">
        <v>1472753745</v>
      </c>
      <c r="L3261" s="16">
        <f t="shared" si="203"/>
        <v>42614.760937500003</v>
      </c>
      <c r="M3261" t="b">
        <v>1</v>
      </c>
      <c r="N3261">
        <v>97</v>
      </c>
      <c r="O3261" t="b">
        <v>1</v>
      </c>
      <c r="P3261" s="9" t="s">
        <v>8275</v>
      </c>
      <c r="Q3261" s="9" t="s">
        <v>8276</v>
      </c>
      <c r="R3261" s="7">
        <f t="shared" si="200"/>
        <v>1.0616782608695652</v>
      </c>
      <c r="S3261" s="8">
        <f t="shared" si="201"/>
        <v>251.7381443298969</v>
      </c>
    </row>
    <row r="3262" spans="1:19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 s="16">
        <f t="shared" si="202"/>
        <v>42338.714328703703</v>
      </c>
      <c r="K3262">
        <v>1445875718</v>
      </c>
      <c r="L3262" s="16">
        <f t="shared" si="203"/>
        <v>42303.672662037032</v>
      </c>
      <c r="M3262" t="b">
        <v>1</v>
      </c>
      <c r="N3262">
        <v>73</v>
      </c>
      <c r="O3262" t="b">
        <v>1</v>
      </c>
      <c r="P3262" s="9" t="s">
        <v>8275</v>
      </c>
      <c r="Q3262" s="9" t="s">
        <v>8276</v>
      </c>
      <c r="R3262" s="7">
        <f t="shared" si="200"/>
        <v>1.0924</v>
      </c>
      <c r="S3262" s="8">
        <f t="shared" si="201"/>
        <v>74.821917808219183</v>
      </c>
    </row>
    <row r="3263" spans="1:19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 s="16">
        <f t="shared" si="202"/>
        <v>42201.725416666668</v>
      </c>
      <c r="K3263">
        <v>1434475476</v>
      </c>
      <c r="L3263" s="16">
        <f t="shared" si="203"/>
        <v>42171.725416666668</v>
      </c>
      <c r="M3263" t="b">
        <v>1</v>
      </c>
      <c r="N3263">
        <v>49</v>
      </c>
      <c r="O3263" t="b">
        <v>1</v>
      </c>
      <c r="P3263" s="9" t="s">
        <v>8275</v>
      </c>
      <c r="Q3263" s="9" t="s">
        <v>8276</v>
      </c>
      <c r="R3263" s="7">
        <f t="shared" si="200"/>
        <v>1.0045454545454546</v>
      </c>
      <c r="S3263" s="8">
        <f t="shared" si="201"/>
        <v>67.65306122448979</v>
      </c>
    </row>
    <row r="3264" spans="1:19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 s="16">
        <f t="shared" si="202"/>
        <v>41995.166666666672</v>
      </c>
      <c r="K3264">
        <v>1416555262</v>
      </c>
      <c r="L3264" s="16">
        <f t="shared" si="203"/>
        <v>41964.315532407403</v>
      </c>
      <c r="M3264" t="b">
        <v>1</v>
      </c>
      <c r="N3264">
        <v>134</v>
      </c>
      <c r="O3264" t="b">
        <v>1</v>
      </c>
      <c r="P3264" s="9" t="s">
        <v>8275</v>
      </c>
      <c r="Q3264" s="9" t="s">
        <v>8276</v>
      </c>
      <c r="R3264" s="7">
        <f t="shared" si="200"/>
        <v>1.0304098360655738</v>
      </c>
      <c r="S3264" s="8">
        <f t="shared" si="201"/>
        <v>93.81343283582089</v>
      </c>
    </row>
    <row r="3265" spans="1:19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 s="16">
        <f t="shared" si="202"/>
        <v>42307.875</v>
      </c>
      <c r="K3265">
        <v>1444220588</v>
      </c>
      <c r="L3265" s="16">
        <f t="shared" si="203"/>
        <v>42284.516064814816</v>
      </c>
      <c r="M3265" t="b">
        <v>1</v>
      </c>
      <c r="N3265">
        <v>68</v>
      </c>
      <c r="O3265" t="b">
        <v>1</v>
      </c>
      <c r="P3265" s="9" t="s">
        <v>8275</v>
      </c>
      <c r="Q3265" s="9" t="s">
        <v>8276</v>
      </c>
      <c r="R3265" s="7">
        <f t="shared" si="200"/>
        <v>1.121664</v>
      </c>
      <c r="S3265" s="8">
        <f t="shared" si="201"/>
        <v>41.237647058823526</v>
      </c>
    </row>
    <row r="3266" spans="1:19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 s="16">
        <f t="shared" si="202"/>
        <v>42032.916666666672</v>
      </c>
      <c r="K3266">
        <v>1421089938</v>
      </c>
      <c r="L3266" s="16">
        <f t="shared" si="203"/>
        <v>42016.800208333334</v>
      </c>
      <c r="M3266" t="b">
        <v>1</v>
      </c>
      <c r="N3266">
        <v>49</v>
      </c>
      <c r="O3266" t="b">
        <v>1</v>
      </c>
      <c r="P3266" s="9" t="s">
        <v>8275</v>
      </c>
      <c r="Q3266" s="9" t="s">
        <v>8276</v>
      </c>
      <c r="R3266" s="7">
        <f t="shared" ref="R3266:R3329" si="204">E3266/D3266</f>
        <v>1.03</v>
      </c>
      <c r="S3266" s="8">
        <f t="shared" ref="S3266:S3329" si="205">IF(E3266/N3266 &gt; 0, E3266/N3266, FALSE)</f>
        <v>52.551020408163268</v>
      </c>
    </row>
    <row r="3267" spans="1:19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 s="16">
        <f t="shared" ref="J3267:J3330" si="206">(((I3267/60)/60)/24)+DATE(1970,1,1)</f>
        <v>42341.708333333328</v>
      </c>
      <c r="K3267">
        <v>1446570315</v>
      </c>
      <c r="L3267" s="16">
        <f t="shared" ref="L3267:L3330" si="207">(((K3267/60)/60)/24)+DATE(1970,1,1)</f>
        <v>42311.711979166663</v>
      </c>
      <c r="M3267" t="b">
        <v>1</v>
      </c>
      <c r="N3267">
        <v>63</v>
      </c>
      <c r="O3267" t="b">
        <v>1</v>
      </c>
      <c r="P3267" s="9" t="s">
        <v>8275</v>
      </c>
      <c r="Q3267" s="9" t="s">
        <v>8276</v>
      </c>
      <c r="R3267" s="7">
        <f t="shared" si="204"/>
        <v>1.64</v>
      </c>
      <c r="S3267" s="8">
        <f t="shared" si="205"/>
        <v>70.285714285714292</v>
      </c>
    </row>
    <row r="3268" spans="1:19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 s="16">
        <f t="shared" si="206"/>
        <v>42167.875</v>
      </c>
      <c r="K3268">
        <v>1431435122</v>
      </c>
      <c r="L3268" s="16">
        <f t="shared" si="207"/>
        <v>42136.536134259266</v>
      </c>
      <c r="M3268" t="b">
        <v>1</v>
      </c>
      <c r="N3268">
        <v>163</v>
      </c>
      <c r="O3268" t="b">
        <v>1</v>
      </c>
      <c r="P3268" s="9" t="s">
        <v>8275</v>
      </c>
      <c r="Q3268" s="9" t="s">
        <v>8276</v>
      </c>
      <c r="R3268" s="7">
        <f t="shared" si="204"/>
        <v>1.3128333333333333</v>
      </c>
      <c r="S3268" s="8">
        <f t="shared" si="205"/>
        <v>48.325153374233132</v>
      </c>
    </row>
    <row r="3269" spans="1:19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 s="16">
        <f t="shared" si="206"/>
        <v>42202.757638888885</v>
      </c>
      <c r="K3269">
        <v>1434564660</v>
      </c>
      <c r="L3269" s="16">
        <f t="shared" si="207"/>
        <v>42172.757638888885</v>
      </c>
      <c r="M3269" t="b">
        <v>1</v>
      </c>
      <c r="N3269">
        <v>288</v>
      </c>
      <c r="O3269" t="b">
        <v>1</v>
      </c>
      <c r="P3269" s="9" t="s">
        <v>8275</v>
      </c>
      <c r="Q3269" s="9" t="s">
        <v>8276</v>
      </c>
      <c r="R3269" s="7">
        <f t="shared" si="204"/>
        <v>1.0209999999999999</v>
      </c>
      <c r="S3269" s="8">
        <f t="shared" si="205"/>
        <v>53.177083333333336</v>
      </c>
    </row>
    <row r="3270" spans="1:19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 s="16">
        <f t="shared" si="206"/>
        <v>42606.90425925926</v>
      </c>
      <c r="K3270">
        <v>1470692528</v>
      </c>
      <c r="L3270" s="16">
        <f t="shared" si="207"/>
        <v>42590.90425925926</v>
      </c>
      <c r="M3270" t="b">
        <v>1</v>
      </c>
      <c r="N3270">
        <v>42</v>
      </c>
      <c r="O3270" t="b">
        <v>1</v>
      </c>
      <c r="P3270" s="9" t="s">
        <v>8275</v>
      </c>
      <c r="Q3270" s="9" t="s">
        <v>8276</v>
      </c>
      <c r="R3270" s="7">
        <f t="shared" si="204"/>
        <v>1.28</v>
      </c>
      <c r="S3270" s="8">
        <f t="shared" si="205"/>
        <v>60.952380952380949</v>
      </c>
    </row>
    <row r="3271" spans="1:19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 s="16">
        <f t="shared" si="206"/>
        <v>42171.458333333328</v>
      </c>
      <c r="K3271">
        <v>1431509397</v>
      </c>
      <c r="L3271" s="16">
        <f t="shared" si="207"/>
        <v>42137.395798611105</v>
      </c>
      <c r="M3271" t="b">
        <v>1</v>
      </c>
      <c r="N3271">
        <v>70</v>
      </c>
      <c r="O3271" t="b">
        <v>1</v>
      </c>
      <c r="P3271" s="9" t="s">
        <v>8275</v>
      </c>
      <c r="Q3271" s="9" t="s">
        <v>8276</v>
      </c>
      <c r="R3271" s="7">
        <f t="shared" si="204"/>
        <v>1.0149999999999999</v>
      </c>
      <c r="S3271" s="8">
        <f t="shared" si="205"/>
        <v>116</v>
      </c>
    </row>
    <row r="3272" spans="1:19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 s="16">
        <f t="shared" si="206"/>
        <v>42197.533159722225</v>
      </c>
      <c r="K3272">
        <v>1434113265</v>
      </c>
      <c r="L3272" s="16">
        <f t="shared" si="207"/>
        <v>42167.533159722225</v>
      </c>
      <c r="M3272" t="b">
        <v>1</v>
      </c>
      <c r="N3272">
        <v>30</v>
      </c>
      <c r="O3272" t="b">
        <v>1</v>
      </c>
      <c r="P3272" s="9" t="s">
        <v>8275</v>
      </c>
      <c r="Q3272" s="9" t="s">
        <v>8276</v>
      </c>
      <c r="R3272" s="7">
        <f t="shared" si="204"/>
        <v>1.0166666666666666</v>
      </c>
      <c r="S3272" s="8">
        <f t="shared" si="205"/>
        <v>61</v>
      </c>
    </row>
    <row r="3273" spans="1:19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 s="16">
        <f t="shared" si="206"/>
        <v>41945.478877314818</v>
      </c>
      <c r="K3273">
        <v>1412332175</v>
      </c>
      <c r="L3273" s="16">
        <f t="shared" si="207"/>
        <v>41915.437210648146</v>
      </c>
      <c r="M3273" t="b">
        <v>1</v>
      </c>
      <c r="N3273">
        <v>51</v>
      </c>
      <c r="O3273" t="b">
        <v>1</v>
      </c>
      <c r="P3273" s="9" t="s">
        <v>8275</v>
      </c>
      <c r="Q3273" s="9" t="s">
        <v>8276</v>
      </c>
      <c r="R3273" s="7">
        <f t="shared" si="204"/>
        <v>1.3</v>
      </c>
      <c r="S3273" s="8">
        <f t="shared" si="205"/>
        <v>38.235294117647058</v>
      </c>
    </row>
    <row r="3274" spans="1:19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 s="16">
        <f t="shared" si="206"/>
        <v>42314.541770833333</v>
      </c>
      <c r="K3274">
        <v>1444219209</v>
      </c>
      <c r="L3274" s="16">
        <f t="shared" si="207"/>
        <v>42284.500104166669</v>
      </c>
      <c r="M3274" t="b">
        <v>1</v>
      </c>
      <c r="N3274">
        <v>145</v>
      </c>
      <c r="O3274" t="b">
        <v>1</v>
      </c>
      <c r="P3274" s="9" t="s">
        <v>8275</v>
      </c>
      <c r="Q3274" s="9" t="s">
        <v>8276</v>
      </c>
      <c r="R3274" s="7">
        <f t="shared" si="204"/>
        <v>1.5443</v>
      </c>
      <c r="S3274" s="8">
        <f t="shared" si="205"/>
        <v>106.50344827586207</v>
      </c>
    </row>
    <row r="3275" spans="1:19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 s="16">
        <f t="shared" si="206"/>
        <v>42627.791666666672</v>
      </c>
      <c r="K3275">
        <v>1472498042</v>
      </c>
      <c r="L3275" s="16">
        <f t="shared" si="207"/>
        <v>42611.801412037035</v>
      </c>
      <c r="M3275" t="b">
        <v>1</v>
      </c>
      <c r="N3275">
        <v>21</v>
      </c>
      <c r="O3275" t="b">
        <v>1</v>
      </c>
      <c r="P3275" s="9" t="s">
        <v>8275</v>
      </c>
      <c r="Q3275" s="9" t="s">
        <v>8276</v>
      </c>
      <c r="R3275" s="7">
        <f t="shared" si="204"/>
        <v>1.0740000000000001</v>
      </c>
      <c r="S3275" s="8">
        <f t="shared" si="205"/>
        <v>204.57142857142858</v>
      </c>
    </row>
    <row r="3276" spans="1:19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 s="16">
        <f t="shared" si="206"/>
        <v>42444.875</v>
      </c>
      <c r="K3276">
        <v>1454259272</v>
      </c>
      <c r="L3276" s="16">
        <f t="shared" si="207"/>
        <v>42400.704537037032</v>
      </c>
      <c r="M3276" t="b">
        <v>1</v>
      </c>
      <c r="N3276">
        <v>286</v>
      </c>
      <c r="O3276" t="b">
        <v>1</v>
      </c>
      <c r="P3276" s="9" t="s">
        <v>8275</v>
      </c>
      <c r="Q3276" s="9" t="s">
        <v>8276</v>
      </c>
      <c r="R3276" s="7">
        <f t="shared" si="204"/>
        <v>1.0132258064516129</v>
      </c>
      <c r="S3276" s="8">
        <f t="shared" si="205"/>
        <v>54.912587412587413</v>
      </c>
    </row>
    <row r="3277" spans="1:19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 s="16">
        <f t="shared" si="206"/>
        <v>42044.1875</v>
      </c>
      <c r="K3277">
        <v>1421183271</v>
      </c>
      <c r="L3277" s="16">
        <f t="shared" si="207"/>
        <v>42017.88045138889</v>
      </c>
      <c r="M3277" t="b">
        <v>1</v>
      </c>
      <c r="N3277">
        <v>12</v>
      </c>
      <c r="O3277" t="b">
        <v>1</v>
      </c>
      <c r="P3277" s="9" t="s">
        <v>8275</v>
      </c>
      <c r="Q3277" s="9" t="s">
        <v>8276</v>
      </c>
      <c r="R3277" s="7">
        <f t="shared" si="204"/>
        <v>1.0027777777777778</v>
      </c>
      <c r="S3277" s="8">
        <f t="shared" si="205"/>
        <v>150.41666666666666</v>
      </c>
    </row>
    <row r="3278" spans="1:19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 s="16">
        <f t="shared" si="206"/>
        <v>42461.165972222225</v>
      </c>
      <c r="K3278">
        <v>1456526879</v>
      </c>
      <c r="L3278" s="16">
        <f t="shared" si="207"/>
        <v>42426.949988425928</v>
      </c>
      <c r="M3278" t="b">
        <v>1</v>
      </c>
      <c r="N3278">
        <v>100</v>
      </c>
      <c r="O3278" t="b">
        <v>1</v>
      </c>
      <c r="P3278" s="9" t="s">
        <v>8275</v>
      </c>
      <c r="Q3278" s="9" t="s">
        <v>8276</v>
      </c>
      <c r="R3278" s="7">
        <f t="shared" si="204"/>
        <v>1.1684444444444444</v>
      </c>
      <c r="S3278" s="8">
        <f t="shared" si="205"/>
        <v>52.58</v>
      </c>
    </row>
    <row r="3279" spans="1:19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 s="16">
        <f t="shared" si="206"/>
        <v>41961.724606481483</v>
      </c>
      <c r="K3279">
        <v>1413735806</v>
      </c>
      <c r="L3279" s="16">
        <f t="shared" si="207"/>
        <v>41931.682939814818</v>
      </c>
      <c r="M3279" t="b">
        <v>1</v>
      </c>
      <c r="N3279">
        <v>100</v>
      </c>
      <c r="O3279" t="b">
        <v>1</v>
      </c>
      <c r="P3279" s="9" t="s">
        <v>8275</v>
      </c>
      <c r="Q3279" s="9" t="s">
        <v>8276</v>
      </c>
      <c r="R3279" s="7">
        <f t="shared" si="204"/>
        <v>1.0860000000000001</v>
      </c>
      <c r="S3279" s="8">
        <f t="shared" si="205"/>
        <v>54.3</v>
      </c>
    </row>
    <row r="3280" spans="1:19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 s="16">
        <f t="shared" si="206"/>
        <v>42154.848414351851</v>
      </c>
      <c r="K3280">
        <v>1430425303</v>
      </c>
      <c r="L3280" s="16">
        <f t="shared" si="207"/>
        <v>42124.848414351851</v>
      </c>
      <c r="M3280" t="b">
        <v>1</v>
      </c>
      <c r="N3280">
        <v>34</v>
      </c>
      <c r="O3280" t="b">
        <v>1</v>
      </c>
      <c r="P3280" s="9" t="s">
        <v>8275</v>
      </c>
      <c r="Q3280" s="9" t="s">
        <v>8276</v>
      </c>
      <c r="R3280" s="7">
        <f t="shared" si="204"/>
        <v>1.034</v>
      </c>
      <c r="S3280" s="8">
        <f t="shared" si="205"/>
        <v>76.029411764705884</v>
      </c>
    </row>
    <row r="3281" spans="1:19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 s="16">
        <f t="shared" si="206"/>
        <v>42461.06086805556</v>
      </c>
      <c r="K3281">
        <v>1456885659</v>
      </c>
      <c r="L3281" s="16">
        <f t="shared" si="207"/>
        <v>42431.102534722217</v>
      </c>
      <c r="M3281" t="b">
        <v>0</v>
      </c>
      <c r="N3281">
        <v>63</v>
      </c>
      <c r="O3281" t="b">
        <v>1</v>
      </c>
      <c r="P3281" s="9" t="s">
        <v>8275</v>
      </c>
      <c r="Q3281" s="9" t="s">
        <v>8276</v>
      </c>
      <c r="R3281" s="7">
        <f t="shared" si="204"/>
        <v>1.1427586206896552</v>
      </c>
      <c r="S3281" s="8">
        <f t="shared" si="205"/>
        <v>105.2063492063492</v>
      </c>
    </row>
    <row r="3282" spans="1:19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 s="16">
        <f t="shared" si="206"/>
        <v>42156.208333333328</v>
      </c>
      <c r="K3282">
        <v>1430158198</v>
      </c>
      <c r="L3282" s="16">
        <f t="shared" si="207"/>
        <v>42121.756921296299</v>
      </c>
      <c r="M3282" t="b">
        <v>0</v>
      </c>
      <c r="N3282">
        <v>30</v>
      </c>
      <c r="O3282" t="b">
        <v>1</v>
      </c>
      <c r="P3282" s="9" t="s">
        <v>8275</v>
      </c>
      <c r="Q3282" s="9" t="s">
        <v>8276</v>
      </c>
      <c r="R3282" s="7">
        <f t="shared" si="204"/>
        <v>1.03</v>
      </c>
      <c r="S3282" s="8">
        <f t="shared" si="205"/>
        <v>68.666666666666671</v>
      </c>
    </row>
    <row r="3283" spans="1:19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 s="16">
        <f t="shared" si="206"/>
        <v>42249.019733796296</v>
      </c>
      <c r="K3283">
        <v>1438561705</v>
      </c>
      <c r="L3283" s="16">
        <f t="shared" si="207"/>
        <v>42219.019733796296</v>
      </c>
      <c r="M3283" t="b">
        <v>0</v>
      </c>
      <c r="N3283">
        <v>47</v>
      </c>
      <c r="O3283" t="b">
        <v>1</v>
      </c>
      <c r="P3283" s="9" t="s">
        <v>8275</v>
      </c>
      <c r="Q3283" s="9" t="s">
        <v>8276</v>
      </c>
      <c r="R3283" s="7">
        <f t="shared" si="204"/>
        <v>1.216</v>
      </c>
      <c r="S3283" s="8">
        <f t="shared" si="205"/>
        <v>129.36170212765958</v>
      </c>
    </row>
    <row r="3284" spans="1:19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 s="16">
        <f t="shared" si="206"/>
        <v>42489.19430555556</v>
      </c>
      <c r="K3284">
        <v>1458103188</v>
      </c>
      <c r="L3284" s="16">
        <f t="shared" si="207"/>
        <v>42445.19430555556</v>
      </c>
      <c r="M3284" t="b">
        <v>0</v>
      </c>
      <c r="N3284">
        <v>237</v>
      </c>
      <c r="O3284" t="b">
        <v>1</v>
      </c>
      <c r="P3284" s="9" t="s">
        <v>8275</v>
      </c>
      <c r="Q3284" s="9" t="s">
        <v>8276</v>
      </c>
      <c r="R3284" s="7">
        <f t="shared" si="204"/>
        <v>1.026467741935484</v>
      </c>
      <c r="S3284" s="8">
        <f t="shared" si="205"/>
        <v>134.26371308016877</v>
      </c>
    </row>
    <row r="3285" spans="1:19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 s="16">
        <f t="shared" si="206"/>
        <v>42410.875</v>
      </c>
      <c r="K3285">
        <v>1452448298</v>
      </c>
      <c r="L3285" s="16">
        <f t="shared" si="207"/>
        <v>42379.74418981481</v>
      </c>
      <c r="M3285" t="b">
        <v>0</v>
      </c>
      <c r="N3285">
        <v>47</v>
      </c>
      <c r="O3285" t="b">
        <v>1</v>
      </c>
      <c r="P3285" s="9" t="s">
        <v>8275</v>
      </c>
      <c r="Q3285" s="9" t="s">
        <v>8276</v>
      </c>
      <c r="R3285" s="7">
        <f t="shared" si="204"/>
        <v>1.0475000000000001</v>
      </c>
      <c r="S3285" s="8">
        <f t="shared" si="205"/>
        <v>17.829787234042552</v>
      </c>
    </row>
    <row r="3286" spans="1:19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 s="16">
        <f t="shared" si="206"/>
        <v>42398.249305555553</v>
      </c>
      <c r="K3286">
        <v>1452546853</v>
      </c>
      <c r="L3286" s="16">
        <f t="shared" si="207"/>
        <v>42380.884872685187</v>
      </c>
      <c r="M3286" t="b">
        <v>0</v>
      </c>
      <c r="N3286">
        <v>15</v>
      </c>
      <c r="O3286" t="b">
        <v>1</v>
      </c>
      <c r="P3286" s="9" t="s">
        <v>8275</v>
      </c>
      <c r="Q3286" s="9" t="s">
        <v>8276</v>
      </c>
      <c r="R3286" s="7">
        <f t="shared" si="204"/>
        <v>1.016</v>
      </c>
      <c r="S3286" s="8">
        <f t="shared" si="205"/>
        <v>203.2</v>
      </c>
    </row>
    <row r="3287" spans="1:19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 s="16">
        <f t="shared" si="206"/>
        <v>42794.208333333328</v>
      </c>
      <c r="K3287">
        <v>1485556626</v>
      </c>
      <c r="L3287" s="16">
        <f t="shared" si="207"/>
        <v>42762.942430555559</v>
      </c>
      <c r="M3287" t="b">
        <v>0</v>
      </c>
      <c r="N3287">
        <v>81</v>
      </c>
      <c r="O3287" t="b">
        <v>1</v>
      </c>
      <c r="P3287" s="9" t="s">
        <v>8275</v>
      </c>
      <c r="Q3287" s="9" t="s">
        <v>8276</v>
      </c>
      <c r="R3287" s="7">
        <f t="shared" si="204"/>
        <v>1.1210242048409682</v>
      </c>
      <c r="S3287" s="8">
        <f t="shared" si="205"/>
        <v>69.18518518518519</v>
      </c>
    </row>
    <row r="3288" spans="1:19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 s="16">
        <f t="shared" si="206"/>
        <v>42597.840069444443</v>
      </c>
      <c r="K3288">
        <v>1468699782</v>
      </c>
      <c r="L3288" s="16">
        <f t="shared" si="207"/>
        <v>42567.840069444443</v>
      </c>
      <c r="M3288" t="b">
        <v>0</v>
      </c>
      <c r="N3288">
        <v>122</v>
      </c>
      <c r="O3288" t="b">
        <v>1</v>
      </c>
      <c r="P3288" s="9" t="s">
        <v>8275</v>
      </c>
      <c r="Q3288" s="9" t="s">
        <v>8276</v>
      </c>
      <c r="R3288" s="7">
        <f t="shared" si="204"/>
        <v>1.0176666666666667</v>
      </c>
      <c r="S3288" s="8">
        <f t="shared" si="205"/>
        <v>125.12295081967213</v>
      </c>
    </row>
    <row r="3289" spans="1:19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 s="16">
        <f t="shared" si="206"/>
        <v>42336.750324074077</v>
      </c>
      <c r="K3289">
        <v>1446573628</v>
      </c>
      <c r="L3289" s="16">
        <f t="shared" si="207"/>
        <v>42311.750324074077</v>
      </c>
      <c r="M3289" t="b">
        <v>0</v>
      </c>
      <c r="N3289">
        <v>34</v>
      </c>
      <c r="O3289" t="b">
        <v>1</v>
      </c>
      <c r="P3289" s="9" t="s">
        <v>8275</v>
      </c>
      <c r="Q3289" s="9" t="s">
        <v>8276</v>
      </c>
      <c r="R3289" s="7">
        <f t="shared" si="204"/>
        <v>1</v>
      </c>
      <c r="S3289" s="8">
        <f t="shared" si="205"/>
        <v>73.529411764705884</v>
      </c>
    </row>
    <row r="3290" spans="1:19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 s="16">
        <f t="shared" si="206"/>
        <v>42541.958333333328</v>
      </c>
      <c r="K3290">
        <v>1463337315</v>
      </c>
      <c r="L3290" s="16">
        <f t="shared" si="207"/>
        <v>42505.774479166663</v>
      </c>
      <c r="M3290" t="b">
        <v>0</v>
      </c>
      <c r="N3290">
        <v>207</v>
      </c>
      <c r="O3290" t="b">
        <v>1</v>
      </c>
      <c r="P3290" s="9" t="s">
        <v>8275</v>
      </c>
      <c r="Q3290" s="9" t="s">
        <v>8276</v>
      </c>
      <c r="R3290" s="7">
        <f t="shared" si="204"/>
        <v>1.0026489999999999</v>
      </c>
      <c r="S3290" s="8">
        <f t="shared" si="205"/>
        <v>48.437149758454105</v>
      </c>
    </row>
    <row r="3291" spans="1:19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 s="16">
        <f t="shared" si="206"/>
        <v>42786.368078703701</v>
      </c>
      <c r="K3291">
        <v>1485161402</v>
      </c>
      <c r="L3291" s="16">
        <f t="shared" si="207"/>
        <v>42758.368078703701</v>
      </c>
      <c r="M3291" t="b">
        <v>0</v>
      </c>
      <c r="N3291">
        <v>25</v>
      </c>
      <c r="O3291" t="b">
        <v>1</v>
      </c>
      <c r="P3291" s="9" t="s">
        <v>8275</v>
      </c>
      <c r="Q3291" s="9" t="s">
        <v>8276</v>
      </c>
      <c r="R3291" s="7">
        <f t="shared" si="204"/>
        <v>1.3304200000000002</v>
      </c>
      <c r="S3291" s="8">
        <f t="shared" si="205"/>
        <v>26.608400000000003</v>
      </c>
    </row>
    <row r="3292" spans="1:19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 s="16">
        <f t="shared" si="206"/>
        <v>42805.51494212963</v>
      </c>
      <c r="K3292">
        <v>1486642891</v>
      </c>
      <c r="L3292" s="16">
        <f t="shared" si="207"/>
        <v>42775.51494212963</v>
      </c>
      <c r="M3292" t="b">
        <v>0</v>
      </c>
      <c r="N3292">
        <v>72</v>
      </c>
      <c r="O3292" t="b">
        <v>1</v>
      </c>
      <c r="P3292" s="9" t="s">
        <v>8275</v>
      </c>
      <c r="Q3292" s="9" t="s">
        <v>8276</v>
      </c>
      <c r="R3292" s="7">
        <f t="shared" si="204"/>
        <v>1.212</v>
      </c>
      <c r="S3292" s="8">
        <f t="shared" si="205"/>
        <v>33.666666666666664</v>
      </c>
    </row>
    <row r="3293" spans="1:19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 s="16">
        <f t="shared" si="206"/>
        <v>42264.165972222225</v>
      </c>
      <c r="K3293">
        <v>1439743900</v>
      </c>
      <c r="L3293" s="16">
        <f t="shared" si="207"/>
        <v>42232.702546296292</v>
      </c>
      <c r="M3293" t="b">
        <v>0</v>
      </c>
      <c r="N3293">
        <v>14</v>
      </c>
      <c r="O3293" t="b">
        <v>1</v>
      </c>
      <c r="P3293" s="9" t="s">
        <v>8275</v>
      </c>
      <c r="Q3293" s="9" t="s">
        <v>8276</v>
      </c>
      <c r="R3293" s="7">
        <f t="shared" si="204"/>
        <v>1.1399999999999999</v>
      </c>
      <c r="S3293" s="8">
        <f t="shared" si="205"/>
        <v>40.714285714285715</v>
      </c>
    </row>
    <row r="3294" spans="1:19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 s="16">
        <f t="shared" si="206"/>
        <v>42342.811898148153</v>
      </c>
      <c r="K3294">
        <v>1444069748</v>
      </c>
      <c r="L3294" s="16">
        <f t="shared" si="207"/>
        <v>42282.770231481481</v>
      </c>
      <c r="M3294" t="b">
        <v>0</v>
      </c>
      <c r="N3294">
        <v>15</v>
      </c>
      <c r="O3294" t="b">
        <v>1</v>
      </c>
      <c r="P3294" s="9" t="s">
        <v>8275</v>
      </c>
      <c r="Q3294" s="9" t="s">
        <v>8276</v>
      </c>
      <c r="R3294" s="7">
        <f t="shared" si="204"/>
        <v>2.8613861386138613</v>
      </c>
      <c r="S3294" s="8">
        <f t="shared" si="205"/>
        <v>19.266666666666666</v>
      </c>
    </row>
    <row r="3295" spans="1:19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 s="16">
        <f t="shared" si="206"/>
        <v>42798.425370370373</v>
      </c>
      <c r="K3295">
        <v>1486030352</v>
      </c>
      <c r="L3295" s="16">
        <f t="shared" si="207"/>
        <v>42768.425370370373</v>
      </c>
      <c r="M3295" t="b">
        <v>0</v>
      </c>
      <c r="N3295">
        <v>91</v>
      </c>
      <c r="O3295" t="b">
        <v>1</v>
      </c>
      <c r="P3295" s="9" t="s">
        <v>8275</v>
      </c>
      <c r="Q3295" s="9" t="s">
        <v>8276</v>
      </c>
      <c r="R3295" s="7">
        <f t="shared" si="204"/>
        <v>1.7044444444444444</v>
      </c>
      <c r="S3295" s="8">
        <f t="shared" si="205"/>
        <v>84.285714285714292</v>
      </c>
    </row>
    <row r="3296" spans="1:19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 s="16">
        <f t="shared" si="206"/>
        <v>42171.541134259256</v>
      </c>
      <c r="K3296">
        <v>1431867554</v>
      </c>
      <c r="L3296" s="16">
        <f t="shared" si="207"/>
        <v>42141.541134259256</v>
      </c>
      <c r="M3296" t="b">
        <v>0</v>
      </c>
      <c r="N3296">
        <v>24</v>
      </c>
      <c r="O3296" t="b">
        <v>1</v>
      </c>
      <c r="P3296" s="9" t="s">
        <v>8275</v>
      </c>
      <c r="Q3296" s="9" t="s">
        <v>8276</v>
      </c>
      <c r="R3296" s="7">
        <f t="shared" si="204"/>
        <v>1.1833333333333333</v>
      </c>
      <c r="S3296" s="8">
        <f t="shared" si="205"/>
        <v>29.583333333333332</v>
      </c>
    </row>
    <row r="3297" spans="1:19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 s="16">
        <f t="shared" si="206"/>
        <v>42639.442465277782</v>
      </c>
      <c r="K3297">
        <v>1472294229</v>
      </c>
      <c r="L3297" s="16">
        <f t="shared" si="207"/>
        <v>42609.442465277782</v>
      </c>
      <c r="M3297" t="b">
        <v>0</v>
      </c>
      <c r="N3297">
        <v>27</v>
      </c>
      <c r="O3297" t="b">
        <v>1</v>
      </c>
      <c r="P3297" s="9" t="s">
        <v>8275</v>
      </c>
      <c r="Q3297" s="9" t="s">
        <v>8276</v>
      </c>
      <c r="R3297" s="7">
        <f t="shared" si="204"/>
        <v>1.0285857142857142</v>
      </c>
      <c r="S3297" s="8">
        <f t="shared" si="205"/>
        <v>26.667037037037037</v>
      </c>
    </row>
    <row r="3298" spans="1:19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 s="16">
        <f t="shared" si="206"/>
        <v>42330.916666666672</v>
      </c>
      <c r="K3298">
        <v>1446401372</v>
      </c>
      <c r="L3298" s="16">
        <f t="shared" si="207"/>
        <v>42309.756620370375</v>
      </c>
      <c r="M3298" t="b">
        <v>0</v>
      </c>
      <c r="N3298">
        <v>47</v>
      </c>
      <c r="O3298" t="b">
        <v>1</v>
      </c>
      <c r="P3298" s="9" t="s">
        <v>8275</v>
      </c>
      <c r="Q3298" s="9" t="s">
        <v>8276</v>
      </c>
      <c r="R3298" s="7">
        <f t="shared" si="204"/>
        <v>1.4406666666666668</v>
      </c>
      <c r="S3298" s="8">
        <f t="shared" si="205"/>
        <v>45.978723404255319</v>
      </c>
    </row>
    <row r="3299" spans="1:19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 s="16">
        <f t="shared" si="206"/>
        <v>42212.957638888889</v>
      </c>
      <c r="K3299">
        <v>1436380256</v>
      </c>
      <c r="L3299" s="16">
        <f t="shared" si="207"/>
        <v>42193.771481481483</v>
      </c>
      <c r="M3299" t="b">
        <v>0</v>
      </c>
      <c r="N3299">
        <v>44</v>
      </c>
      <c r="O3299" t="b">
        <v>1</v>
      </c>
      <c r="P3299" s="9" t="s">
        <v>8275</v>
      </c>
      <c r="Q3299" s="9" t="s">
        <v>8276</v>
      </c>
      <c r="R3299" s="7">
        <f t="shared" si="204"/>
        <v>1.0007272727272727</v>
      </c>
      <c r="S3299" s="8">
        <f t="shared" si="205"/>
        <v>125.09090909090909</v>
      </c>
    </row>
    <row r="3300" spans="1:19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 s="16">
        <f t="shared" si="206"/>
        <v>42260</v>
      </c>
      <c r="K3300">
        <v>1440370768</v>
      </c>
      <c r="L3300" s="16">
        <f t="shared" si="207"/>
        <v>42239.957962962959</v>
      </c>
      <c r="M3300" t="b">
        <v>0</v>
      </c>
      <c r="N3300">
        <v>72</v>
      </c>
      <c r="O3300" t="b">
        <v>1</v>
      </c>
      <c r="P3300" s="9" t="s">
        <v>8275</v>
      </c>
      <c r="Q3300" s="9" t="s">
        <v>8276</v>
      </c>
      <c r="R3300" s="7">
        <f t="shared" si="204"/>
        <v>1.0173000000000001</v>
      </c>
      <c r="S3300" s="8">
        <f t="shared" si="205"/>
        <v>141.29166666666666</v>
      </c>
    </row>
    <row r="3301" spans="1:19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 s="16">
        <f t="shared" si="206"/>
        <v>42291.917395833334</v>
      </c>
      <c r="K3301">
        <v>1442268063</v>
      </c>
      <c r="L3301" s="16">
        <f t="shared" si="207"/>
        <v>42261.917395833334</v>
      </c>
      <c r="M3301" t="b">
        <v>0</v>
      </c>
      <c r="N3301">
        <v>63</v>
      </c>
      <c r="O3301" t="b">
        <v>1</v>
      </c>
      <c r="P3301" s="9" t="s">
        <v>8275</v>
      </c>
      <c r="Q3301" s="9" t="s">
        <v>8276</v>
      </c>
      <c r="R3301" s="7">
        <f t="shared" si="204"/>
        <v>1.1619999999999999</v>
      </c>
      <c r="S3301" s="8">
        <f t="shared" si="205"/>
        <v>55.333333333333336</v>
      </c>
    </row>
    <row r="3302" spans="1:19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 s="16">
        <f t="shared" si="206"/>
        <v>42123.743773148148</v>
      </c>
      <c r="K3302">
        <v>1428515462</v>
      </c>
      <c r="L3302" s="16">
        <f t="shared" si="207"/>
        <v>42102.743773148148</v>
      </c>
      <c r="M3302" t="b">
        <v>0</v>
      </c>
      <c r="N3302">
        <v>88</v>
      </c>
      <c r="O3302" t="b">
        <v>1</v>
      </c>
      <c r="P3302" s="9" t="s">
        <v>8275</v>
      </c>
      <c r="Q3302" s="9" t="s">
        <v>8276</v>
      </c>
      <c r="R3302" s="7">
        <f t="shared" si="204"/>
        <v>1.3616666666666666</v>
      </c>
      <c r="S3302" s="8">
        <f t="shared" si="205"/>
        <v>46.420454545454547</v>
      </c>
    </row>
    <row r="3303" spans="1:19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 s="16">
        <f t="shared" si="206"/>
        <v>42583.290972222225</v>
      </c>
      <c r="K3303">
        <v>1466185176</v>
      </c>
      <c r="L3303" s="16">
        <f t="shared" si="207"/>
        <v>42538.73583333334</v>
      </c>
      <c r="M3303" t="b">
        <v>0</v>
      </c>
      <c r="N3303">
        <v>70</v>
      </c>
      <c r="O3303" t="b">
        <v>1</v>
      </c>
      <c r="P3303" s="9" t="s">
        <v>8275</v>
      </c>
      <c r="Q3303" s="9" t="s">
        <v>8276</v>
      </c>
      <c r="R3303" s="7">
        <f t="shared" si="204"/>
        <v>1.3346666666666667</v>
      </c>
      <c r="S3303" s="8">
        <f t="shared" si="205"/>
        <v>57.2</v>
      </c>
    </row>
    <row r="3304" spans="1:19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 s="16">
        <f t="shared" si="206"/>
        <v>42711.35157407407</v>
      </c>
      <c r="K3304">
        <v>1478507176</v>
      </c>
      <c r="L3304" s="16">
        <f t="shared" si="207"/>
        <v>42681.35157407407</v>
      </c>
      <c r="M3304" t="b">
        <v>0</v>
      </c>
      <c r="N3304">
        <v>50</v>
      </c>
      <c r="O3304" t="b">
        <v>1</v>
      </c>
      <c r="P3304" s="9" t="s">
        <v>8275</v>
      </c>
      <c r="Q3304" s="9" t="s">
        <v>8276</v>
      </c>
      <c r="R3304" s="7">
        <f t="shared" si="204"/>
        <v>1.0339285714285715</v>
      </c>
      <c r="S3304" s="8">
        <f t="shared" si="205"/>
        <v>173.7</v>
      </c>
    </row>
    <row r="3305" spans="1:19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 s="16">
        <f t="shared" si="206"/>
        <v>42091.609768518523</v>
      </c>
      <c r="K3305">
        <v>1424533084</v>
      </c>
      <c r="L3305" s="16">
        <f t="shared" si="207"/>
        <v>42056.65143518518</v>
      </c>
      <c r="M3305" t="b">
        <v>0</v>
      </c>
      <c r="N3305">
        <v>35</v>
      </c>
      <c r="O3305" t="b">
        <v>1</v>
      </c>
      <c r="P3305" s="9" t="s">
        <v>8275</v>
      </c>
      <c r="Q3305" s="9" t="s">
        <v>8276</v>
      </c>
      <c r="R3305" s="7">
        <f t="shared" si="204"/>
        <v>1.1588888888888889</v>
      </c>
      <c r="S3305" s="8">
        <f t="shared" si="205"/>
        <v>59.6</v>
      </c>
    </row>
    <row r="3306" spans="1:19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 s="16">
        <f t="shared" si="206"/>
        <v>42726.624444444446</v>
      </c>
      <c r="K3306">
        <v>1479826752</v>
      </c>
      <c r="L3306" s="16">
        <f t="shared" si="207"/>
        <v>42696.624444444446</v>
      </c>
      <c r="M3306" t="b">
        <v>0</v>
      </c>
      <c r="N3306">
        <v>175</v>
      </c>
      <c r="O3306" t="b">
        <v>1</v>
      </c>
      <c r="P3306" s="9" t="s">
        <v>8275</v>
      </c>
      <c r="Q3306" s="9" t="s">
        <v>8276</v>
      </c>
      <c r="R3306" s="7">
        <f t="shared" si="204"/>
        <v>1.0451666666666666</v>
      </c>
      <c r="S3306" s="8">
        <f t="shared" si="205"/>
        <v>89.585714285714289</v>
      </c>
    </row>
    <row r="3307" spans="1:19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 s="16">
        <f t="shared" si="206"/>
        <v>42216.855879629627</v>
      </c>
      <c r="K3307">
        <v>1435782748</v>
      </c>
      <c r="L3307" s="16">
        <f t="shared" si="207"/>
        <v>42186.855879629627</v>
      </c>
      <c r="M3307" t="b">
        <v>0</v>
      </c>
      <c r="N3307">
        <v>20</v>
      </c>
      <c r="O3307" t="b">
        <v>1</v>
      </c>
      <c r="P3307" s="9" t="s">
        <v>8275</v>
      </c>
      <c r="Q3307" s="9" t="s">
        <v>8276</v>
      </c>
      <c r="R3307" s="7">
        <f t="shared" si="204"/>
        <v>1.0202500000000001</v>
      </c>
      <c r="S3307" s="8">
        <f t="shared" si="205"/>
        <v>204.05</v>
      </c>
    </row>
    <row r="3308" spans="1:19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 s="16">
        <f t="shared" si="206"/>
        <v>42531.125</v>
      </c>
      <c r="K3308">
        <v>1462252542</v>
      </c>
      <c r="L3308" s="16">
        <f t="shared" si="207"/>
        <v>42493.219236111108</v>
      </c>
      <c r="M3308" t="b">
        <v>0</v>
      </c>
      <c r="N3308">
        <v>54</v>
      </c>
      <c r="O3308" t="b">
        <v>1</v>
      </c>
      <c r="P3308" s="9" t="s">
        <v>8275</v>
      </c>
      <c r="Q3308" s="9" t="s">
        <v>8276</v>
      </c>
      <c r="R3308" s="7">
        <f t="shared" si="204"/>
        <v>1.7533333333333334</v>
      </c>
      <c r="S3308" s="8">
        <f t="shared" si="205"/>
        <v>48.703703703703702</v>
      </c>
    </row>
    <row r="3309" spans="1:19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 s="16">
        <f t="shared" si="206"/>
        <v>42505.057164351849</v>
      </c>
      <c r="K3309">
        <v>1460683339</v>
      </c>
      <c r="L3309" s="16">
        <f t="shared" si="207"/>
        <v>42475.057164351849</v>
      </c>
      <c r="M3309" t="b">
        <v>0</v>
      </c>
      <c r="N3309">
        <v>20</v>
      </c>
      <c r="O3309" t="b">
        <v>1</v>
      </c>
      <c r="P3309" s="9" t="s">
        <v>8275</v>
      </c>
      <c r="Q3309" s="9" t="s">
        <v>8276</v>
      </c>
      <c r="R3309" s="7">
        <f t="shared" si="204"/>
        <v>1.0668</v>
      </c>
      <c r="S3309" s="8">
        <f t="shared" si="205"/>
        <v>53.339999999999996</v>
      </c>
    </row>
    <row r="3310" spans="1:19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 s="16">
        <f t="shared" si="206"/>
        <v>42473.876909722225</v>
      </c>
      <c r="K3310">
        <v>1458766965</v>
      </c>
      <c r="L3310" s="16">
        <f t="shared" si="207"/>
        <v>42452.876909722225</v>
      </c>
      <c r="M3310" t="b">
        <v>0</v>
      </c>
      <c r="N3310">
        <v>57</v>
      </c>
      <c r="O3310" t="b">
        <v>1</v>
      </c>
      <c r="P3310" s="9" t="s">
        <v>8275</v>
      </c>
      <c r="Q3310" s="9" t="s">
        <v>8276</v>
      </c>
      <c r="R3310" s="7">
        <f t="shared" si="204"/>
        <v>1.2228571428571429</v>
      </c>
      <c r="S3310" s="8">
        <f t="shared" si="205"/>
        <v>75.087719298245617</v>
      </c>
    </row>
    <row r="3311" spans="1:19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 s="16">
        <f t="shared" si="206"/>
        <v>42659.650208333333</v>
      </c>
      <c r="K3311">
        <v>1473953778</v>
      </c>
      <c r="L3311" s="16">
        <f t="shared" si="207"/>
        <v>42628.650208333333</v>
      </c>
      <c r="M3311" t="b">
        <v>0</v>
      </c>
      <c r="N3311">
        <v>31</v>
      </c>
      <c r="O3311" t="b">
        <v>1</v>
      </c>
      <c r="P3311" s="9" t="s">
        <v>8275</v>
      </c>
      <c r="Q3311" s="9" t="s">
        <v>8276</v>
      </c>
      <c r="R3311" s="7">
        <f t="shared" si="204"/>
        <v>1.5942857142857143</v>
      </c>
      <c r="S3311" s="8">
        <f t="shared" si="205"/>
        <v>18</v>
      </c>
    </row>
    <row r="3312" spans="1:19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 s="16">
        <f t="shared" si="206"/>
        <v>42283.928530092591</v>
      </c>
      <c r="K3312">
        <v>1441577825</v>
      </c>
      <c r="L3312" s="16">
        <f t="shared" si="207"/>
        <v>42253.928530092591</v>
      </c>
      <c r="M3312" t="b">
        <v>0</v>
      </c>
      <c r="N3312">
        <v>31</v>
      </c>
      <c r="O3312" t="b">
        <v>1</v>
      </c>
      <c r="P3312" s="9" t="s">
        <v>8275</v>
      </c>
      <c r="Q3312" s="9" t="s">
        <v>8276</v>
      </c>
      <c r="R3312" s="7">
        <f t="shared" si="204"/>
        <v>1.0007692307692309</v>
      </c>
      <c r="S3312" s="8">
        <f t="shared" si="205"/>
        <v>209.83870967741936</v>
      </c>
    </row>
    <row r="3313" spans="1:19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 s="16">
        <f t="shared" si="206"/>
        <v>42294.29178240741</v>
      </c>
      <c r="K3313">
        <v>1442473210</v>
      </c>
      <c r="L3313" s="16">
        <f t="shared" si="207"/>
        <v>42264.29178240741</v>
      </c>
      <c r="M3313" t="b">
        <v>0</v>
      </c>
      <c r="N3313">
        <v>45</v>
      </c>
      <c r="O3313" t="b">
        <v>1</v>
      </c>
      <c r="P3313" s="9" t="s">
        <v>8275</v>
      </c>
      <c r="Q3313" s="9" t="s">
        <v>8276</v>
      </c>
      <c r="R3313" s="7">
        <f t="shared" si="204"/>
        <v>1.0984</v>
      </c>
      <c r="S3313" s="8">
        <f t="shared" si="205"/>
        <v>61.022222222222226</v>
      </c>
    </row>
    <row r="3314" spans="1:19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 s="16">
        <f t="shared" si="206"/>
        <v>42685.916666666672</v>
      </c>
      <c r="K3314">
        <v>1477077946</v>
      </c>
      <c r="L3314" s="16">
        <f t="shared" si="207"/>
        <v>42664.809560185182</v>
      </c>
      <c r="M3314" t="b">
        <v>0</v>
      </c>
      <c r="N3314">
        <v>41</v>
      </c>
      <c r="O3314" t="b">
        <v>1</v>
      </c>
      <c r="P3314" s="9" t="s">
        <v>8275</v>
      </c>
      <c r="Q3314" s="9" t="s">
        <v>8276</v>
      </c>
      <c r="R3314" s="7">
        <f t="shared" si="204"/>
        <v>1.0004</v>
      </c>
      <c r="S3314" s="8">
        <f t="shared" si="205"/>
        <v>61</v>
      </c>
    </row>
    <row r="3315" spans="1:19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 s="16">
        <f t="shared" si="206"/>
        <v>42396.041666666672</v>
      </c>
      <c r="K3315">
        <v>1452664317</v>
      </c>
      <c r="L3315" s="16">
        <f t="shared" si="207"/>
        <v>42382.244409722218</v>
      </c>
      <c r="M3315" t="b">
        <v>0</v>
      </c>
      <c r="N3315">
        <v>29</v>
      </c>
      <c r="O3315" t="b">
        <v>1</v>
      </c>
      <c r="P3315" s="9" t="s">
        <v>8275</v>
      </c>
      <c r="Q3315" s="9" t="s">
        <v>8276</v>
      </c>
      <c r="R3315" s="7">
        <f t="shared" si="204"/>
        <v>1.1605000000000001</v>
      </c>
      <c r="S3315" s="8">
        <f t="shared" si="205"/>
        <v>80.034482758620683</v>
      </c>
    </row>
    <row r="3316" spans="1:19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 s="16">
        <f t="shared" si="206"/>
        <v>42132.836805555555</v>
      </c>
      <c r="K3316">
        <v>1428733511</v>
      </c>
      <c r="L3316" s="16">
        <f t="shared" si="207"/>
        <v>42105.267488425925</v>
      </c>
      <c r="M3316" t="b">
        <v>0</v>
      </c>
      <c r="N3316">
        <v>58</v>
      </c>
      <c r="O3316" t="b">
        <v>1</v>
      </c>
      <c r="P3316" s="9" t="s">
        <v>8275</v>
      </c>
      <c r="Q3316" s="9" t="s">
        <v>8276</v>
      </c>
      <c r="R3316" s="7">
        <f t="shared" si="204"/>
        <v>2.1074999999999999</v>
      </c>
      <c r="S3316" s="8">
        <f t="shared" si="205"/>
        <v>29.068965517241381</v>
      </c>
    </row>
    <row r="3317" spans="1:19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 s="16">
        <f t="shared" si="206"/>
        <v>42496.303715277783</v>
      </c>
      <c r="K3317">
        <v>1459927041</v>
      </c>
      <c r="L3317" s="16">
        <f t="shared" si="207"/>
        <v>42466.303715277783</v>
      </c>
      <c r="M3317" t="b">
        <v>0</v>
      </c>
      <c r="N3317">
        <v>89</v>
      </c>
      <c r="O3317" t="b">
        <v>1</v>
      </c>
      <c r="P3317" s="9" t="s">
        <v>8275</v>
      </c>
      <c r="Q3317" s="9" t="s">
        <v>8276</v>
      </c>
      <c r="R3317" s="7">
        <f t="shared" si="204"/>
        <v>1.1000000000000001</v>
      </c>
      <c r="S3317" s="8">
        <f t="shared" si="205"/>
        <v>49.438202247191015</v>
      </c>
    </row>
    <row r="3318" spans="1:19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 s="16">
        <f t="shared" si="206"/>
        <v>41859.57916666667</v>
      </c>
      <c r="K3318">
        <v>1404680075</v>
      </c>
      <c r="L3318" s="16">
        <f t="shared" si="207"/>
        <v>41826.871238425927</v>
      </c>
      <c r="M3318" t="b">
        <v>0</v>
      </c>
      <c r="N3318">
        <v>125</v>
      </c>
      <c r="O3318" t="b">
        <v>1</v>
      </c>
      <c r="P3318" s="9" t="s">
        <v>8275</v>
      </c>
      <c r="Q3318" s="9" t="s">
        <v>8276</v>
      </c>
      <c r="R3318" s="7">
        <f t="shared" si="204"/>
        <v>1.0008673425918038</v>
      </c>
      <c r="S3318" s="8">
        <f t="shared" si="205"/>
        <v>93.977440000000001</v>
      </c>
    </row>
    <row r="3319" spans="1:19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 s="16">
        <f t="shared" si="206"/>
        <v>42529.039629629624</v>
      </c>
      <c r="K3319">
        <v>1462755424</v>
      </c>
      <c r="L3319" s="16">
        <f t="shared" si="207"/>
        <v>42499.039629629624</v>
      </c>
      <c r="M3319" t="b">
        <v>0</v>
      </c>
      <c r="N3319">
        <v>18</v>
      </c>
      <c r="O3319" t="b">
        <v>1</v>
      </c>
      <c r="P3319" s="9" t="s">
        <v>8275</v>
      </c>
      <c r="Q3319" s="9" t="s">
        <v>8276</v>
      </c>
      <c r="R3319" s="7">
        <f t="shared" si="204"/>
        <v>1.0619047619047619</v>
      </c>
      <c r="S3319" s="8">
        <f t="shared" si="205"/>
        <v>61.944444444444443</v>
      </c>
    </row>
    <row r="3320" spans="1:19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 s="16">
        <f t="shared" si="206"/>
        <v>42471.104166666672</v>
      </c>
      <c r="K3320">
        <v>1456902893</v>
      </c>
      <c r="L3320" s="16">
        <f t="shared" si="207"/>
        <v>42431.302002314813</v>
      </c>
      <c r="M3320" t="b">
        <v>0</v>
      </c>
      <c r="N3320">
        <v>32</v>
      </c>
      <c r="O3320" t="b">
        <v>1</v>
      </c>
      <c r="P3320" s="9" t="s">
        <v>8275</v>
      </c>
      <c r="Q3320" s="9" t="s">
        <v>8276</v>
      </c>
      <c r="R3320" s="7">
        <f t="shared" si="204"/>
        <v>1.256</v>
      </c>
      <c r="S3320" s="8">
        <f t="shared" si="205"/>
        <v>78.5</v>
      </c>
    </row>
    <row r="3321" spans="1:19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 s="16">
        <f t="shared" si="206"/>
        <v>42035.585486111115</v>
      </c>
      <c r="K3321">
        <v>1418824986</v>
      </c>
      <c r="L3321" s="16">
        <f t="shared" si="207"/>
        <v>41990.585486111115</v>
      </c>
      <c r="M3321" t="b">
        <v>0</v>
      </c>
      <c r="N3321">
        <v>16</v>
      </c>
      <c r="O3321" t="b">
        <v>1</v>
      </c>
      <c r="P3321" s="9" t="s">
        <v>8275</v>
      </c>
      <c r="Q3321" s="9" t="s">
        <v>8276</v>
      </c>
      <c r="R3321" s="7">
        <f t="shared" si="204"/>
        <v>1.08</v>
      </c>
      <c r="S3321" s="8">
        <f t="shared" si="205"/>
        <v>33.75</v>
      </c>
    </row>
    <row r="3322" spans="1:19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 s="16">
        <f t="shared" si="206"/>
        <v>42543.045798611114</v>
      </c>
      <c r="K3322">
        <v>1463965557</v>
      </c>
      <c r="L3322" s="16">
        <f t="shared" si="207"/>
        <v>42513.045798611114</v>
      </c>
      <c r="M3322" t="b">
        <v>0</v>
      </c>
      <c r="N3322">
        <v>38</v>
      </c>
      <c r="O3322" t="b">
        <v>1</v>
      </c>
      <c r="P3322" s="9" t="s">
        <v>8275</v>
      </c>
      <c r="Q3322" s="9" t="s">
        <v>8276</v>
      </c>
      <c r="R3322" s="7">
        <f t="shared" si="204"/>
        <v>1.01</v>
      </c>
      <c r="S3322" s="8">
        <f t="shared" si="205"/>
        <v>66.44736842105263</v>
      </c>
    </row>
    <row r="3323" spans="1:19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 s="16">
        <f t="shared" si="206"/>
        <v>41928.165972222225</v>
      </c>
      <c r="K3323">
        <v>1412216665</v>
      </c>
      <c r="L3323" s="16">
        <f t="shared" si="207"/>
        <v>41914.100289351853</v>
      </c>
      <c r="M3323" t="b">
        <v>0</v>
      </c>
      <c r="N3323">
        <v>15</v>
      </c>
      <c r="O3323" t="b">
        <v>1</v>
      </c>
      <c r="P3323" s="9" t="s">
        <v>8275</v>
      </c>
      <c r="Q3323" s="9" t="s">
        <v>8276</v>
      </c>
      <c r="R3323" s="7">
        <f t="shared" si="204"/>
        <v>1.0740000000000001</v>
      </c>
      <c r="S3323" s="8">
        <f t="shared" si="205"/>
        <v>35.799999999999997</v>
      </c>
    </row>
    <row r="3324" spans="1:19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 s="16">
        <f t="shared" si="206"/>
        <v>42543.163194444445</v>
      </c>
      <c r="K3324">
        <v>1464653696</v>
      </c>
      <c r="L3324" s="16">
        <f t="shared" si="207"/>
        <v>42521.010370370372</v>
      </c>
      <c r="M3324" t="b">
        <v>0</v>
      </c>
      <c r="N3324">
        <v>23</v>
      </c>
      <c r="O3324" t="b">
        <v>1</v>
      </c>
      <c r="P3324" s="9" t="s">
        <v>8275</v>
      </c>
      <c r="Q3324" s="9" t="s">
        <v>8276</v>
      </c>
      <c r="R3324" s="7">
        <f t="shared" si="204"/>
        <v>1.0151515151515151</v>
      </c>
      <c r="S3324" s="8">
        <f t="shared" si="205"/>
        <v>145.65217391304347</v>
      </c>
    </row>
    <row r="3325" spans="1:19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 s="16">
        <f t="shared" si="206"/>
        <v>42638.36583333333</v>
      </c>
      <c r="K3325">
        <v>1472201208</v>
      </c>
      <c r="L3325" s="16">
        <f t="shared" si="207"/>
        <v>42608.36583333333</v>
      </c>
      <c r="M3325" t="b">
        <v>0</v>
      </c>
      <c r="N3325">
        <v>49</v>
      </c>
      <c r="O3325" t="b">
        <v>1</v>
      </c>
      <c r="P3325" s="9" t="s">
        <v>8275</v>
      </c>
      <c r="Q3325" s="9" t="s">
        <v>8276</v>
      </c>
      <c r="R3325" s="7">
        <f t="shared" si="204"/>
        <v>1.2589999999999999</v>
      </c>
      <c r="S3325" s="8">
        <f t="shared" si="205"/>
        <v>25.693877551020407</v>
      </c>
    </row>
    <row r="3326" spans="1:19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 s="16">
        <f t="shared" si="206"/>
        <v>42526.58321759259</v>
      </c>
      <c r="K3326">
        <v>1463925590</v>
      </c>
      <c r="L3326" s="16">
        <f t="shared" si="207"/>
        <v>42512.58321759259</v>
      </c>
      <c r="M3326" t="b">
        <v>0</v>
      </c>
      <c r="N3326">
        <v>10</v>
      </c>
      <c r="O3326" t="b">
        <v>1</v>
      </c>
      <c r="P3326" s="9" t="s">
        <v>8275</v>
      </c>
      <c r="Q3326" s="9" t="s">
        <v>8276</v>
      </c>
      <c r="R3326" s="7">
        <f t="shared" si="204"/>
        <v>1.0166666666666666</v>
      </c>
      <c r="S3326" s="8">
        <f t="shared" si="205"/>
        <v>152.5</v>
      </c>
    </row>
    <row r="3327" spans="1:19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 s="16">
        <f t="shared" si="206"/>
        <v>42099.743946759263</v>
      </c>
      <c r="K3327">
        <v>1425235877</v>
      </c>
      <c r="L3327" s="16">
        <f t="shared" si="207"/>
        <v>42064.785613425927</v>
      </c>
      <c r="M3327" t="b">
        <v>0</v>
      </c>
      <c r="N3327">
        <v>15</v>
      </c>
      <c r="O3327" t="b">
        <v>1</v>
      </c>
      <c r="P3327" s="9" t="s">
        <v>8275</v>
      </c>
      <c r="Q3327" s="9" t="s">
        <v>8276</v>
      </c>
      <c r="R3327" s="7">
        <f t="shared" si="204"/>
        <v>1.125</v>
      </c>
      <c r="S3327" s="8">
        <f t="shared" si="205"/>
        <v>30</v>
      </c>
    </row>
    <row r="3328" spans="1:19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 s="16">
        <f t="shared" si="206"/>
        <v>42071.67251157407</v>
      </c>
      <c r="K3328">
        <v>1423242505</v>
      </c>
      <c r="L3328" s="16">
        <f t="shared" si="207"/>
        <v>42041.714178240742</v>
      </c>
      <c r="M3328" t="b">
        <v>0</v>
      </c>
      <c r="N3328">
        <v>57</v>
      </c>
      <c r="O3328" t="b">
        <v>1</v>
      </c>
      <c r="P3328" s="9" t="s">
        <v>8275</v>
      </c>
      <c r="Q3328" s="9" t="s">
        <v>8276</v>
      </c>
      <c r="R3328" s="7">
        <f t="shared" si="204"/>
        <v>1.0137499999999999</v>
      </c>
      <c r="S3328" s="8">
        <f t="shared" si="205"/>
        <v>142.28070175438597</v>
      </c>
    </row>
    <row r="3329" spans="1:19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 s="16">
        <f t="shared" si="206"/>
        <v>42498.374606481477</v>
      </c>
      <c r="K3329">
        <v>1460105966</v>
      </c>
      <c r="L3329" s="16">
        <f t="shared" si="207"/>
        <v>42468.374606481477</v>
      </c>
      <c r="M3329" t="b">
        <v>0</v>
      </c>
      <c r="N3329">
        <v>33</v>
      </c>
      <c r="O3329" t="b">
        <v>1</v>
      </c>
      <c r="P3329" s="9" t="s">
        <v>8275</v>
      </c>
      <c r="Q3329" s="9" t="s">
        <v>8276</v>
      </c>
      <c r="R3329" s="7">
        <f t="shared" si="204"/>
        <v>1.0125</v>
      </c>
      <c r="S3329" s="8">
        <f t="shared" si="205"/>
        <v>24.545454545454547</v>
      </c>
    </row>
    <row r="3330" spans="1:19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 s="16">
        <f t="shared" si="206"/>
        <v>41825.041666666664</v>
      </c>
      <c r="K3330">
        <v>1404308883</v>
      </c>
      <c r="L3330" s="16">
        <f t="shared" si="207"/>
        <v>41822.57503472222</v>
      </c>
      <c r="M3330" t="b">
        <v>0</v>
      </c>
      <c r="N3330">
        <v>9</v>
      </c>
      <c r="O3330" t="b">
        <v>1</v>
      </c>
      <c r="P3330" s="9" t="s">
        <v>8275</v>
      </c>
      <c r="Q3330" s="9" t="s">
        <v>8276</v>
      </c>
      <c r="R3330" s="7">
        <f t="shared" ref="R3330:R3393" si="208">E3330/D3330</f>
        <v>1.4638888888888888</v>
      </c>
      <c r="S3330" s="8">
        <f t="shared" ref="S3330:S3393" si="209">IF(E3330/N3330 &gt; 0, E3330/N3330, FALSE)</f>
        <v>292.77777777777777</v>
      </c>
    </row>
    <row r="3331" spans="1:19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 s="16">
        <f t="shared" ref="J3331:J3394" si="210">(((I3331/60)/60)/24)+DATE(1970,1,1)</f>
        <v>41847.958333333336</v>
      </c>
      <c r="K3331">
        <v>1405583108</v>
      </c>
      <c r="L3331" s="16">
        <f t="shared" ref="L3331:L3394" si="211">(((K3331/60)/60)/24)+DATE(1970,1,1)</f>
        <v>41837.323009259257</v>
      </c>
      <c r="M3331" t="b">
        <v>0</v>
      </c>
      <c r="N3331">
        <v>26</v>
      </c>
      <c r="O3331" t="b">
        <v>1</v>
      </c>
      <c r="P3331" s="9" t="s">
        <v>8275</v>
      </c>
      <c r="Q3331" s="9" t="s">
        <v>8276</v>
      </c>
      <c r="R3331" s="7">
        <f t="shared" si="208"/>
        <v>1.1679999999999999</v>
      </c>
      <c r="S3331" s="8">
        <f t="shared" si="209"/>
        <v>44.92307692307692</v>
      </c>
    </row>
    <row r="3332" spans="1:19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 s="16">
        <f t="shared" si="210"/>
        <v>42095.845694444448</v>
      </c>
      <c r="K3332">
        <v>1425331068</v>
      </c>
      <c r="L3332" s="16">
        <f t="shared" si="211"/>
        <v>42065.887361111112</v>
      </c>
      <c r="M3332" t="b">
        <v>0</v>
      </c>
      <c r="N3332">
        <v>69</v>
      </c>
      <c r="O3332" t="b">
        <v>1</v>
      </c>
      <c r="P3332" s="9" t="s">
        <v>8275</v>
      </c>
      <c r="Q3332" s="9" t="s">
        <v>8276</v>
      </c>
      <c r="R3332" s="7">
        <f t="shared" si="208"/>
        <v>1.0626666666666666</v>
      </c>
      <c r="S3332" s="8">
        <f t="shared" si="209"/>
        <v>23.10144927536232</v>
      </c>
    </row>
    <row r="3333" spans="1:19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 s="16">
        <f t="shared" si="210"/>
        <v>42283.697754629626</v>
      </c>
      <c r="K3333">
        <v>1441125886</v>
      </c>
      <c r="L3333" s="16">
        <f t="shared" si="211"/>
        <v>42248.697754629626</v>
      </c>
      <c r="M3333" t="b">
        <v>0</v>
      </c>
      <c r="N3333">
        <v>65</v>
      </c>
      <c r="O3333" t="b">
        <v>1</v>
      </c>
      <c r="P3333" s="9" t="s">
        <v>8275</v>
      </c>
      <c r="Q3333" s="9" t="s">
        <v>8276</v>
      </c>
      <c r="R3333" s="7">
        <f t="shared" si="208"/>
        <v>1.0451999999999999</v>
      </c>
      <c r="S3333" s="8">
        <f t="shared" si="209"/>
        <v>80.400000000000006</v>
      </c>
    </row>
    <row r="3334" spans="1:19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 s="16">
        <f t="shared" si="210"/>
        <v>41839.860300925924</v>
      </c>
      <c r="K3334">
        <v>1403210330</v>
      </c>
      <c r="L3334" s="16">
        <f t="shared" si="211"/>
        <v>41809.860300925924</v>
      </c>
      <c r="M3334" t="b">
        <v>0</v>
      </c>
      <c r="N3334">
        <v>83</v>
      </c>
      <c r="O3334" t="b">
        <v>1</v>
      </c>
      <c r="P3334" s="9" t="s">
        <v>8275</v>
      </c>
      <c r="Q3334" s="9" t="s">
        <v>8276</v>
      </c>
      <c r="R3334" s="7">
        <f t="shared" si="208"/>
        <v>1</v>
      </c>
      <c r="S3334" s="8">
        <f t="shared" si="209"/>
        <v>72.289156626506028</v>
      </c>
    </row>
    <row r="3335" spans="1:19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 s="16">
        <f t="shared" si="210"/>
        <v>42170.676851851851</v>
      </c>
      <c r="K3335">
        <v>1432484080</v>
      </c>
      <c r="L3335" s="16">
        <f t="shared" si="211"/>
        <v>42148.676851851851</v>
      </c>
      <c r="M3335" t="b">
        <v>0</v>
      </c>
      <c r="N3335">
        <v>111</v>
      </c>
      <c r="O3335" t="b">
        <v>1</v>
      </c>
      <c r="P3335" s="9" t="s">
        <v>8275</v>
      </c>
      <c r="Q3335" s="9" t="s">
        <v>8276</v>
      </c>
      <c r="R3335" s="7">
        <f t="shared" si="208"/>
        <v>1.0457142857142858</v>
      </c>
      <c r="S3335" s="8">
        <f t="shared" si="209"/>
        <v>32.972972972972975</v>
      </c>
    </row>
    <row r="3336" spans="1:19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 s="16">
        <f t="shared" si="210"/>
        <v>42215.521087962959</v>
      </c>
      <c r="K3336">
        <v>1435667422</v>
      </c>
      <c r="L3336" s="16">
        <f t="shared" si="211"/>
        <v>42185.521087962959</v>
      </c>
      <c r="M3336" t="b">
        <v>0</v>
      </c>
      <c r="N3336">
        <v>46</v>
      </c>
      <c r="O3336" t="b">
        <v>1</v>
      </c>
      <c r="P3336" s="9" t="s">
        <v>8275</v>
      </c>
      <c r="Q3336" s="9" t="s">
        <v>8276</v>
      </c>
      <c r="R3336" s="7">
        <f t="shared" si="208"/>
        <v>1.3862051149573753</v>
      </c>
      <c r="S3336" s="8">
        <f t="shared" si="209"/>
        <v>116.65217391304348</v>
      </c>
    </row>
    <row r="3337" spans="1:19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 s="16">
        <f t="shared" si="210"/>
        <v>41854.958333333336</v>
      </c>
      <c r="K3337">
        <v>1404749446</v>
      </c>
      <c r="L3337" s="16">
        <f t="shared" si="211"/>
        <v>41827.674143518518</v>
      </c>
      <c r="M3337" t="b">
        <v>0</v>
      </c>
      <c r="N3337">
        <v>63</v>
      </c>
      <c r="O3337" t="b">
        <v>1</v>
      </c>
      <c r="P3337" s="9" t="s">
        <v>8275</v>
      </c>
      <c r="Q3337" s="9" t="s">
        <v>8276</v>
      </c>
      <c r="R3337" s="7">
        <f t="shared" si="208"/>
        <v>1.0032000000000001</v>
      </c>
      <c r="S3337" s="8">
        <f t="shared" si="209"/>
        <v>79.61904761904762</v>
      </c>
    </row>
    <row r="3338" spans="1:19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 s="16">
        <f t="shared" si="210"/>
        <v>42465.35701388889</v>
      </c>
      <c r="K3338">
        <v>1457429646</v>
      </c>
      <c r="L3338" s="16">
        <f t="shared" si="211"/>
        <v>42437.398680555561</v>
      </c>
      <c r="M3338" t="b">
        <v>0</v>
      </c>
      <c r="N3338">
        <v>9</v>
      </c>
      <c r="O3338" t="b">
        <v>1</v>
      </c>
      <c r="P3338" s="9" t="s">
        <v>8275</v>
      </c>
      <c r="Q3338" s="9" t="s">
        <v>8276</v>
      </c>
      <c r="R3338" s="7">
        <f t="shared" si="208"/>
        <v>1</v>
      </c>
      <c r="S3338" s="8">
        <f t="shared" si="209"/>
        <v>27.777777777777779</v>
      </c>
    </row>
    <row r="3339" spans="1:19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 s="16">
        <f t="shared" si="210"/>
        <v>41922.875</v>
      </c>
      <c r="K3339">
        <v>1411109167</v>
      </c>
      <c r="L3339" s="16">
        <f t="shared" si="211"/>
        <v>41901.282025462962</v>
      </c>
      <c r="M3339" t="b">
        <v>0</v>
      </c>
      <c r="N3339">
        <v>34</v>
      </c>
      <c r="O3339" t="b">
        <v>1</v>
      </c>
      <c r="P3339" s="9" t="s">
        <v>8275</v>
      </c>
      <c r="Q3339" s="9" t="s">
        <v>8276</v>
      </c>
      <c r="R3339" s="7">
        <f t="shared" si="208"/>
        <v>1.1020000000000001</v>
      </c>
      <c r="S3339" s="8">
        <f t="shared" si="209"/>
        <v>81.029411764705884</v>
      </c>
    </row>
    <row r="3340" spans="1:19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 s="16">
        <f t="shared" si="210"/>
        <v>42790.574999999997</v>
      </c>
      <c r="K3340">
        <v>1486129680</v>
      </c>
      <c r="L3340" s="16">
        <f t="shared" si="211"/>
        <v>42769.574999999997</v>
      </c>
      <c r="M3340" t="b">
        <v>0</v>
      </c>
      <c r="N3340">
        <v>112</v>
      </c>
      <c r="O3340" t="b">
        <v>1</v>
      </c>
      <c r="P3340" s="9" t="s">
        <v>8275</v>
      </c>
      <c r="Q3340" s="9" t="s">
        <v>8276</v>
      </c>
      <c r="R3340" s="7">
        <f t="shared" si="208"/>
        <v>1.0218</v>
      </c>
      <c r="S3340" s="8">
        <f t="shared" si="209"/>
        <v>136.84821428571428</v>
      </c>
    </row>
    <row r="3341" spans="1:19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 s="16">
        <f t="shared" si="210"/>
        <v>42579.665717592594</v>
      </c>
      <c r="K3341">
        <v>1467129518</v>
      </c>
      <c r="L3341" s="16">
        <f t="shared" si="211"/>
        <v>42549.665717592594</v>
      </c>
      <c r="M3341" t="b">
        <v>0</v>
      </c>
      <c r="N3341">
        <v>47</v>
      </c>
      <c r="O3341" t="b">
        <v>1</v>
      </c>
      <c r="P3341" s="9" t="s">
        <v>8275</v>
      </c>
      <c r="Q3341" s="9" t="s">
        <v>8276</v>
      </c>
      <c r="R3341" s="7">
        <f t="shared" si="208"/>
        <v>1.0435000000000001</v>
      </c>
      <c r="S3341" s="8">
        <f t="shared" si="209"/>
        <v>177.61702127659575</v>
      </c>
    </row>
    <row r="3342" spans="1:19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 s="16">
        <f t="shared" si="210"/>
        <v>42710.974004629628</v>
      </c>
      <c r="K3342">
        <v>1478906554</v>
      </c>
      <c r="L3342" s="16">
        <f t="shared" si="211"/>
        <v>42685.974004629628</v>
      </c>
      <c r="M3342" t="b">
        <v>0</v>
      </c>
      <c r="N3342">
        <v>38</v>
      </c>
      <c r="O3342" t="b">
        <v>1</v>
      </c>
      <c r="P3342" s="9" t="s">
        <v>8275</v>
      </c>
      <c r="Q3342" s="9" t="s">
        <v>8276</v>
      </c>
      <c r="R3342" s="7">
        <f t="shared" si="208"/>
        <v>1.3816666666666666</v>
      </c>
      <c r="S3342" s="8">
        <f t="shared" si="209"/>
        <v>109.07894736842105</v>
      </c>
    </row>
    <row r="3343" spans="1:19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 s="16">
        <f t="shared" si="210"/>
        <v>42533.708333333328</v>
      </c>
      <c r="K3343">
        <v>1463771421</v>
      </c>
      <c r="L3343" s="16">
        <f t="shared" si="211"/>
        <v>42510.798854166671</v>
      </c>
      <c r="M3343" t="b">
        <v>0</v>
      </c>
      <c r="N3343">
        <v>28</v>
      </c>
      <c r="O3343" t="b">
        <v>1</v>
      </c>
      <c r="P3343" s="9" t="s">
        <v>8275</v>
      </c>
      <c r="Q3343" s="9" t="s">
        <v>8276</v>
      </c>
      <c r="R3343" s="7">
        <f t="shared" si="208"/>
        <v>1</v>
      </c>
      <c r="S3343" s="8">
        <f t="shared" si="209"/>
        <v>119.64285714285714</v>
      </c>
    </row>
    <row r="3344" spans="1:19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 s="16">
        <f t="shared" si="210"/>
        <v>42095.207638888889</v>
      </c>
      <c r="K3344">
        <v>1425020810</v>
      </c>
      <c r="L3344" s="16">
        <f t="shared" si="211"/>
        <v>42062.296412037031</v>
      </c>
      <c r="M3344" t="b">
        <v>0</v>
      </c>
      <c r="N3344">
        <v>78</v>
      </c>
      <c r="O3344" t="b">
        <v>1</v>
      </c>
      <c r="P3344" s="9" t="s">
        <v>8275</v>
      </c>
      <c r="Q3344" s="9" t="s">
        <v>8276</v>
      </c>
      <c r="R3344" s="7">
        <f t="shared" si="208"/>
        <v>1.0166666666666666</v>
      </c>
      <c r="S3344" s="8">
        <f t="shared" si="209"/>
        <v>78.205128205128204</v>
      </c>
    </row>
    <row r="3345" spans="1:19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 s="16">
        <f t="shared" si="210"/>
        <v>42473.554166666669</v>
      </c>
      <c r="K3345">
        <v>1458770384</v>
      </c>
      <c r="L3345" s="16">
        <f t="shared" si="211"/>
        <v>42452.916481481487</v>
      </c>
      <c r="M3345" t="b">
        <v>0</v>
      </c>
      <c r="N3345">
        <v>23</v>
      </c>
      <c r="O3345" t="b">
        <v>1</v>
      </c>
      <c r="P3345" s="9" t="s">
        <v>8275</v>
      </c>
      <c r="Q3345" s="9" t="s">
        <v>8276</v>
      </c>
      <c r="R3345" s="7">
        <f t="shared" si="208"/>
        <v>1.7142857142857142</v>
      </c>
      <c r="S3345" s="8">
        <f t="shared" si="209"/>
        <v>52.173913043478258</v>
      </c>
    </row>
    <row r="3346" spans="1:19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 s="16">
        <f t="shared" si="210"/>
        <v>41881.200150462959</v>
      </c>
      <c r="K3346">
        <v>1406782093</v>
      </c>
      <c r="L3346" s="16">
        <f t="shared" si="211"/>
        <v>41851.200150462959</v>
      </c>
      <c r="M3346" t="b">
        <v>0</v>
      </c>
      <c r="N3346">
        <v>40</v>
      </c>
      <c r="O3346" t="b">
        <v>1</v>
      </c>
      <c r="P3346" s="9" t="s">
        <v>8275</v>
      </c>
      <c r="Q3346" s="9" t="s">
        <v>8276</v>
      </c>
      <c r="R3346" s="7">
        <f t="shared" si="208"/>
        <v>1.0144444444444445</v>
      </c>
      <c r="S3346" s="8">
        <f t="shared" si="209"/>
        <v>114.125</v>
      </c>
    </row>
    <row r="3347" spans="1:19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 s="16">
        <f t="shared" si="210"/>
        <v>42112.025694444441</v>
      </c>
      <c r="K3347">
        <v>1424226768</v>
      </c>
      <c r="L3347" s="16">
        <f t="shared" si="211"/>
        <v>42053.106111111112</v>
      </c>
      <c r="M3347" t="b">
        <v>0</v>
      </c>
      <c r="N3347">
        <v>13</v>
      </c>
      <c r="O3347" t="b">
        <v>1</v>
      </c>
      <c r="P3347" s="9" t="s">
        <v>8275</v>
      </c>
      <c r="Q3347" s="9" t="s">
        <v>8276</v>
      </c>
      <c r="R3347" s="7">
        <f t="shared" si="208"/>
        <v>1.3</v>
      </c>
      <c r="S3347" s="8">
        <f t="shared" si="209"/>
        <v>50</v>
      </c>
    </row>
    <row r="3348" spans="1:19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 s="16">
        <f t="shared" si="210"/>
        <v>42061.024421296301</v>
      </c>
      <c r="K3348">
        <v>1424306110</v>
      </c>
      <c r="L3348" s="16">
        <f t="shared" si="211"/>
        <v>42054.024421296301</v>
      </c>
      <c r="M3348" t="b">
        <v>0</v>
      </c>
      <c r="N3348">
        <v>18</v>
      </c>
      <c r="O3348" t="b">
        <v>1</v>
      </c>
      <c r="P3348" s="9" t="s">
        <v>8275</v>
      </c>
      <c r="Q3348" s="9" t="s">
        <v>8276</v>
      </c>
      <c r="R3348" s="7">
        <f t="shared" si="208"/>
        <v>1.1000000000000001</v>
      </c>
      <c r="S3348" s="8">
        <f t="shared" si="209"/>
        <v>91.666666666666671</v>
      </c>
    </row>
    <row r="3349" spans="1:19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 s="16">
        <f t="shared" si="210"/>
        <v>42498.875</v>
      </c>
      <c r="K3349">
        <v>1461503654</v>
      </c>
      <c r="L3349" s="16">
        <f t="shared" si="211"/>
        <v>42484.551550925928</v>
      </c>
      <c r="M3349" t="b">
        <v>0</v>
      </c>
      <c r="N3349">
        <v>22</v>
      </c>
      <c r="O3349" t="b">
        <v>1</v>
      </c>
      <c r="P3349" s="9" t="s">
        <v>8275</v>
      </c>
      <c r="Q3349" s="9" t="s">
        <v>8276</v>
      </c>
      <c r="R3349" s="7">
        <f t="shared" si="208"/>
        <v>1.1944999999999999</v>
      </c>
      <c r="S3349" s="8">
        <f t="shared" si="209"/>
        <v>108.59090909090909</v>
      </c>
    </row>
    <row r="3350" spans="1:19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 s="16">
        <f t="shared" si="210"/>
        <v>42490.165972222225</v>
      </c>
      <c r="K3350">
        <v>1459949080</v>
      </c>
      <c r="L3350" s="16">
        <f t="shared" si="211"/>
        <v>42466.558796296296</v>
      </c>
      <c r="M3350" t="b">
        <v>0</v>
      </c>
      <c r="N3350">
        <v>79</v>
      </c>
      <c r="O3350" t="b">
        <v>1</v>
      </c>
      <c r="P3350" s="9" t="s">
        <v>8275</v>
      </c>
      <c r="Q3350" s="9" t="s">
        <v>8276</v>
      </c>
      <c r="R3350" s="7">
        <f t="shared" si="208"/>
        <v>1.002909090909091</v>
      </c>
      <c r="S3350" s="8">
        <f t="shared" si="209"/>
        <v>69.822784810126578</v>
      </c>
    </row>
    <row r="3351" spans="1:19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 s="16">
        <f t="shared" si="210"/>
        <v>42534.708333333328</v>
      </c>
      <c r="K3351">
        <v>1463971172</v>
      </c>
      <c r="L3351" s="16">
        <f t="shared" si="211"/>
        <v>42513.110787037032</v>
      </c>
      <c r="M3351" t="b">
        <v>0</v>
      </c>
      <c r="N3351">
        <v>14</v>
      </c>
      <c r="O3351" t="b">
        <v>1</v>
      </c>
      <c r="P3351" s="9" t="s">
        <v>8275</v>
      </c>
      <c r="Q3351" s="9" t="s">
        <v>8276</v>
      </c>
      <c r="R3351" s="7">
        <f t="shared" si="208"/>
        <v>1.534</v>
      </c>
      <c r="S3351" s="8">
        <f t="shared" si="209"/>
        <v>109.57142857142857</v>
      </c>
    </row>
    <row r="3352" spans="1:19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 s="16">
        <f t="shared" si="210"/>
        <v>42337.958333333328</v>
      </c>
      <c r="K3352">
        <v>1445791811</v>
      </c>
      <c r="L3352" s="16">
        <f t="shared" si="211"/>
        <v>42302.701516203699</v>
      </c>
      <c r="M3352" t="b">
        <v>0</v>
      </c>
      <c r="N3352">
        <v>51</v>
      </c>
      <c r="O3352" t="b">
        <v>1</v>
      </c>
      <c r="P3352" s="9" t="s">
        <v>8275</v>
      </c>
      <c r="Q3352" s="9" t="s">
        <v>8276</v>
      </c>
      <c r="R3352" s="7">
        <f t="shared" si="208"/>
        <v>1.0442857142857143</v>
      </c>
      <c r="S3352" s="8">
        <f t="shared" si="209"/>
        <v>71.666666666666671</v>
      </c>
    </row>
    <row r="3353" spans="1:19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 s="16">
        <f t="shared" si="210"/>
        <v>41843.458333333336</v>
      </c>
      <c r="K3353">
        <v>1402910965</v>
      </c>
      <c r="L3353" s="16">
        <f t="shared" si="211"/>
        <v>41806.395428240743</v>
      </c>
      <c r="M3353" t="b">
        <v>0</v>
      </c>
      <c r="N3353">
        <v>54</v>
      </c>
      <c r="O3353" t="b">
        <v>1</v>
      </c>
      <c r="P3353" s="9" t="s">
        <v>8275</v>
      </c>
      <c r="Q3353" s="9" t="s">
        <v>8276</v>
      </c>
      <c r="R3353" s="7">
        <f t="shared" si="208"/>
        <v>1.0109999999999999</v>
      </c>
      <c r="S3353" s="8">
        <f t="shared" si="209"/>
        <v>93.611111111111114</v>
      </c>
    </row>
    <row r="3354" spans="1:19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 s="16">
        <f t="shared" si="210"/>
        <v>42552.958333333328</v>
      </c>
      <c r="K3354">
        <v>1462492178</v>
      </c>
      <c r="L3354" s="16">
        <f t="shared" si="211"/>
        <v>42495.992800925931</v>
      </c>
      <c r="M3354" t="b">
        <v>0</v>
      </c>
      <c r="N3354">
        <v>70</v>
      </c>
      <c r="O3354" t="b">
        <v>1</v>
      </c>
      <c r="P3354" s="9" t="s">
        <v>8275</v>
      </c>
      <c r="Q3354" s="9" t="s">
        <v>8276</v>
      </c>
      <c r="R3354" s="7">
        <f t="shared" si="208"/>
        <v>1.0751999999999999</v>
      </c>
      <c r="S3354" s="8">
        <f t="shared" si="209"/>
        <v>76.8</v>
      </c>
    </row>
    <row r="3355" spans="1:19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 s="16">
        <f t="shared" si="210"/>
        <v>42492.958333333328</v>
      </c>
      <c r="K3355">
        <v>1461061350</v>
      </c>
      <c r="L3355" s="16">
        <f t="shared" si="211"/>
        <v>42479.432291666672</v>
      </c>
      <c r="M3355" t="b">
        <v>0</v>
      </c>
      <c r="N3355">
        <v>44</v>
      </c>
      <c r="O3355" t="b">
        <v>1</v>
      </c>
      <c r="P3355" s="9" t="s">
        <v>8275</v>
      </c>
      <c r="Q3355" s="9" t="s">
        <v>8276</v>
      </c>
      <c r="R3355" s="7">
        <f t="shared" si="208"/>
        <v>3.15</v>
      </c>
      <c r="S3355" s="8">
        <f t="shared" si="209"/>
        <v>35.795454545454547</v>
      </c>
    </row>
    <row r="3356" spans="1:19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 s="16">
        <f t="shared" si="210"/>
        <v>42306.167361111111</v>
      </c>
      <c r="K3356">
        <v>1443029206</v>
      </c>
      <c r="L3356" s="16">
        <f t="shared" si="211"/>
        <v>42270.7269212963</v>
      </c>
      <c r="M3356" t="b">
        <v>0</v>
      </c>
      <c r="N3356">
        <v>55</v>
      </c>
      <c r="O3356" t="b">
        <v>1</v>
      </c>
      <c r="P3356" s="9" t="s">
        <v>8275</v>
      </c>
      <c r="Q3356" s="9" t="s">
        <v>8276</v>
      </c>
      <c r="R3356" s="7">
        <f t="shared" si="208"/>
        <v>1.0193333333333334</v>
      </c>
      <c r="S3356" s="8">
        <f t="shared" si="209"/>
        <v>55.6</v>
      </c>
    </row>
    <row r="3357" spans="1:19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 s="16">
        <f t="shared" si="210"/>
        <v>42500.470138888893</v>
      </c>
      <c r="K3357">
        <v>1461941527</v>
      </c>
      <c r="L3357" s="16">
        <f t="shared" si="211"/>
        <v>42489.619525462964</v>
      </c>
      <c r="M3357" t="b">
        <v>0</v>
      </c>
      <c r="N3357">
        <v>15</v>
      </c>
      <c r="O3357" t="b">
        <v>1</v>
      </c>
      <c r="P3357" s="9" t="s">
        <v>8275</v>
      </c>
      <c r="Q3357" s="9" t="s">
        <v>8276</v>
      </c>
      <c r="R3357" s="7">
        <f t="shared" si="208"/>
        <v>1.2628571428571429</v>
      </c>
      <c r="S3357" s="8">
        <f t="shared" si="209"/>
        <v>147.33333333333334</v>
      </c>
    </row>
    <row r="3358" spans="1:19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 s="16">
        <f t="shared" si="210"/>
        <v>42566.815648148149</v>
      </c>
      <c r="K3358">
        <v>1466019272</v>
      </c>
      <c r="L3358" s="16">
        <f t="shared" si="211"/>
        <v>42536.815648148149</v>
      </c>
      <c r="M3358" t="b">
        <v>0</v>
      </c>
      <c r="N3358">
        <v>27</v>
      </c>
      <c r="O3358" t="b">
        <v>1</v>
      </c>
      <c r="P3358" s="9" t="s">
        <v>8275</v>
      </c>
      <c r="Q3358" s="9" t="s">
        <v>8276</v>
      </c>
      <c r="R3358" s="7">
        <f t="shared" si="208"/>
        <v>1.014</v>
      </c>
      <c r="S3358" s="8">
        <f t="shared" si="209"/>
        <v>56.333333333333336</v>
      </c>
    </row>
    <row r="3359" spans="1:19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 s="16">
        <f t="shared" si="210"/>
        <v>41852.417939814812</v>
      </c>
      <c r="K3359">
        <v>1404295310</v>
      </c>
      <c r="L3359" s="16">
        <f t="shared" si="211"/>
        <v>41822.417939814812</v>
      </c>
      <c r="M3359" t="b">
        <v>0</v>
      </c>
      <c r="N3359">
        <v>21</v>
      </c>
      <c r="O3359" t="b">
        <v>1</v>
      </c>
      <c r="P3359" s="9" t="s">
        <v>8275</v>
      </c>
      <c r="Q3359" s="9" t="s">
        <v>8276</v>
      </c>
      <c r="R3359" s="7">
        <f t="shared" si="208"/>
        <v>1.01</v>
      </c>
      <c r="S3359" s="8">
        <f t="shared" si="209"/>
        <v>96.19047619047619</v>
      </c>
    </row>
    <row r="3360" spans="1:19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 s="16">
        <f t="shared" si="210"/>
        <v>41962.352766203709</v>
      </c>
      <c r="K3360">
        <v>1413790079</v>
      </c>
      <c r="L3360" s="16">
        <f t="shared" si="211"/>
        <v>41932.311099537037</v>
      </c>
      <c r="M3360" t="b">
        <v>0</v>
      </c>
      <c r="N3360">
        <v>162</v>
      </c>
      <c r="O3360" t="b">
        <v>1</v>
      </c>
      <c r="P3360" s="9" t="s">
        <v>8275</v>
      </c>
      <c r="Q3360" s="9" t="s">
        <v>8276</v>
      </c>
      <c r="R3360" s="7">
        <f t="shared" si="208"/>
        <v>1.0299</v>
      </c>
      <c r="S3360" s="8">
        <f t="shared" si="209"/>
        <v>63.574074074074076</v>
      </c>
    </row>
    <row r="3361" spans="1:19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 s="16">
        <f t="shared" si="210"/>
        <v>42791.057106481487</v>
      </c>
      <c r="K3361">
        <v>1484097734</v>
      </c>
      <c r="L3361" s="16">
        <f t="shared" si="211"/>
        <v>42746.057106481487</v>
      </c>
      <c r="M3361" t="b">
        <v>0</v>
      </c>
      <c r="N3361">
        <v>23</v>
      </c>
      <c r="O3361" t="b">
        <v>1</v>
      </c>
      <c r="P3361" s="9" t="s">
        <v>8275</v>
      </c>
      <c r="Q3361" s="9" t="s">
        <v>8276</v>
      </c>
      <c r="R3361" s="7">
        <f t="shared" si="208"/>
        <v>1.0625</v>
      </c>
      <c r="S3361" s="8">
        <f t="shared" si="209"/>
        <v>184.78260869565219</v>
      </c>
    </row>
    <row r="3362" spans="1:19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 s="16">
        <f t="shared" si="210"/>
        <v>42718.665972222225</v>
      </c>
      <c r="K3362">
        <v>1479866343</v>
      </c>
      <c r="L3362" s="16">
        <f t="shared" si="211"/>
        <v>42697.082673611112</v>
      </c>
      <c r="M3362" t="b">
        <v>0</v>
      </c>
      <c r="N3362">
        <v>72</v>
      </c>
      <c r="O3362" t="b">
        <v>1</v>
      </c>
      <c r="P3362" s="9" t="s">
        <v>8275</v>
      </c>
      <c r="Q3362" s="9" t="s">
        <v>8276</v>
      </c>
      <c r="R3362" s="7">
        <f t="shared" si="208"/>
        <v>1.0137777777777779</v>
      </c>
      <c r="S3362" s="8">
        <f t="shared" si="209"/>
        <v>126.72222222222223</v>
      </c>
    </row>
    <row r="3363" spans="1:19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 s="16">
        <f t="shared" si="210"/>
        <v>41883.665972222225</v>
      </c>
      <c r="K3363">
        <v>1408062990</v>
      </c>
      <c r="L3363" s="16">
        <f t="shared" si="211"/>
        <v>41866.025347222225</v>
      </c>
      <c r="M3363" t="b">
        <v>0</v>
      </c>
      <c r="N3363">
        <v>68</v>
      </c>
      <c r="O3363" t="b">
        <v>1</v>
      </c>
      <c r="P3363" s="9" t="s">
        <v>8275</v>
      </c>
      <c r="Q3363" s="9" t="s">
        <v>8276</v>
      </c>
      <c r="R3363" s="7">
        <f t="shared" si="208"/>
        <v>1.1346000000000001</v>
      </c>
      <c r="S3363" s="8">
        <f t="shared" si="209"/>
        <v>83.42647058823529</v>
      </c>
    </row>
    <row r="3364" spans="1:19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 s="16">
        <f t="shared" si="210"/>
        <v>42070.204861111109</v>
      </c>
      <c r="K3364">
        <v>1424484717</v>
      </c>
      <c r="L3364" s="16">
        <f t="shared" si="211"/>
        <v>42056.091631944444</v>
      </c>
      <c r="M3364" t="b">
        <v>0</v>
      </c>
      <c r="N3364">
        <v>20</v>
      </c>
      <c r="O3364" t="b">
        <v>1</v>
      </c>
      <c r="P3364" s="9" t="s">
        <v>8275</v>
      </c>
      <c r="Q3364" s="9" t="s">
        <v>8276</v>
      </c>
      <c r="R3364" s="7">
        <f t="shared" si="208"/>
        <v>2.1800000000000002</v>
      </c>
      <c r="S3364" s="8">
        <f t="shared" si="209"/>
        <v>54.5</v>
      </c>
    </row>
    <row r="3365" spans="1:19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 s="16">
        <f t="shared" si="210"/>
        <v>41870.666666666664</v>
      </c>
      <c r="K3365">
        <v>1406831445</v>
      </c>
      <c r="L3365" s="16">
        <f t="shared" si="211"/>
        <v>41851.771354166667</v>
      </c>
      <c r="M3365" t="b">
        <v>0</v>
      </c>
      <c r="N3365">
        <v>26</v>
      </c>
      <c r="O3365" t="b">
        <v>1</v>
      </c>
      <c r="P3365" s="9" t="s">
        <v>8275</v>
      </c>
      <c r="Q3365" s="9" t="s">
        <v>8276</v>
      </c>
      <c r="R3365" s="7">
        <f t="shared" si="208"/>
        <v>1.0141935483870967</v>
      </c>
      <c r="S3365" s="8">
        <f t="shared" si="209"/>
        <v>302.30769230769232</v>
      </c>
    </row>
    <row r="3366" spans="1:19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 s="16">
        <f t="shared" si="210"/>
        <v>42444.875</v>
      </c>
      <c r="K3366">
        <v>1456183649</v>
      </c>
      <c r="L3366" s="16">
        <f t="shared" si="211"/>
        <v>42422.977418981478</v>
      </c>
      <c r="M3366" t="b">
        <v>0</v>
      </c>
      <c r="N3366">
        <v>72</v>
      </c>
      <c r="O3366" t="b">
        <v>1</v>
      </c>
      <c r="P3366" s="9" t="s">
        <v>8275</v>
      </c>
      <c r="Q3366" s="9" t="s">
        <v>8276</v>
      </c>
      <c r="R3366" s="7">
        <f t="shared" si="208"/>
        <v>1.0593333333333332</v>
      </c>
      <c r="S3366" s="8">
        <f t="shared" si="209"/>
        <v>44.138888888888886</v>
      </c>
    </row>
    <row r="3367" spans="1:19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 s="16">
        <f t="shared" si="210"/>
        <v>42351.101759259262</v>
      </c>
      <c r="K3367">
        <v>1447381592</v>
      </c>
      <c r="L3367" s="16">
        <f t="shared" si="211"/>
        <v>42321.101759259262</v>
      </c>
      <c r="M3367" t="b">
        <v>0</v>
      </c>
      <c r="N3367">
        <v>3</v>
      </c>
      <c r="O3367" t="b">
        <v>1</v>
      </c>
      <c r="P3367" s="9" t="s">
        <v>8275</v>
      </c>
      <c r="Q3367" s="9" t="s">
        <v>8276</v>
      </c>
      <c r="R3367" s="7">
        <f t="shared" si="208"/>
        <v>1.04</v>
      </c>
      <c r="S3367" s="8">
        <f t="shared" si="209"/>
        <v>866.66666666666663</v>
      </c>
    </row>
    <row r="3368" spans="1:19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 s="16">
        <f t="shared" si="210"/>
        <v>42137.067557870367</v>
      </c>
      <c r="K3368">
        <v>1428889037</v>
      </c>
      <c r="L3368" s="16">
        <f t="shared" si="211"/>
        <v>42107.067557870367</v>
      </c>
      <c r="M3368" t="b">
        <v>0</v>
      </c>
      <c r="N3368">
        <v>18</v>
      </c>
      <c r="O3368" t="b">
        <v>1</v>
      </c>
      <c r="P3368" s="9" t="s">
        <v>8275</v>
      </c>
      <c r="Q3368" s="9" t="s">
        <v>8276</v>
      </c>
      <c r="R3368" s="7">
        <f t="shared" si="208"/>
        <v>2.21</v>
      </c>
      <c r="S3368" s="8">
        <f t="shared" si="209"/>
        <v>61.388888888888886</v>
      </c>
    </row>
    <row r="3369" spans="1:19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 s="16">
        <f t="shared" si="210"/>
        <v>42217.933958333335</v>
      </c>
      <c r="K3369">
        <v>1436307894</v>
      </c>
      <c r="L3369" s="16">
        <f t="shared" si="211"/>
        <v>42192.933958333335</v>
      </c>
      <c r="M3369" t="b">
        <v>0</v>
      </c>
      <c r="N3369">
        <v>30</v>
      </c>
      <c r="O3369" t="b">
        <v>1</v>
      </c>
      <c r="P3369" s="9" t="s">
        <v>8275</v>
      </c>
      <c r="Q3369" s="9" t="s">
        <v>8276</v>
      </c>
      <c r="R3369" s="7">
        <f t="shared" si="208"/>
        <v>1.1866666666666668</v>
      </c>
      <c r="S3369" s="8">
        <f t="shared" si="209"/>
        <v>29.666666666666668</v>
      </c>
    </row>
    <row r="3370" spans="1:19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 s="16">
        <f t="shared" si="210"/>
        <v>42005.208333333328</v>
      </c>
      <c r="K3370">
        <v>1416977259</v>
      </c>
      <c r="L3370" s="16">
        <f t="shared" si="211"/>
        <v>41969.199756944443</v>
      </c>
      <c r="M3370" t="b">
        <v>0</v>
      </c>
      <c r="N3370">
        <v>23</v>
      </c>
      <c r="O3370" t="b">
        <v>1</v>
      </c>
      <c r="P3370" s="9" t="s">
        <v>8275</v>
      </c>
      <c r="Q3370" s="9" t="s">
        <v>8276</v>
      </c>
      <c r="R3370" s="7">
        <f t="shared" si="208"/>
        <v>1.046</v>
      </c>
      <c r="S3370" s="8">
        <f t="shared" si="209"/>
        <v>45.478260869565219</v>
      </c>
    </row>
    <row r="3371" spans="1:19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 s="16">
        <f t="shared" si="210"/>
        <v>42750.041435185187</v>
      </c>
      <c r="K3371">
        <v>1479257980</v>
      </c>
      <c r="L3371" s="16">
        <f t="shared" si="211"/>
        <v>42690.041435185187</v>
      </c>
      <c r="M3371" t="b">
        <v>0</v>
      </c>
      <c r="N3371">
        <v>54</v>
      </c>
      <c r="O3371" t="b">
        <v>1</v>
      </c>
      <c r="P3371" s="9" t="s">
        <v>8275</v>
      </c>
      <c r="Q3371" s="9" t="s">
        <v>8276</v>
      </c>
      <c r="R3371" s="7">
        <f t="shared" si="208"/>
        <v>1.0389999999999999</v>
      </c>
      <c r="S3371" s="8">
        <f t="shared" si="209"/>
        <v>96.203703703703709</v>
      </c>
    </row>
    <row r="3372" spans="1:19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 s="16">
        <f t="shared" si="210"/>
        <v>42721.333333333328</v>
      </c>
      <c r="K3372">
        <v>1479283285</v>
      </c>
      <c r="L3372" s="16">
        <f t="shared" si="211"/>
        <v>42690.334317129629</v>
      </c>
      <c r="M3372" t="b">
        <v>0</v>
      </c>
      <c r="N3372">
        <v>26</v>
      </c>
      <c r="O3372" t="b">
        <v>1</v>
      </c>
      <c r="P3372" s="9" t="s">
        <v>8275</v>
      </c>
      <c r="Q3372" s="9" t="s">
        <v>8276</v>
      </c>
      <c r="R3372" s="7">
        <f t="shared" si="208"/>
        <v>1.1773333333333333</v>
      </c>
      <c r="S3372" s="8">
        <f t="shared" si="209"/>
        <v>67.92307692307692</v>
      </c>
    </row>
    <row r="3373" spans="1:19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 s="16">
        <f t="shared" si="210"/>
        <v>42340.874594907407</v>
      </c>
      <c r="K3373">
        <v>1446670765</v>
      </c>
      <c r="L3373" s="16">
        <f t="shared" si="211"/>
        <v>42312.874594907407</v>
      </c>
      <c r="M3373" t="b">
        <v>0</v>
      </c>
      <c r="N3373">
        <v>9</v>
      </c>
      <c r="O3373" t="b">
        <v>1</v>
      </c>
      <c r="P3373" s="9" t="s">
        <v>8275</v>
      </c>
      <c r="Q3373" s="9" t="s">
        <v>8276</v>
      </c>
      <c r="R3373" s="7">
        <f t="shared" si="208"/>
        <v>1.385</v>
      </c>
      <c r="S3373" s="8">
        <f t="shared" si="209"/>
        <v>30.777777777777779</v>
      </c>
    </row>
    <row r="3374" spans="1:19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 s="16">
        <f t="shared" si="210"/>
        <v>41876.207638888889</v>
      </c>
      <c r="K3374">
        <v>1407157756</v>
      </c>
      <c r="L3374" s="16">
        <f t="shared" si="211"/>
        <v>41855.548101851848</v>
      </c>
      <c r="M3374" t="b">
        <v>0</v>
      </c>
      <c r="N3374">
        <v>27</v>
      </c>
      <c r="O3374" t="b">
        <v>1</v>
      </c>
      <c r="P3374" s="9" t="s">
        <v>8275</v>
      </c>
      <c r="Q3374" s="9" t="s">
        <v>8276</v>
      </c>
      <c r="R3374" s="7">
        <f t="shared" si="208"/>
        <v>1.0349999999999999</v>
      </c>
      <c r="S3374" s="8">
        <f t="shared" si="209"/>
        <v>38.333333333333336</v>
      </c>
    </row>
    <row r="3375" spans="1:19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 s="16">
        <f t="shared" si="210"/>
        <v>42203.666666666672</v>
      </c>
      <c r="K3375">
        <v>1435177840</v>
      </c>
      <c r="L3375" s="16">
        <f t="shared" si="211"/>
        <v>42179.854629629626</v>
      </c>
      <c r="M3375" t="b">
        <v>0</v>
      </c>
      <c r="N3375">
        <v>30</v>
      </c>
      <c r="O3375" t="b">
        <v>1</v>
      </c>
      <c r="P3375" s="9" t="s">
        <v>8275</v>
      </c>
      <c r="Q3375" s="9" t="s">
        <v>8276</v>
      </c>
      <c r="R3375" s="7">
        <f t="shared" si="208"/>
        <v>1.0024999999999999</v>
      </c>
      <c r="S3375" s="8">
        <f t="shared" si="209"/>
        <v>66.833333333333329</v>
      </c>
    </row>
    <row r="3376" spans="1:19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 s="16">
        <f t="shared" si="210"/>
        <v>42305.731666666667</v>
      </c>
      <c r="K3376">
        <v>1443461616</v>
      </c>
      <c r="L3376" s="16">
        <f t="shared" si="211"/>
        <v>42275.731666666667</v>
      </c>
      <c r="M3376" t="b">
        <v>0</v>
      </c>
      <c r="N3376">
        <v>52</v>
      </c>
      <c r="O3376" t="b">
        <v>1</v>
      </c>
      <c r="P3376" s="9" t="s">
        <v>8275</v>
      </c>
      <c r="Q3376" s="9" t="s">
        <v>8276</v>
      </c>
      <c r="R3376" s="7">
        <f t="shared" si="208"/>
        <v>1.0657142857142856</v>
      </c>
      <c r="S3376" s="8">
        <f t="shared" si="209"/>
        <v>71.730769230769226</v>
      </c>
    </row>
    <row r="3377" spans="1:19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 s="16">
        <f t="shared" si="210"/>
        <v>41777.610798611109</v>
      </c>
      <c r="K3377">
        <v>1399387173</v>
      </c>
      <c r="L3377" s="16">
        <f t="shared" si="211"/>
        <v>41765.610798611109</v>
      </c>
      <c r="M3377" t="b">
        <v>0</v>
      </c>
      <c r="N3377">
        <v>17</v>
      </c>
      <c r="O3377" t="b">
        <v>1</v>
      </c>
      <c r="P3377" s="9" t="s">
        <v>8275</v>
      </c>
      <c r="Q3377" s="9" t="s">
        <v>8276</v>
      </c>
      <c r="R3377" s="7">
        <f t="shared" si="208"/>
        <v>1</v>
      </c>
      <c r="S3377" s="8">
        <f t="shared" si="209"/>
        <v>176.47058823529412</v>
      </c>
    </row>
    <row r="3378" spans="1:19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 s="16">
        <f t="shared" si="210"/>
        <v>42119.659652777773</v>
      </c>
      <c r="K3378">
        <v>1424796594</v>
      </c>
      <c r="L3378" s="16">
        <f t="shared" si="211"/>
        <v>42059.701319444444</v>
      </c>
      <c r="M3378" t="b">
        <v>0</v>
      </c>
      <c r="N3378">
        <v>19</v>
      </c>
      <c r="O3378" t="b">
        <v>1</v>
      </c>
      <c r="P3378" s="9" t="s">
        <v>8275</v>
      </c>
      <c r="Q3378" s="9" t="s">
        <v>8276</v>
      </c>
      <c r="R3378" s="7">
        <f t="shared" si="208"/>
        <v>1.0001249999999999</v>
      </c>
      <c r="S3378" s="8">
        <f t="shared" si="209"/>
        <v>421.10526315789474</v>
      </c>
    </row>
    <row r="3379" spans="1:19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 s="16">
        <f t="shared" si="210"/>
        <v>42083.705555555556</v>
      </c>
      <c r="K3379">
        <v>1424280899</v>
      </c>
      <c r="L3379" s="16">
        <f t="shared" si="211"/>
        <v>42053.732627314821</v>
      </c>
      <c r="M3379" t="b">
        <v>0</v>
      </c>
      <c r="N3379">
        <v>77</v>
      </c>
      <c r="O3379" t="b">
        <v>1</v>
      </c>
      <c r="P3379" s="9" t="s">
        <v>8275</v>
      </c>
      <c r="Q3379" s="9" t="s">
        <v>8276</v>
      </c>
      <c r="R3379" s="7">
        <f t="shared" si="208"/>
        <v>1.0105</v>
      </c>
      <c r="S3379" s="8">
        <f t="shared" si="209"/>
        <v>104.98701298701299</v>
      </c>
    </row>
    <row r="3380" spans="1:19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 s="16">
        <f t="shared" si="210"/>
        <v>41882.547222222223</v>
      </c>
      <c r="K3380">
        <v>1407400306</v>
      </c>
      <c r="L3380" s="16">
        <f t="shared" si="211"/>
        <v>41858.355393518519</v>
      </c>
      <c r="M3380" t="b">
        <v>0</v>
      </c>
      <c r="N3380">
        <v>21</v>
      </c>
      <c r="O3380" t="b">
        <v>1</v>
      </c>
      <c r="P3380" s="9" t="s">
        <v>8275</v>
      </c>
      <c r="Q3380" s="9" t="s">
        <v>8276</v>
      </c>
      <c r="R3380" s="7">
        <f t="shared" si="208"/>
        <v>1.0763636363636364</v>
      </c>
      <c r="S3380" s="8">
        <f t="shared" si="209"/>
        <v>28.19047619047619</v>
      </c>
    </row>
    <row r="3381" spans="1:19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 s="16">
        <f t="shared" si="210"/>
        <v>42242.958333333328</v>
      </c>
      <c r="K3381">
        <v>1439122800</v>
      </c>
      <c r="L3381" s="16">
        <f t="shared" si="211"/>
        <v>42225.513888888891</v>
      </c>
      <c r="M3381" t="b">
        <v>0</v>
      </c>
      <c r="N3381">
        <v>38</v>
      </c>
      <c r="O3381" t="b">
        <v>1</v>
      </c>
      <c r="P3381" s="9" t="s">
        <v>8275</v>
      </c>
      <c r="Q3381" s="9" t="s">
        <v>8276</v>
      </c>
      <c r="R3381" s="7">
        <f t="shared" si="208"/>
        <v>1.0365</v>
      </c>
      <c r="S3381" s="8">
        <f t="shared" si="209"/>
        <v>54.55263157894737</v>
      </c>
    </row>
    <row r="3382" spans="1:19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 s="16">
        <f t="shared" si="210"/>
        <v>41972.995115740734</v>
      </c>
      <c r="K3382">
        <v>1414277578</v>
      </c>
      <c r="L3382" s="16">
        <f t="shared" si="211"/>
        <v>41937.95344907407</v>
      </c>
      <c r="M3382" t="b">
        <v>0</v>
      </c>
      <c r="N3382">
        <v>28</v>
      </c>
      <c r="O3382" t="b">
        <v>1</v>
      </c>
      <c r="P3382" s="9" t="s">
        <v>8275</v>
      </c>
      <c r="Q3382" s="9" t="s">
        <v>8276</v>
      </c>
      <c r="R3382" s="7">
        <f t="shared" si="208"/>
        <v>1.0443333333333333</v>
      </c>
      <c r="S3382" s="8">
        <f t="shared" si="209"/>
        <v>111.89285714285714</v>
      </c>
    </row>
    <row r="3383" spans="1:19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 s="16">
        <f t="shared" si="210"/>
        <v>42074.143321759257</v>
      </c>
      <c r="K3383">
        <v>1423455983</v>
      </c>
      <c r="L3383" s="16">
        <f t="shared" si="211"/>
        <v>42044.184988425928</v>
      </c>
      <c r="M3383" t="b">
        <v>0</v>
      </c>
      <c r="N3383">
        <v>48</v>
      </c>
      <c r="O3383" t="b">
        <v>1</v>
      </c>
      <c r="P3383" s="9" t="s">
        <v>8275</v>
      </c>
      <c r="Q3383" s="9" t="s">
        <v>8276</v>
      </c>
      <c r="R3383" s="7">
        <f t="shared" si="208"/>
        <v>1.0225</v>
      </c>
      <c r="S3383" s="8">
        <f t="shared" si="209"/>
        <v>85.208333333333329</v>
      </c>
    </row>
    <row r="3384" spans="1:19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 s="16">
        <f t="shared" si="210"/>
        <v>42583.957638888889</v>
      </c>
      <c r="K3384">
        <v>1467973256</v>
      </c>
      <c r="L3384" s="16">
        <f t="shared" si="211"/>
        <v>42559.431203703702</v>
      </c>
      <c r="M3384" t="b">
        <v>0</v>
      </c>
      <c r="N3384">
        <v>46</v>
      </c>
      <c r="O3384" t="b">
        <v>1</v>
      </c>
      <c r="P3384" s="9" t="s">
        <v>8275</v>
      </c>
      <c r="Q3384" s="9" t="s">
        <v>8276</v>
      </c>
      <c r="R3384" s="7">
        <f t="shared" si="208"/>
        <v>1.0074285714285713</v>
      </c>
      <c r="S3384" s="8">
        <f t="shared" si="209"/>
        <v>76.652173913043484</v>
      </c>
    </row>
    <row r="3385" spans="1:19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 s="16">
        <f t="shared" si="210"/>
        <v>42544.782638888893</v>
      </c>
      <c r="K3385">
        <v>1464979620</v>
      </c>
      <c r="L3385" s="16">
        <f t="shared" si="211"/>
        <v>42524.782638888893</v>
      </c>
      <c r="M3385" t="b">
        <v>0</v>
      </c>
      <c r="N3385">
        <v>30</v>
      </c>
      <c r="O3385" t="b">
        <v>1</v>
      </c>
      <c r="P3385" s="9" t="s">
        <v>8275</v>
      </c>
      <c r="Q3385" s="9" t="s">
        <v>8276</v>
      </c>
      <c r="R3385" s="7">
        <f t="shared" si="208"/>
        <v>1.1171428571428572</v>
      </c>
      <c r="S3385" s="8">
        <f t="shared" si="209"/>
        <v>65.166666666666671</v>
      </c>
    </row>
    <row r="3386" spans="1:19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 s="16">
        <f t="shared" si="210"/>
        <v>42329.125</v>
      </c>
      <c r="K3386">
        <v>1444874768</v>
      </c>
      <c r="L3386" s="16">
        <f t="shared" si="211"/>
        <v>42292.087592592594</v>
      </c>
      <c r="M3386" t="b">
        <v>0</v>
      </c>
      <c r="N3386">
        <v>64</v>
      </c>
      <c r="O3386" t="b">
        <v>1</v>
      </c>
      <c r="P3386" s="9" t="s">
        <v>8275</v>
      </c>
      <c r="Q3386" s="9" t="s">
        <v>8276</v>
      </c>
      <c r="R3386" s="7">
        <f t="shared" si="208"/>
        <v>1.0001100000000001</v>
      </c>
      <c r="S3386" s="8">
        <f t="shared" si="209"/>
        <v>93.760312499999998</v>
      </c>
    </row>
    <row r="3387" spans="1:19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 s="16">
        <f t="shared" si="210"/>
        <v>41983.8675</v>
      </c>
      <c r="K3387">
        <v>1415652552</v>
      </c>
      <c r="L3387" s="16">
        <f t="shared" si="211"/>
        <v>41953.8675</v>
      </c>
      <c r="M3387" t="b">
        <v>0</v>
      </c>
      <c r="N3387">
        <v>15</v>
      </c>
      <c r="O3387" t="b">
        <v>1</v>
      </c>
      <c r="P3387" s="9" t="s">
        <v>8275</v>
      </c>
      <c r="Q3387" s="9" t="s">
        <v>8276</v>
      </c>
      <c r="R3387" s="7">
        <f t="shared" si="208"/>
        <v>1</v>
      </c>
      <c r="S3387" s="8">
        <f t="shared" si="209"/>
        <v>133.33333333333334</v>
      </c>
    </row>
    <row r="3388" spans="1:19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 s="16">
        <f t="shared" si="210"/>
        <v>41976.644745370373</v>
      </c>
      <c r="K3388">
        <v>1415028506</v>
      </c>
      <c r="L3388" s="16">
        <f t="shared" si="211"/>
        <v>41946.644745370373</v>
      </c>
      <c r="M3388" t="b">
        <v>0</v>
      </c>
      <c r="N3388">
        <v>41</v>
      </c>
      <c r="O3388" t="b">
        <v>1</v>
      </c>
      <c r="P3388" s="9" t="s">
        <v>8275</v>
      </c>
      <c r="Q3388" s="9" t="s">
        <v>8276</v>
      </c>
      <c r="R3388" s="7">
        <f t="shared" si="208"/>
        <v>1.05</v>
      </c>
      <c r="S3388" s="8">
        <f t="shared" si="209"/>
        <v>51.219512195121951</v>
      </c>
    </row>
    <row r="3389" spans="1:19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 s="16">
        <f t="shared" si="210"/>
        <v>41987.762592592597</v>
      </c>
      <c r="K3389">
        <v>1415125088</v>
      </c>
      <c r="L3389" s="16">
        <f t="shared" si="211"/>
        <v>41947.762592592589</v>
      </c>
      <c r="M3389" t="b">
        <v>0</v>
      </c>
      <c r="N3389">
        <v>35</v>
      </c>
      <c r="O3389" t="b">
        <v>1</v>
      </c>
      <c r="P3389" s="9" t="s">
        <v>8275</v>
      </c>
      <c r="Q3389" s="9" t="s">
        <v>8276</v>
      </c>
      <c r="R3389" s="7">
        <f t="shared" si="208"/>
        <v>1.1686666666666667</v>
      </c>
      <c r="S3389" s="8">
        <f t="shared" si="209"/>
        <v>100.17142857142858</v>
      </c>
    </row>
    <row r="3390" spans="1:19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 s="16">
        <f t="shared" si="210"/>
        <v>42173.461122685185</v>
      </c>
      <c r="K3390">
        <v>1432033441</v>
      </c>
      <c r="L3390" s="16">
        <f t="shared" si="211"/>
        <v>42143.461122685185</v>
      </c>
      <c r="M3390" t="b">
        <v>0</v>
      </c>
      <c r="N3390">
        <v>45</v>
      </c>
      <c r="O3390" t="b">
        <v>1</v>
      </c>
      <c r="P3390" s="9" t="s">
        <v>8275</v>
      </c>
      <c r="Q3390" s="9" t="s">
        <v>8276</v>
      </c>
      <c r="R3390" s="7">
        <f t="shared" si="208"/>
        <v>1.038</v>
      </c>
      <c r="S3390" s="8">
        <f t="shared" si="209"/>
        <v>34.6</v>
      </c>
    </row>
    <row r="3391" spans="1:19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 s="16">
        <f t="shared" si="210"/>
        <v>42524.563449074078</v>
      </c>
      <c r="K3391">
        <v>1462368682</v>
      </c>
      <c r="L3391" s="16">
        <f t="shared" si="211"/>
        <v>42494.563449074078</v>
      </c>
      <c r="M3391" t="b">
        <v>0</v>
      </c>
      <c r="N3391">
        <v>62</v>
      </c>
      <c r="O3391" t="b">
        <v>1</v>
      </c>
      <c r="P3391" s="9" t="s">
        <v>8275</v>
      </c>
      <c r="Q3391" s="9" t="s">
        <v>8276</v>
      </c>
      <c r="R3391" s="7">
        <f t="shared" si="208"/>
        <v>1.145</v>
      </c>
      <c r="S3391" s="8">
        <f t="shared" si="209"/>
        <v>184.67741935483872</v>
      </c>
    </row>
    <row r="3392" spans="1:19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 s="16">
        <f t="shared" si="210"/>
        <v>41830.774826388886</v>
      </c>
      <c r="K3392">
        <v>1403721345</v>
      </c>
      <c r="L3392" s="16">
        <f t="shared" si="211"/>
        <v>41815.774826388886</v>
      </c>
      <c r="M3392" t="b">
        <v>0</v>
      </c>
      <c r="N3392">
        <v>22</v>
      </c>
      <c r="O3392" t="b">
        <v>1</v>
      </c>
      <c r="P3392" s="9" t="s">
        <v>8275</v>
      </c>
      <c r="Q3392" s="9" t="s">
        <v>8276</v>
      </c>
      <c r="R3392" s="7">
        <f t="shared" si="208"/>
        <v>1.024</v>
      </c>
      <c r="S3392" s="8">
        <f t="shared" si="209"/>
        <v>69.818181818181813</v>
      </c>
    </row>
    <row r="3393" spans="1:19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 s="16">
        <f t="shared" si="210"/>
        <v>41859.936111111114</v>
      </c>
      <c r="K3393">
        <v>1404997548</v>
      </c>
      <c r="L3393" s="16">
        <f t="shared" si="211"/>
        <v>41830.545694444445</v>
      </c>
      <c r="M3393" t="b">
        <v>0</v>
      </c>
      <c r="N3393">
        <v>18</v>
      </c>
      <c r="O3393" t="b">
        <v>1</v>
      </c>
      <c r="P3393" s="9" t="s">
        <v>8275</v>
      </c>
      <c r="Q3393" s="9" t="s">
        <v>8276</v>
      </c>
      <c r="R3393" s="7">
        <f t="shared" si="208"/>
        <v>2.23</v>
      </c>
      <c r="S3393" s="8">
        <f t="shared" si="209"/>
        <v>61.944444444444443</v>
      </c>
    </row>
    <row r="3394" spans="1:19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 s="16">
        <f t="shared" si="210"/>
        <v>42496.845543981486</v>
      </c>
      <c r="K3394">
        <v>1458245855</v>
      </c>
      <c r="L3394" s="16">
        <f t="shared" si="211"/>
        <v>42446.845543981486</v>
      </c>
      <c r="M3394" t="b">
        <v>0</v>
      </c>
      <c r="N3394">
        <v>12</v>
      </c>
      <c r="O3394" t="b">
        <v>1</v>
      </c>
      <c r="P3394" s="9" t="s">
        <v>8275</v>
      </c>
      <c r="Q3394" s="9" t="s">
        <v>8276</v>
      </c>
      <c r="R3394" s="7">
        <f t="shared" ref="R3394:R3457" si="212">E3394/D3394</f>
        <v>1</v>
      </c>
      <c r="S3394" s="8">
        <f t="shared" ref="S3394:S3457" si="213">IF(E3394/N3394 &gt; 0, E3394/N3394, FALSE)</f>
        <v>41.666666666666664</v>
      </c>
    </row>
    <row r="3395" spans="1:19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 s="16">
        <f t="shared" ref="J3395:J3458" si="214">(((I3395/60)/60)/24)+DATE(1970,1,1)</f>
        <v>41949.031944444447</v>
      </c>
      <c r="K3395">
        <v>1413065230</v>
      </c>
      <c r="L3395" s="16">
        <f t="shared" ref="L3395:L3458" si="215">(((K3395/60)/60)/24)+DATE(1970,1,1)</f>
        <v>41923.921643518523</v>
      </c>
      <c r="M3395" t="b">
        <v>0</v>
      </c>
      <c r="N3395">
        <v>44</v>
      </c>
      <c r="O3395" t="b">
        <v>1</v>
      </c>
      <c r="P3395" s="9" t="s">
        <v>8275</v>
      </c>
      <c r="Q3395" s="9" t="s">
        <v>8276</v>
      </c>
      <c r="R3395" s="7">
        <f t="shared" si="212"/>
        <v>1.0580000000000001</v>
      </c>
      <c r="S3395" s="8">
        <f t="shared" si="213"/>
        <v>36.06818181818182</v>
      </c>
    </row>
    <row r="3396" spans="1:19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 s="16">
        <f t="shared" si="214"/>
        <v>41847.59542824074</v>
      </c>
      <c r="K3396">
        <v>1403878645</v>
      </c>
      <c r="L3396" s="16">
        <f t="shared" si="215"/>
        <v>41817.59542824074</v>
      </c>
      <c r="M3396" t="b">
        <v>0</v>
      </c>
      <c r="N3396">
        <v>27</v>
      </c>
      <c r="O3396" t="b">
        <v>1</v>
      </c>
      <c r="P3396" s="9" t="s">
        <v>8275</v>
      </c>
      <c r="Q3396" s="9" t="s">
        <v>8276</v>
      </c>
      <c r="R3396" s="7">
        <f t="shared" si="212"/>
        <v>1.4236363636363636</v>
      </c>
      <c r="S3396" s="8">
        <f t="shared" si="213"/>
        <v>29</v>
      </c>
    </row>
    <row r="3397" spans="1:19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 s="16">
        <f t="shared" si="214"/>
        <v>42154.756944444445</v>
      </c>
      <c r="K3397">
        <v>1431795944</v>
      </c>
      <c r="L3397" s="16">
        <f t="shared" si="215"/>
        <v>42140.712314814817</v>
      </c>
      <c r="M3397" t="b">
        <v>0</v>
      </c>
      <c r="N3397">
        <v>38</v>
      </c>
      <c r="O3397" t="b">
        <v>1</v>
      </c>
      <c r="P3397" s="9" t="s">
        <v>8275</v>
      </c>
      <c r="Q3397" s="9" t="s">
        <v>8276</v>
      </c>
      <c r="R3397" s="7">
        <f t="shared" si="212"/>
        <v>1.84</v>
      </c>
      <c r="S3397" s="8">
        <f t="shared" si="213"/>
        <v>24.210526315789473</v>
      </c>
    </row>
    <row r="3398" spans="1:19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 s="16">
        <f t="shared" si="214"/>
        <v>41791.165972222225</v>
      </c>
      <c r="K3398">
        <v>1399286589</v>
      </c>
      <c r="L3398" s="16">
        <f t="shared" si="215"/>
        <v>41764.44663194444</v>
      </c>
      <c r="M3398" t="b">
        <v>0</v>
      </c>
      <c r="N3398">
        <v>28</v>
      </c>
      <c r="O3398" t="b">
        <v>1</v>
      </c>
      <c r="P3398" s="9" t="s">
        <v>8275</v>
      </c>
      <c r="Q3398" s="9" t="s">
        <v>8276</v>
      </c>
      <c r="R3398" s="7">
        <f t="shared" si="212"/>
        <v>1.0433333333333332</v>
      </c>
      <c r="S3398" s="8">
        <f t="shared" si="213"/>
        <v>55.892857142857146</v>
      </c>
    </row>
    <row r="3399" spans="1:19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 s="16">
        <f t="shared" si="214"/>
        <v>42418.916666666672</v>
      </c>
      <c r="K3399">
        <v>1452338929</v>
      </c>
      <c r="L3399" s="16">
        <f t="shared" si="215"/>
        <v>42378.478344907402</v>
      </c>
      <c r="M3399" t="b">
        <v>0</v>
      </c>
      <c r="N3399">
        <v>24</v>
      </c>
      <c r="O3399" t="b">
        <v>1</v>
      </c>
      <c r="P3399" s="9" t="s">
        <v>8275</v>
      </c>
      <c r="Q3399" s="9" t="s">
        <v>8276</v>
      </c>
      <c r="R3399" s="7">
        <f t="shared" si="212"/>
        <v>1.1200000000000001</v>
      </c>
      <c r="S3399" s="8">
        <f t="shared" si="213"/>
        <v>11.666666666666666</v>
      </c>
    </row>
    <row r="3400" spans="1:19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 s="16">
        <f t="shared" si="214"/>
        <v>41964.708333333328</v>
      </c>
      <c r="K3400">
        <v>1414605776</v>
      </c>
      <c r="L3400" s="16">
        <f t="shared" si="215"/>
        <v>41941.75203703704</v>
      </c>
      <c r="M3400" t="b">
        <v>0</v>
      </c>
      <c r="N3400">
        <v>65</v>
      </c>
      <c r="O3400" t="b">
        <v>1</v>
      </c>
      <c r="P3400" s="9" t="s">
        <v>8275</v>
      </c>
      <c r="Q3400" s="9" t="s">
        <v>8276</v>
      </c>
      <c r="R3400" s="7">
        <f t="shared" si="212"/>
        <v>1.1107499999999999</v>
      </c>
      <c r="S3400" s="8">
        <f t="shared" si="213"/>
        <v>68.353846153846149</v>
      </c>
    </row>
    <row r="3401" spans="1:19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 s="16">
        <f t="shared" si="214"/>
        <v>42056.920428240745</v>
      </c>
      <c r="K3401">
        <v>1421964325</v>
      </c>
      <c r="L3401" s="16">
        <f t="shared" si="215"/>
        <v>42026.920428240745</v>
      </c>
      <c r="M3401" t="b">
        <v>0</v>
      </c>
      <c r="N3401">
        <v>46</v>
      </c>
      <c r="O3401" t="b">
        <v>1</v>
      </c>
      <c r="P3401" s="9" t="s">
        <v>8275</v>
      </c>
      <c r="Q3401" s="9" t="s">
        <v>8276</v>
      </c>
      <c r="R3401" s="7">
        <f t="shared" si="212"/>
        <v>1.0375000000000001</v>
      </c>
      <c r="S3401" s="8">
        <f t="shared" si="213"/>
        <v>27.065217391304348</v>
      </c>
    </row>
    <row r="3402" spans="1:19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 s="16">
        <f t="shared" si="214"/>
        <v>41879.953865740739</v>
      </c>
      <c r="K3402">
        <v>1405378414</v>
      </c>
      <c r="L3402" s="16">
        <f t="shared" si="215"/>
        <v>41834.953865740739</v>
      </c>
      <c r="M3402" t="b">
        <v>0</v>
      </c>
      <c r="N3402">
        <v>85</v>
      </c>
      <c r="O3402" t="b">
        <v>1</v>
      </c>
      <c r="P3402" s="9" t="s">
        <v>8275</v>
      </c>
      <c r="Q3402" s="9" t="s">
        <v>8276</v>
      </c>
      <c r="R3402" s="7">
        <f t="shared" si="212"/>
        <v>1.0041</v>
      </c>
      <c r="S3402" s="8">
        <f t="shared" si="213"/>
        <v>118.12941176470588</v>
      </c>
    </row>
    <row r="3403" spans="1:19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 s="16">
        <f t="shared" si="214"/>
        <v>42223.723912037036</v>
      </c>
      <c r="K3403">
        <v>1436376146</v>
      </c>
      <c r="L3403" s="16">
        <f t="shared" si="215"/>
        <v>42193.723912037036</v>
      </c>
      <c r="M3403" t="b">
        <v>0</v>
      </c>
      <c r="N3403">
        <v>66</v>
      </c>
      <c r="O3403" t="b">
        <v>1</v>
      </c>
      <c r="P3403" s="9" t="s">
        <v>8275</v>
      </c>
      <c r="Q3403" s="9" t="s">
        <v>8276</v>
      </c>
      <c r="R3403" s="7">
        <f t="shared" si="212"/>
        <v>1.0186206896551724</v>
      </c>
      <c r="S3403" s="8">
        <f t="shared" si="213"/>
        <v>44.757575757575758</v>
      </c>
    </row>
    <row r="3404" spans="1:19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 s="16">
        <f t="shared" si="214"/>
        <v>42320.104861111111</v>
      </c>
      <c r="K3404">
        <v>1444747843</v>
      </c>
      <c r="L3404" s="16">
        <f t="shared" si="215"/>
        <v>42290.61855324074</v>
      </c>
      <c r="M3404" t="b">
        <v>0</v>
      </c>
      <c r="N3404">
        <v>165</v>
      </c>
      <c r="O3404" t="b">
        <v>1</v>
      </c>
      <c r="P3404" s="9" t="s">
        <v>8275</v>
      </c>
      <c r="Q3404" s="9" t="s">
        <v>8276</v>
      </c>
      <c r="R3404" s="7">
        <f t="shared" si="212"/>
        <v>1.0976666666666666</v>
      </c>
      <c r="S3404" s="8">
        <f t="shared" si="213"/>
        <v>99.787878787878782</v>
      </c>
    </row>
    <row r="3405" spans="1:19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 s="16">
        <f t="shared" si="214"/>
        <v>42180.462083333332</v>
      </c>
      <c r="K3405">
        <v>1432638324</v>
      </c>
      <c r="L3405" s="16">
        <f t="shared" si="215"/>
        <v>42150.462083333332</v>
      </c>
      <c r="M3405" t="b">
        <v>0</v>
      </c>
      <c r="N3405">
        <v>17</v>
      </c>
      <c r="O3405" t="b">
        <v>1</v>
      </c>
      <c r="P3405" s="9" t="s">
        <v>8275</v>
      </c>
      <c r="Q3405" s="9" t="s">
        <v>8276</v>
      </c>
      <c r="R3405" s="7">
        <f t="shared" si="212"/>
        <v>1</v>
      </c>
      <c r="S3405" s="8">
        <f t="shared" si="213"/>
        <v>117.64705882352941</v>
      </c>
    </row>
    <row r="3406" spans="1:19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 s="16">
        <f t="shared" si="214"/>
        <v>42172.503495370373</v>
      </c>
      <c r="K3406">
        <v>1432814702</v>
      </c>
      <c r="L3406" s="16">
        <f t="shared" si="215"/>
        <v>42152.503495370373</v>
      </c>
      <c r="M3406" t="b">
        <v>0</v>
      </c>
      <c r="N3406">
        <v>3</v>
      </c>
      <c r="O3406" t="b">
        <v>1</v>
      </c>
      <c r="P3406" s="9" t="s">
        <v>8275</v>
      </c>
      <c r="Q3406" s="9" t="s">
        <v>8276</v>
      </c>
      <c r="R3406" s="7">
        <f t="shared" si="212"/>
        <v>1.22</v>
      </c>
      <c r="S3406" s="8">
        <f t="shared" si="213"/>
        <v>203.33333333333334</v>
      </c>
    </row>
    <row r="3407" spans="1:19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 s="16">
        <f t="shared" si="214"/>
        <v>42430.999305555553</v>
      </c>
      <c r="K3407">
        <v>1455063886</v>
      </c>
      <c r="L3407" s="16">
        <f t="shared" si="215"/>
        <v>42410.017199074078</v>
      </c>
      <c r="M3407" t="b">
        <v>0</v>
      </c>
      <c r="N3407">
        <v>17</v>
      </c>
      <c r="O3407" t="b">
        <v>1</v>
      </c>
      <c r="P3407" s="9" t="s">
        <v>8275</v>
      </c>
      <c r="Q3407" s="9" t="s">
        <v>8276</v>
      </c>
      <c r="R3407" s="7">
        <f t="shared" si="212"/>
        <v>1.3757142857142857</v>
      </c>
      <c r="S3407" s="8">
        <f t="shared" si="213"/>
        <v>28.323529411764707</v>
      </c>
    </row>
    <row r="3408" spans="1:19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 s="16">
        <f t="shared" si="214"/>
        <v>41836.492777777778</v>
      </c>
      <c r="K3408">
        <v>1401623376</v>
      </c>
      <c r="L3408" s="16">
        <f t="shared" si="215"/>
        <v>41791.492777777778</v>
      </c>
      <c r="M3408" t="b">
        <v>0</v>
      </c>
      <c r="N3408">
        <v>91</v>
      </c>
      <c r="O3408" t="b">
        <v>1</v>
      </c>
      <c r="P3408" s="9" t="s">
        <v>8275</v>
      </c>
      <c r="Q3408" s="9" t="s">
        <v>8276</v>
      </c>
      <c r="R3408" s="7">
        <f t="shared" si="212"/>
        <v>1.0031000000000001</v>
      </c>
      <c r="S3408" s="8">
        <f t="shared" si="213"/>
        <v>110.23076923076923</v>
      </c>
    </row>
    <row r="3409" spans="1:19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 s="16">
        <f t="shared" si="214"/>
        <v>41826.422326388885</v>
      </c>
      <c r="K3409">
        <v>1402049289</v>
      </c>
      <c r="L3409" s="16">
        <f t="shared" si="215"/>
        <v>41796.422326388885</v>
      </c>
      <c r="M3409" t="b">
        <v>0</v>
      </c>
      <c r="N3409">
        <v>67</v>
      </c>
      <c r="O3409" t="b">
        <v>1</v>
      </c>
      <c r="P3409" s="9" t="s">
        <v>8275</v>
      </c>
      <c r="Q3409" s="9" t="s">
        <v>8276</v>
      </c>
      <c r="R3409" s="7">
        <f t="shared" si="212"/>
        <v>1.071</v>
      </c>
      <c r="S3409" s="8">
        <f t="shared" si="213"/>
        <v>31.970149253731343</v>
      </c>
    </row>
    <row r="3410" spans="1:19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 s="16">
        <f t="shared" si="214"/>
        <v>41838.991944444446</v>
      </c>
      <c r="K3410">
        <v>1403135304</v>
      </c>
      <c r="L3410" s="16">
        <f t="shared" si="215"/>
        <v>41808.991944444446</v>
      </c>
      <c r="M3410" t="b">
        <v>0</v>
      </c>
      <c r="N3410">
        <v>18</v>
      </c>
      <c r="O3410" t="b">
        <v>1</v>
      </c>
      <c r="P3410" s="9" t="s">
        <v>8275</v>
      </c>
      <c r="Q3410" s="9" t="s">
        <v>8276</v>
      </c>
      <c r="R3410" s="7">
        <f t="shared" si="212"/>
        <v>2.11</v>
      </c>
      <c r="S3410" s="8">
        <f t="shared" si="213"/>
        <v>58.611111111111114</v>
      </c>
    </row>
    <row r="3411" spans="1:19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 s="16">
        <f t="shared" si="214"/>
        <v>42582.873611111107</v>
      </c>
      <c r="K3411">
        <v>1466710358</v>
      </c>
      <c r="L3411" s="16">
        <f t="shared" si="215"/>
        <v>42544.814328703709</v>
      </c>
      <c r="M3411" t="b">
        <v>0</v>
      </c>
      <c r="N3411">
        <v>21</v>
      </c>
      <c r="O3411" t="b">
        <v>1</v>
      </c>
      <c r="P3411" s="9" t="s">
        <v>8275</v>
      </c>
      <c r="Q3411" s="9" t="s">
        <v>8276</v>
      </c>
      <c r="R3411" s="7">
        <f t="shared" si="212"/>
        <v>1.236</v>
      </c>
      <c r="S3411" s="8">
        <f t="shared" si="213"/>
        <v>29.428571428571427</v>
      </c>
    </row>
    <row r="3412" spans="1:19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 s="16">
        <f t="shared" si="214"/>
        <v>42527.291666666672</v>
      </c>
      <c r="K3412">
        <v>1462841990</v>
      </c>
      <c r="L3412" s="16">
        <f t="shared" si="215"/>
        <v>42500.041550925926</v>
      </c>
      <c r="M3412" t="b">
        <v>0</v>
      </c>
      <c r="N3412">
        <v>40</v>
      </c>
      <c r="O3412" t="b">
        <v>1</v>
      </c>
      <c r="P3412" s="9" t="s">
        <v>8275</v>
      </c>
      <c r="Q3412" s="9" t="s">
        <v>8276</v>
      </c>
      <c r="R3412" s="7">
        <f t="shared" si="212"/>
        <v>1.085</v>
      </c>
      <c r="S3412" s="8">
        <f t="shared" si="213"/>
        <v>81.375</v>
      </c>
    </row>
    <row r="3413" spans="1:19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 s="16">
        <f t="shared" si="214"/>
        <v>42285.022824074069</v>
      </c>
      <c r="K3413">
        <v>1442536372</v>
      </c>
      <c r="L3413" s="16">
        <f t="shared" si="215"/>
        <v>42265.022824074069</v>
      </c>
      <c r="M3413" t="b">
        <v>0</v>
      </c>
      <c r="N3413">
        <v>78</v>
      </c>
      <c r="O3413" t="b">
        <v>1</v>
      </c>
      <c r="P3413" s="9" t="s">
        <v>8275</v>
      </c>
      <c r="Q3413" s="9" t="s">
        <v>8276</v>
      </c>
      <c r="R3413" s="7">
        <f t="shared" si="212"/>
        <v>1.0356666666666667</v>
      </c>
      <c r="S3413" s="8">
        <f t="shared" si="213"/>
        <v>199.16666666666666</v>
      </c>
    </row>
    <row r="3414" spans="1:19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 s="16">
        <f t="shared" si="214"/>
        <v>41909.959050925929</v>
      </c>
      <c r="K3414">
        <v>1409266862</v>
      </c>
      <c r="L3414" s="16">
        <f t="shared" si="215"/>
        <v>41879.959050925929</v>
      </c>
      <c r="M3414" t="b">
        <v>0</v>
      </c>
      <c r="N3414">
        <v>26</v>
      </c>
      <c r="O3414" t="b">
        <v>1</v>
      </c>
      <c r="P3414" s="9" t="s">
        <v>8275</v>
      </c>
      <c r="Q3414" s="9" t="s">
        <v>8276</v>
      </c>
      <c r="R3414" s="7">
        <f t="shared" si="212"/>
        <v>1</v>
      </c>
      <c r="S3414" s="8">
        <f t="shared" si="213"/>
        <v>115.38461538461539</v>
      </c>
    </row>
    <row r="3415" spans="1:19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 s="16">
        <f t="shared" si="214"/>
        <v>42063.207638888889</v>
      </c>
      <c r="K3415">
        <v>1424280938</v>
      </c>
      <c r="L3415" s="16">
        <f t="shared" si="215"/>
        <v>42053.733078703706</v>
      </c>
      <c r="M3415" t="b">
        <v>0</v>
      </c>
      <c r="N3415">
        <v>14</v>
      </c>
      <c r="O3415" t="b">
        <v>1</v>
      </c>
      <c r="P3415" s="9" t="s">
        <v>8275</v>
      </c>
      <c r="Q3415" s="9" t="s">
        <v>8276</v>
      </c>
      <c r="R3415" s="7">
        <f t="shared" si="212"/>
        <v>1.3</v>
      </c>
      <c r="S3415" s="8">
        <f t="shared" si="213"/>
        <v>46.428571428571431</v>
      </c>
    </row>
    <row r="3416" spans="1:19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 s="16">
        <f t="shared" si="214"/>
        <v>42705.332638888889</v>
      </c>
      <c r="K3416">
        <v>1478030325</v>
      </c>
      <c r="L3416" s="16">
        <f t="shared" si="215"/>
        <v>42675.832465277781</v>
      </c>
      <c r="M3416" t="b">
        <v>0</v>
      </c>
      <c r="N3416">
        <v>44</v>
      </c>
      <c r="O3416" t="b">
        <v>1</v>
      </c>
      <c r="P3416" s="9" t="s">
        <v>8275</v>
      </c>
      <c r="Q3416" s="9" t="s">
        <v>8276</v>
      </c>
      <c r="R3416" s="7">
        <f t="shared" si="212"/>
        <v>1.0349999999999999</v>
      </c>
      <c r="S3416" s="8">
        <f t="shared" si="213"/>
        <v>70.568181818181813</v>
      </c>
    </row>
    <row r="3417" spans="1:19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 s="16">
        <f t="shared" si="214"/>
        <v>42477.979166666672</v>
      </c>
      <c r="K3417">
        <v>1459999656</v>
      </c>
      <c r="L3417" s="16">
        <f t="shared" si="215"/>
        <v>42467.144166666665</v>
      </c>
      <c r="M3417" t="b">
        <v>0</v>
      </c>
      <c r="N3417">
        <v>9</v>
      </c>
      <c r="O3417" t="b">
        <v>1</v>
      </c>
      <c r="P3417" s="9" t="s">
        <v>8275</v>
      </c>
      <c r="Q3417" s="9" t="s">
        <v>8276</v>
      </c>
      <c r="R3417" s="7">
        <f t="shared" si="212"/>
        <v>1</v>
      </c>
      <c r="S3417" s="8">
        <f t="shared" si="213"/>
        <v>22.222222222222221</v>
      </c>
    </row>
    <row r="3418" spans="1:19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 s="16">
        <f t="shared" si="214"/>
        <v>42117.770833333328</v>
      </c>
      <c r="K3418">
        <v>1427363645</v>
      </c>
      <c r="L3418" s="16">
        <f t="shared" si="215"/>
        <v>42089.412557870368</v>
      </c>
      <c r="M3418" t="b">
        <v>0</v>
      </c>
      <c r="N3418">
        <v>30</v>
      </c>
      <c r="O3418" t="b">
        <v>1</v>
      </c>
      <c r="P3418" s="9" t="s">
        <v>8275</v>
      </c>
      <c r="Q3418" s="9" t="s">
        <v>8276</v>
      </c>
      <c r="R3418" s="7">
        <f t="shared" si="212"/>
        <v>1.196</v>
      </c>
      <c r="S3418" s="8">
        <f t="shared" si="213"/>
        <v>159.46666666666667</v>
      </c>
    </row>
    <row r="3419" spans="1:19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 s="16">
        <f t="shared" si="214"/>
        <v>41938.029861111114</v>
      </c>
      <c r="K3419">
        <v>1410558948</v>
      </c>
      <c r="L3419" s="16">
        <f t="shared" si="215"/>
        <v>41894.91375</v>
      </c>
      <c r="M3419" t="b">
        <v>0</v>
      </c>
      <c r="N3419">
        <v>45</v>
      </c>
      <c r="O3419" t="b">
        <v>1</v>
      </c>
      <c r="P3419" s="9" t="s">
        <v>8275</v>
      </c>
      <c r="Q3419" s="9" t="s">
        <v>8276</v>
      </c>
      <c r="R3419" s="7">
        <f t="shared" si="212"/>
        <v>1.0000058823529412</v>
      </c>
      <c r="S3419" s="8">
        <f t="shared" si="213"/>
        <v>37.777999999999999</v>
      </c>
    </row>
    <row r="3420" spans="1:19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 s="16">
        <f t="shared" si="214"/>
        <v>41782.83457175926</v>
      </c>
      <c r="K3420">
        <v>1398283307</v>
      </c>
      <c r="L3420" s="16">
        <f t="shared" si="215"/>
        <v>41752.83457175926</v>
      </c>
      <c r="M3420" t="b">
        <v>0</v>
      </c>
      <c r="N3420">
        <v>56</v>
      </c>
      <c r="O3420" t="b">
        <v>1</v>
      </c>
      <c r="P3420" s="9" t="s">
        <v>8275</v>
      </c>
      <c r="Q3420" s="9" t="s">
        <v>8276</v>
      </c>
      <c r="R3420" s="7">
        <f t="shared" si="212"/>
        <v>1.00875</v>
      </c>
      <c r="S3420" s="8">
        <f t="shared" si="213"/>
        <v>72.053571428571431</v>
      </c>
    </row>
    <row r="3421" spans="1:19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 s="16">
        <f t="shared" si="214"/>
        <v>42466.895833333328</v>
      </c>
      <c r="K3421">
        <v>1458416585</v>
      </c>
      <c r="L3421" s="16">
        <f t="shared" si="215"/>
        <v>42448.821585648147</v>
      </c>
      <c r="M3421" t="b">
        <v>0</v>
      </c>
      <c r="N3421">
        <v>46</v>
      </c>
      <c r="O3421" t="b">
        <v>1</v>
      </c>
      <c r="P3421" s="9" t="s">
        <v>8275</v>
      </c>
      <c r="Q3421" s="9" t="s">
        <v>8276</v>
      </c>
      <c r="R3421" s="7">
        <f t="shared" si="212"/>
        <v>1.0654545454545454</v>
      </c>
      <c r="S3421" s="8">
        <f t="shared" si="213"/>
        <v>63.695652173913047</v>
      </c>
    </row>
    <row r="3422" spans="1:19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 s="16">
        <f t="shared" si="214"/>
        <v>42414</v>
      </c>
      <c r="K3422">
        <v>1454638202</v>
      </c>
      <c r="L3422" s="16">
        <f t="shared" si="215"/>
        <v>42405.090300925927</v>
      </c>
      <c r="M3422" t="b">
        <v>0</v>
      </c>
      <c r="N3422">
        <v>34</v>
      </c>
      <c r="O3422" t="b">
        <v>1</v>
      </c>
      <c r="P3422" s="9" t="s">
        <v>8275</v>
      </c>
      <c r="Q3422" s="9" t="s">
        <v>8276</v>
      </c>
      <c r="R3422" s="7">
        <f t="shared" si="212"/>
        <v>1.38</v>
      </c>
      <c r="S3422" s="8">
        <f t="shared" si="213"/>
        <v>28.411764705882351</v>
      </c>
    </row>
    <row r="3423" spans="1:19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 s="16">
        <f t="shared" si="214"/>
        <v>42067.791238425925</v>
      </c>
      <c r="K3423">
        <v>1422903563</v>
      </c>
      <c r="L3423" s="16">
        <f t="shared" si="215"/>
        <v>42037.791238425925</v>
      </c>
      <c r="M3423" t="b">
        <v>0</v>
      </c>
      <c r="N3423">
        <v>98</v>
      </c>
      <c r="O3423" t="b">
        <v>1</v>
      </c>
      <c r="P3423" s="9" t="s">
        <v>8275</v>
      </c>
      <c r="Q3423" s="9" t="s">
        <v>8276</v>
      </c>
      <c r="R3423" s="7">
        <f t="shared" si="212"/>
        <v>1.0115000000000001</v>
      </c>
      <c r="S3423" s="8">
        <f t="shared" si="213"/>
        <v>103.21428571428571</v>
      </c>
    </row>
    <row r="3424" spans="1:19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 s="16">
        <f t="shared" si="214"/>
        <v>42352</v>
      </c>
      <c r="K3424">
        <v>1447594176</v>
      </c>
      <c r="L3424" s="16">
        <f t="shared" si="215"/>
        <v>42323.562222222223</v>
      </c>
      <c r="M3424" t="b">
        <v>0</v>
      </c>
      <c r="N3424">
        <v>46</v>
      </c>
      <c r="O3424" t="b">
        <v>1</v>
      </c>
      <c r="P3424" s="9" t="s">
        <v>8275</v>
      </c>
      <c r="Q3424" s="9" t="s">
        <v>8276</v>
      </c>
      <c r="R3424" s="7">
        <f t="shared" si="212"/>
        <v>1.091</v>
      </c>
      <c r="S3424" s="8">
        <f t="shared" si="213"/>
        <v>71.152173913043484</v>
      </c>
    </row>
    <row r="3425" spans="1:19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 s="16">
        <f t="shared" si="214"/>
        <v>42118.911354166667</v>
      </c>
      <c r="K3425">
        <v>1427320341</v>
      </c>
      <c r="L3425" s="16">
        <f t="shared" si="215"/>
        <v>42088.911354166667</v>
      </c>
      <c r="M3425" t="b">
        <v>0</v>
      </c>
      <c r="N3425">
        <v>10</v>
      </c>
      <c r="O3425" t="b">
        <v>1</v>
      </c>
      <c r="P3425" s="9" t="s">
        <v>8275</v>
      </c>
      <c r="Q3425" s="9" t="s">
        <v>8276</v>
      </c>
      <c r="R3425" s="7">
        <f t="shared" si="212"/>
        <v>1.4</v>
      </c>
      <c r="S3425" s="8">
        <f t="shared" si="213"/>
        <v>35</v>
      </c>
    </row>
    <row r="3426" spans="1:19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 s="16">
        <f t="shared" si="214"/>
        <v>42040.290972222225</v>
      </c>
      <c r="K3426">
        <v>1421252084</v>
      </c>
      <c r="L3426" s="16">
        <f t="shared" si="215"/>
        <v>42018.676898148144</v>
      </c>
      <c r="M3426" t="b">
        <v>0</v>
      </c>
      <c r="N3426">
        <v>76</v>
      </c>
      <c r="O3426" t="b">
        <v>1</v>
      </c>
      <c r="P3426" s="9" t="s">
        <v>8275</v>
      </c>
      <c r="Q3426" s="9" t="s">
        <v>8276</v>
      </c>
      <c r="R3426" s="7">
        <f t="shared" si="212"/>
        <v>1.0358333333333334</v>
      </c>
      <c r="S3426" s="8">
        <f t="shared" si="213"/>
        <v>81.776315789473685</v>
      </c>
    </row>
    <row r="3427" spans="1:19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 s="16">
        <f t="shared" si="214"/>
        <v>41916.617314814815</v>
      </c>
      <c r="K3427">
        <v>1409669336</v>
      </c>
      <c r="L3427" s="16">
        <f t="shared" si="215"/>
        <v>41884.617314814815</v>
      </c>
      <c r="M3427" t="b">
        <v>0</v>
      </c>
      <c r="N3427">
        <v>104</v>
      </c>
      <c r="O3427" t="b">
        <v>1</v>
      </c>
      <c r="P3427" s="9" t="s">
        <v>8275</v>
      </c>
      <c r="Q3427" s="9" t="s">
        <v>8276</v>
      </c>
      <c r="R3427" s="7">
        <f t="shared" si="212"/>
        <v>1.0297033333333332</v>
      </c>
      <c r="S3427" s="8">
        <f t="shared" si="213"/>
        <v>297.02980769230766</v>
      </c>
    </row>
    <row r="3428" spans="1:19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 s="16">
        <f t="shared" si="214"/>
        <v>41903.083333333336</v>
      </c>
      <c r="K3428">
        <v>1409620903</v>
      </c>
      <c r="L3428" s="16">
        <f t="shared" si="215"/>
        <v>41884.056747685187</v>
      </c>
      <c r="M3428" t="b">
        <v>0</v>
      </c>
      <c r="N3428">
        <v>87</v>
      </c>
      <c r="O3428" t="b">
        <v>1</v>
      </c>
      <c r="P3428" s="9" t="s">
        <v>8275</v>
      </c>
      <c r="Q3428" s="9" t="s">
        <v>8276</v>
      </c>
      <c r="R3428" s="7">
        <f t="shared" si="212"/>
        <v>1.0813333333333333</v>
      </c>
      <c r="S3428" s="8">
        <f t="shared" si="213"/>
        <v>46.609195402298852</v>
      </c>
    </row>
    <row r="3429" spans="1:19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 s="16">
        <f t="shared" si="214"/>
        <v>41822.645277777774</v>
      </c>
      <c r="K3429">
        <v>1401722952</v>
      </c>
      <c r="L3429" s="16">
        <f t="shared" si="215"/>
        <v>41792.645277777774</v>
      </c>
      <c r="M3429" t="b">
        <v>0</v>
      </c>
      <c r="N3429">
        <v>29</v>
      </c>
      <c r="O3429" t="b">
        <v>1</v>
      </c>
      <c r="P3429" s="9" t="s">
        <v>8275</v>
      </c>
      <c r="Q3429" s="9" t="s">
        <v>8276</v>
      </c>
      <c r="R3429" s="7">
        <f t="shared" si="212"/>
        <v>1</v>
      </c>
      <c r="S3429" s="8">
        <f t="shared" si="213"/>
        <v>51.724137931034484</v>
      </c>
    </row>
    <row r="3430" spans="1:19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 s="16">
        <f t="shared" si="214"/>
        <v>42063.708333333328</v>
      </c>
      <c r="K3430">
        <v>1422983847</v>
      </c>
      <c r="L3430" s="16">
        <f t="shared" si="215"/>
        <v>42038.720451388886</v>
      </c>
      <c r="M3430" t="b">
        <v>0</v>
      </c>
      <c r="N3430">
        <v>51</v>
      </c>
      <c r="O3430" t="b">
        <v>1</v>
      </c>
      <c r="P3430" s="9" t="s">
        <v>8275</v>
      </c>
      <c r="Q3430" s="9" t="s">
        <v>8276</v>
      </c>
      <c r="R3430" s="7">
        <f t="shared" si="212"/>
        <v>1.0275000000000001</v>
      </c>
      <c r="S3430" s="8">
        <f t="shared" si="213"/>
        <v>40.294117647058826</v>
      </c>
    </row>
    <row r="3431" spans="1:19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 s="16">
        <f t="shared" si="214"/>
        <v>42676.021539351852</v>
      </c>
      <c r="K3431">
        <v>1476837061</v>
      </c>
      <c r="L3431" s="16">
        <f t="shared" si="215"/>
        <v>42662.021539351852</v>
      </c>
      <c r="M3431" t="b">
        <v>0</v>
      </c>
      <c r="N3431">
        <v>12</v>
      </c>
      <c r="O3431" t="b">
        <v>1</v>
      </c>
      <c r="P3431" s="9" t="s">
        <v>8275</v>
      </c>
      <c r="Q3431" s="9" t="s">
        <v>8276</v>
      </c>
      <c r="R3431" s="7">
        <f t="shared" si="212"/>
        <v>1.3</v>
      </c>
      <c r="S3431" s="8">
        <f t="shared" si="213"/>
        <v>16.25</v>
      </c>
    </row>
    <row r="3432" spans="1:19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 s="16">
        <f t="shared" si="214"/>
        <v>41850.945613425924</v>
      </c>
      <c r="K3432">
        <v>1404168101</v>
      </c>
      <c r="L3432" s="16">
        <f t="shared" si="215"/>
        <v>41820.945613425924</v>
      </c>
      <c r="M3432" t="b">
        <v>0</v>
      </c>
      <c r="N3432">
        <v>72</v>
      </c>
      <c r="O3432" t="b">
        <v>1</v>
      </c>
      <c r="P3432" s="9" t="s">
        <v>8275</v>
      </c>
      <c r="Q3432" s="9" t="s">
        <v>8276</v>
      </c>
      <c r="R3432" s="7">
        <f t="shared" si="212"/>
        <v>1.0854949999999999</v>
      </c>
      <c r="S3432" s="8">
        <f t="shared" si="213"/>
        <v>30.152638888888887</v>
      </c>
    </row>
    <row r="3433" spans="1:19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 s="16">
        <f t="shared" si="214"/>
        <v>41869.730937500004</v>
      </c>
      <c r="K3433">
        <v>1405791153</v>
      </c>
      <c r="L3433" s="16">
        <f t="shared" si="215"/>
        <v>41839.730937500004</v>
      </c>
      <c r="M3433" t="b">
        <v>0</v>
      </c>
      <c r="N3433">
        <v>21</v>
      </c>
      <c r="O3433" t="b">
        <v>1</v>
      </c>
      <c r="P3433" s="9" t="s">
        <v>8275</v>
      </c>
      <c r="Q3433" s="9" t="s">
        <v>8276</v>
      </c>
      <c r="R3433" s="7">
        <f t="shared" si="212"/>
        <v>1</v>
      </c>
      <c r="S3433" s="8">
        <f t="shared" si="213"/>
        <v>95.238095238095241</v>
      </c>
    </row>
    <row r="3434" spans="1:19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 s="16">
        <f t="shared" si="214"/>
        <v>42405.916666666672</v>
      </c>
      <c r="K3434">
        <v>1452520614</v>
      </c>
      <c r="L3434" s="16">
        <f t="shared" si="215"/>
        <v>42380.581180555557</v>
      </c>
      <c r="M3434" t="b">
        <v>0</v>
      </c>
      <c r="N3434">
        <v>42</v>
      </c>
      <c r="O3434" t="b">
        <v>1</v>
      </c>
      <c r="P3434" s="9" t="s">
        <v>8275</v>
      </c>
      <c r="Q3434" s="9" t="s">
        <v>8276</v>
      </c>
      <c r="R3434" s="7">
        <f t="shared" si="212"/>
        <v>1.0965</v>
      </c>
      <c r="S3434" s="8">
        <f t="shared" si="213"/>
        <v>52.214285714285715</v>
      </c>
    </row>
    <row r="3435" spans="1:19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 s="16">
        <f t="shared" si="214"/>
        <v>41807.125</v>
      </c>
      <c r="K3435">
        <v>1400290255</v>
      </c>
      <c r="L3435" s="16">
        <f t="shared" si="215"/>
        <v>41776.063136574077</v>
      </c>
      <c r="M3435" t="b">
        <v>0</v>
      </c>
      <c r="N3435">
        <v>71</v>
      </c>
      <c r="O3435" t="b">
        <v>1</v>
      </c>
      <c r="P3435" s="9" t="s">
        <v>8275</v>
      </c>
      <c r="Q3435" s="9" t="s">
        <v>8276</v>
      </c>
      <c r="R3435" s="7">
        <f t="shared" si="212"/>
        <v>1.0026315789473683</v>
      </c>
      <c r="S3435" s="8">
        <f t="shared" si="213"/>
        <v>134.1549295774648</v>
      </c>
    </row>
    <row r="3436" spans="1:19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 s="16">
        <f t="shared" si="214"/>
        <v>41830.380428240744</v>
      </c>
      <c r="K3436">
        <v>1402391269</v>
      </c>
      <c r="L3436" s="16">
        <f t="shared" si="215"/>
        <v>41800.380428240744</v>
      </c>
      <c r="M3436" t="b">
        <v>0</v>
      </c>
      <c r="N3436">
        <v>168</v>
      </c>
      <c r="O3436" t="b">
        <v>1</v>
      </c>
      <c r="P3436" s="9" t="s">
        <v>8275</v>
      </c>
      <c r="Q3436" s="9" t="s">
        <v>8276</v>
      </c>
      <c r="R3436" s="7">
        <f t="shared" si="212"/>
        <v>1.0555000000000001</v>
      </c>
      <c r="S3436" s="8">
        <f t="shared" si="213"/>
        <v>62.827380952380949</v>
      </c>
    </row>
    <row r="3437" spans="1:19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 s="16">
        <f t="shared" si="214"/>
        <v>42589.125</v>
      </c>
      <c r="K3437">
        <v>1469112493</v>
      </c>
      <c r="L3437" s="16">
        <f t="shared" si="215"/>
        <v>42572.61681712963</v>
      </c>
      <c r="M3437" t="b">
        <v>0</v>
      </c>
      <c r="N3437">
        <v>19</v>
      </c>
      <c r="O3437" t="b">
        <v>1</v>
      </c>
      <c r="P3437" s="9" t="s">
        <v>8275</v>
      </c>
      <c r="Q3437" s="9" t="s">
        <v>8276</v>
      </c>
      <c r="R3437" s="7">
        <f t="shared" si="212"/>
        <v>1.1200000000000001</v>
      </c>
      <c r="S3437" s="8">
        <f t="shared" si="213"/>
        <v>58.94736842105263</v>
      </c>
    </row>
    <row r="3438" spans="1:19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 s="16">
        <f t="shared" si="214"/>
        <v>41872.686111111114</v>
      </c>
      <c r="K3438">
        <v>1406811593</v>
      </c>
      <c r="L3438" s="16">
        <f t="shared" si="215"/>
        <v>41851.541585648149</v>
      </c>
      <c r="M3438" t="b">
        <v>0</v>
      </c>
      <c r="N3438">
        <v>37</v>
      </c>
      <c r="O3438" t="b">
        <v>1</v>
      </c>
      <c r="P3438" s="9" t="s">
        <v>8275</v>
      </c>
      <c r="Q3438" s="9" t="s">
        <v>8276</v>
      </c>
      <c r="R3438" s="7">
        <f t="shared" si="212"/>
        <v>1.0589999999999999</v>
      </c>
      <c r="S3438" s="8">
        <f t="shared" si="213"/>
        <v>143.1081081081081</v>
      </c>
    </row>
    <row r="3439" spans="1:19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 s="16">
        <f t="shared" si="214"/>
        <v>42235.710879629631</v>
      </c>
      <c r="K3439">
        <v>1437411820</v>
      </c>
      <c r="L3439" s="16">
        <f t="shared" si="215"/>
        <v>42205.710879629631</v>
      </c>
      <c r="M3439" t="b">
        <v>0</v>
      </c>
      <c r="N3439">
        <v>36</v>
      </c>
      <c r="O3439" t="b">
        <v>1</v>
      </c>
      <c r="P3439" s="9" t="s">
        <v>8275</v>
      </c>
      <c r="Q3439" s="9" t="s">
        <v>8276</v>
      </c>
      <c r="R3439" s="7">
        <f t="shared" si="212"/>
        <v>1.01</v>
      </c>
      <c r="S3439" s="8">
        <f t="shared" si="213"/>
        <v>84.166666666666671</v>
      </c>
    </row>
    <row r="3440" spans="1:19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 s="16">
        <f t="shared" si="214"/>
        <v>42126.875</v>
      </c>
      <c r="K3440">
        <v>1428358567</v>
      </c>
      <c r="L3440" s="16">
        <f t="shared" si="215"/>
        <v>42100.927858796291</v>
      </c>
      <c r="M3440" t="b">
        <v>0</v>
      </c>
      <c r="N3440">
        <v>14</v>
      </c>
      <c r="O3440" t="b">
        <v>1</v>
      </c>
      <c r="P3440" s="9" t="s">
        <v>8275</v>
      </c>
      <c r="Q3440" s="9" t="s">
        <v>8276</v>
      </c>
      <c r="R3440" s="7">
        <f t="shared" si="212"/>
        <v>1.042</v>
      </c>
      <c r="S3440" s="8">
        <f t="shared" si="213"/>
        <v>186.07142857142858</v>
      </c>
    </row>
    <row r="3441" spans="1:19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 s="16">
        <f t="shared" si="214"/>
        <v>42388.207638888889</v>
      </c>
      <c r="K3441">
        <v>1452030730</v>
      </c>
      <c r="L3441" s="16">
        <f t="shared" si="215"/>
        <v>42374.911226851851</v>
      </c>
      <c r="M3441" t="b">
        <v>0</v>
      </c>
      <c r="N3441">
        <v>18</v>
      </c>
      <c r="O3441" t="b">
        <v>1</v>
      </c>
      <c r="P3441" s="9" t="s">
        <v>8275</v>
      </c>
      <c r="Q3441" s="9" t="s">
        <v>8276</v>
      </c>
      <c r="R3441" s="7">
        <f t="shared" si="212"/>
        <v>1.3467833333333334</v>
      </c>
      <c r="S3441" s="8">
        <f t="shared" si="213"/>
        <v>89.785555555555561</v>
      </c>
    </row>
    <row r="3442" spans="1:19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 s="16">
        <f t="shared" si="214"/>
        <v>41831.677083333336</v>
      </c>
      <c r="K3442">
        <v>1403146628</v>
      </c>
      <c r="L3442" s="16">
        <f t="shared" si="215"/>
        <v>41809.12300925926</v>
      </c>
      <c r="M3442" t="b">
        <v>0</v>
      </c>
      <c r="N3442">
        <v>82</v>
      </c>
      <c r="O3442" t="b">
        <v>1</v>
      </c>
      <c r="P3442" s="9" t="s">
        <v>8275</v>
      </c>
      <c r="Q3442" s="9" t="s">
        <v>8276</v>
      </c>
      <c r="R3442" s="7">
        <f t="shared" si="212"/>
        <v>1.052184</v>
      </c>
      <c r="S3442" s="8">
        <f t="shared" si="213"/>
        <v>64.157560975609755</v>
      </c>
    </row>
    <row r="3443" spans="1:19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 s="16">
        <f t="shared" si="214"/>
        <v>42321.845138888893</v>
      </c>
      <c r="K3443">
        <v>1445077121</v>
      </c>
      <c r="L3443" s="16">
        <f t="shared" si="215"/>
        <v>42294.429641203707</v>
      </c>
      <c r="M3443" t="b">
        <v>0</v>
      </c>
      <c r="N3443">
        <v>43</v>
      </c>
      <c r="O3443" t="b">
        <v>1</v>
      </c>
      <c r="P3443" s="9" t="s">
        <v>8275</v>
      </c>
      <c r="Q3443" s="9" t="s">
        <v>8276</v>
      </c>
      <c r="R3443" s="7">
        <f t="shared" si="212"/>
        <v>1.026</v>
      </c>
      <c r="S3443" s="8">
        <f t="shared" si="213"/>
        <v>59.651162790697676</v>
      </c>
    </row>
    <row r="3444" spans="1:19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 s="16">
        <f t="shared" si="214"/>
        <v>42154.841111111105</v>
      </c>
      <c r="K3444">
        <v>1430424672</v>
      </c>
      <c r="L3444" s="16">
        <f t="shared" si="215"/>
        <v>42124.841111111105</v>
      </c>
      <c r="M3444" t="b">
        <v>0</v>
      </c>
      <c r="N3444">
        <v>8</v>
      </c>
      <c r="O3444" t="b">
        <v>1</v>
      </c>
      <c r="P3444" s="9" t="s">
        <v>8275</v>
      </c>
      <c r="Q3444" s="9" t="s">
        <v>8276</v>
      </c>
      <c r="R3444" s="7">
        <f t="shared" si="212"/>
        <v>1</v>
      </c>
      <c r="S3444" s="8">
        <f t="shared" si="213"/>
        <v>31.25</v>
      </c>
    </row>
    <row r="3445" spans="1:19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 s="16">
        <f t="shared" si="214"/>
        <v>41891.524837962963</v>
      </c>
      <c r="K3445">
        <v>1407674146</v>
      </c>
      <c r="L3445" s="16">
        <f t="shared" si="215"/>
        <v>41861.524837962963</v>
      </c>
      <c r="M3445" t="b">
        <v>0</v>
      </c>
      <c r="N3445">
        <v>45</v>
      </c>
      <c r="O3445" t="b">
        <v>1</v>
      </c>
      <c r="P3445" s="9" t="s">
        <v>8275</v>
      </c>
      <c r="Q3445" s="9" t="s">
        <v>8276</v>
      </c>
      <c r="R3445" s="7">
        <f t="shared" si="212"/>
        <v>1.855</v>
      </c>
      <c r="S3445" s="8">
        <f t="shared" si="213"/>
        <v>41.222222222222221</v>
      </c>
    </row>
    <row r="3446" spans="1:19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 s="16">
        <f t="shared" si="214"/>
        <v>42529.582638888889</v>
      </c>
      <c r="K3446">
        <v>1464677986</v>
      </c>
      <c r="L3446" s="16">
        <f t="shared" si="215"/>
        <v>42521.291504629626</v>
      </c>
      <c r="M3446" t="b">
        <v>0</v>
      </c>
      <c r="N3446">
        <v>20</v>
      </c>
      <c r="O3446" t="b">
        <v>1</v>
      </c>
      <c r="P3446" s="9" t="s">
        <v>8275</v>
      </c>
      <c r="Q3446" s="9" t="s">
        <v>8276</v>
      </c>
      <c r="R3446" s="7">
        <f t="shared" si="212"/>
        <v>2.89</v>
      </c>
      <c r="S3446" s="8">
        <f t="shared" si="213"/>
        <v>43.35</v>
      </c>
    </row>
    <row r="3447" spans="1:19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 s="16">
        <f t="shared" si="214"/>
        <v>42300.530509259261</v>
      </c>
      <c r="K3447">
        <v>1443185036</v>
      </c>
      <c r="L3447" s="16">
        <f t="shared" si="215"/>
        <v>42272.530509259261</v>
      </c>
      <c r="M3447" t="b">
        <v>0</v>
      </c>
      <c r="N3447">
        <v>31</v>
      </c>
      <c r="O3447" t="b">
        <v>1</v>
      </c>
      <c r="P3447" s="9" t="s">
        <v>8275</v>
      </c>
      <c r="Q3447" s="9" t="s">
        <v>8276</v>
      </c>
      <c r="R3447" s="7">
        <f t="shared" si="212"/>
        <v>1</v>
      </c>
      <c r="S3447" s="8">
        <f t="shared" si="213"/>
        <v>64.516129032258064</v>
      </c>
    </row>
    <row r="3448" spans="1:19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 s="16">
        <f t="shared" si="214"/>
        <v>42040.513888888891</v>
      </c>
      <c r="K3448">
        <v>1421092725</v>
      </c>
      <c r="L3448" s="16">
        <f t="shared" si="215"/>
        <v>42016.832465277781</v>
      </c>
      <c r="M3448" t="b">
        <v>0</v>
      </c>
      <c r="N3448">
        <v>25</v>
      </c>
      <c r="O3448" t="b">
        <v>1</v>
      </c>
      <c r="P3448" s="9" t="s">
        <v>8275</v>
      </c>
      <c r="Q3448" s="9" t="s">
        <v>8276</v>
      </c>
      <c r="R3448" s="7">
        <f t="shared" si="212"/>
        <v>1.0820000000000001</v>
      </c>
      <c r="S3448" s="8">
        <f t="shared" si="213"/>
        <v>43.28</v>
      </c>
    </row>
    <row r="3449" spans="1:19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 s="16">
        <f t="shared" si="214"/>
        <v>42447.847361111111</v>
      </c>
      <c r="K3449">
        <v>1454448012</v>
      </c>
      <c r="L3449" s="16">
        <f t="shared" si="215"/>
        <v>42402.889027777783</v>
      </c>
      <c r="M3449" t="b">
        <v>0</v>
      </c>
      <c r="N3449">
        <v>14</v>
      </c>
      <c r="O3449" t="b">
        <v>1</v>
      </c>
      <c r="P3449" s="9" t="s">
        <v>8275</v>
      </c>
      <c r="Q3449" s="9" t="s">
        <v>8276</v>
      </c>
      <c r="R3449" s="7">
        <f t="shared" si="212"/>
        <v>1.0780000000000001</v>
      </c>
      <c r="S3449" s="8">
        <f t="shared" si="213"/>
        <v>77</v>
      </c>
    </row>
    <row r="3450" spans="1:19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 s="16">
        <f t="shared" si="214"/>
        <v>41990.119085648148</v>
      </c>
      <c r="K3450">
        <v>1416192689</v>
      </c>
      <c r="L3450" s="16">
        <f t="shared" si="215"/>
        <v>41960.119085648148</v>
      </c>
      <c r="M3450" t="b">
        <v>0</v>
      </c>
      <c r="N3450">
        <v>45</v>
      </c>
      <c r="O3450" t="b">
        <v>1</v>
      </c>
      <c r="P3450" s="9" t="s">
        <v>8275</v>
      </c>
      <c r="Q3450" s="9" t="s">
        <v>8276</v>
      </c>
      <c r="R3450" s="7">
        <f t="shared" si="212"/>
        <v>1.0976190476190477</v>
      </c>
      <c r="S3450" s="8">
        <f t="shared" si="213"/>
        <v>51.222222222222221</v>
      </c>
    </row>
    <row r="3451" spans="1:19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 s="16">
        <f t="shared" si="214"/>
        <v>42560.166666666672</v>
      </c>
      <c r="K3451">
        <v>1465607738</v>
      </c>
      <c r="L3451" s="16">
        <f t="shared" si="215"/>
        <v>42532.052523148144</v>
      </c>
      <c r="M3451" t="b">
        <v>0</v>
      </c>
      <c r="N3451">
        <v>20</v>
      </c>
      <c r="O3451" t="b">
        <v>1</v>
      </c>
      <c r="P3451" s="9" t="s">
        <v>8275</v>
      </c>
      <c r="Q3451" s="9" t="s">
        <v>8276</v>
      </c>
      <c r="R3451" s="7">
        <f t="shared" si="212"/>
        <v>1.70625</v>
      </c>
      <c r="S3451" s="8">
        <f t="shared" si="213"/>
        <v>68.25</v>
      </c>
    </row>
    <row r="3452" spans="1:19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 s="16">
        <f t="shared" si="214"/>
        <v>42096.662858796291</v>
      </c>
      <c r="K3452">
        <v>1422809671</v>
      </c>
      <c r="L3452" s="16">
        <f t="shared" si="215"/>
        <v>42036.704525462963</v>
      </c>
      <c r="M3452" t="b">
        <v>0</v>
      </c>
      <c r="N3452">
        <v>39</v>
      </c>
      <c r="O3452" t="b">
        <v>1</v>
      </c>
      <c r="P3452" s="9" t="s">
        <v>8275</v>
      </c>
      <c r="Q3452" s="9" t="s">
        <v>8276</v>
      </c>
      <c r="R3452" s="7">
        <f t="shared" si="212"/>
        <v>1.52</v>
      </c>
      <c r="S3452" s="8">
        <f t="shared" si="213"/>
        <v>19.487179487179485</v>
      </c>
    </row>
    <row r="3453" spans="1:19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 s="16">
        <f t="shared" si="214"/>
        <v>42115.723692129628</v>
      </c>
      <c r="K3453">
        <v>1427304127</v>
      </c>
      <c r="L3453" s="16">
        <f t="shared" si="215"/>
        <v>42088.723692129628</v>
      </c>
      <c r="M3453" t="b">
        <v>0</v>
      </c>
      <c r="N3453">
        <v>16</v>
      </c>
      <c r="O3453" t="b">
        <v>1</v>
      </c>
      <c r="P3453" s="9" t="s">
        <v>8275</v>
      </c>
      <c r="Q3453" s="9" t="s">
        <v>8276</v>
      </c>
      <c r="R3453" s="7">
        <f t="shared" si="212"/>
        <v>1.0123076923076924</v>
      </c>
      <c r="S3453" s="8">
        <f t="shared" si="213"/>
        <v>41.125</v>
      </c>
    </row>
    <row r="3454" spans="1:19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 s="16">
        <f t="shared" si="214"/>
        <v>41843.165972222225</v>
      </c>
      <c r="K3454">
        <v>1404141626</v>
      </c>
      <c r="L3454" s="16">
        <f t="shared" si="215"/>
        <v>41820.639189814814</v>
      </c>
      <c r="M3454" t="b">
        <v>0</v>
      </c>
      <c r="N3454">
        <v>37</v>
      </c>
      <c r="O3454" t="b">
        <v>1</v>
      </c>
      <c r="P3454" s="9" t="s">
        <v>8275</v>
      </c>
      <c r="Q3454" s="9" t="s">
        <v>8276</v>
      </c>
      <c r="R3454" s="7">
        <f t="shared" si="212"/>
        <v>1.532</v>
      </c>
      <c r="S3454" s="8">
        <f t="shared" si="213"/>
        <v>41.405405405405403</v>
      </c>
    </row>
    <row r="3455" spans="1:19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 s="16">
        <f t="shared" si="214"/>
        <v>42595.97865740741</v>
      </c>
      <c r="K3455">
        <v>1465946956</v>
      </c>
      <c r="L3455" s="16">
        <f t="shared" si="215"/>
        <v>42535.97865740741</v>
      </c>
      <c r="M3455" t="b">
        <v>0</v>
      </c>
      <c r="N3455">
        <v>14</v>
      </c>
      <c r="O3455" t="b">
        <v>1</v>
      </c>
      <c r="P3455" s="9" t="s">
        <v>8275</v>
      </c>
      <c r="Q3455" s="9" t="s">
        <v>8276</v>
      </c>
      <c r="R3455" s="7">
        <f t="shared" si="212"/>
        <v>1.2833333333333334</v>
      </c>
      <c r="S3455" s="8">
        <f t="shared" si="213"/>
        <v>27.5</v>
      </c>
    </row>
    <row r="3456" spans="1:19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 s="16">
        <f t="shared" si="214"/>
        <v>41851.698599537034</v>
      </c>
      <c r="K3456">
        <v>1404233159</v>
      </c>
      <c r="L3456" s="16">
        <f t="shared" si="215"/>
        <v>41821.698599537034</v>
      </c>
      <c r="M3456" t="b">
        <v>0</v>
      </c>
      <c r="N3456">
        <v>21</v>
      </c>
      <c r="O3456" t="b">
        <v>1</v>
      </c>
      <c r="P3456" s="9" t="s">
        <v>8275</v>
      </c>
      <c r="Q3456" s="9" t="s">
        <v>8276</v>
      </c>
      <c r="R3456" s="7">
        <f t="shared" si="212"/>
        <v>1.0071428571428571</v>
      </c>
      <c r="S3456" s="8">
        <f t="shared" si="213"/>
        <v>33.571428571428569</v>
      </c>
    </row>
    <row r="3457" spans="1:19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 s="16">
        <f t="shared" si="214"/>
        <v>42656.7503125</v>
      </c>
      <c r="K3457">
        <v>1473789627</v>
      </c>
      <c r="L3457" s="16">
        <f t="shared" si="215"/>
        <v>42626.7503125</v>
      </c>
      <c r="M3457" t="b">
        <v>0</v>
      </c>
      <c r="N3457">
        <v>69</v>
      </c>
      <c r="O3457" t="b">
        <v>1</v>
      </c>
      <c r="P3457" s="9" t="s">
        <v>8275</v>
      </c>
      <c r="Q3457" s="9" t="s">
        <v>8276</v>
      </c>
      <c r="R3457" s="7">
        <f t="shared" si="212"/>
        <v>1.0065</v>
      </c>
      <c r="S3457" s="8">
        <f t="shared" si="213"/>
        <v>145.86956521739131</v>
      </c>
    </row>
    <row r="3458" spans="1:19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 s="16">
        <f t="shared" si="214"/>
        <v>41852.290972222225</v>
      </c>
      <c r="K3458">
        <v>1404190567</v>
      </c>
      <c r="L3458" s="16">
        <f t="shared" si="215"/>
        <v>41821.205636574072</v>
      </c>
      <c r="M3458" t="b">
        <v>0</v>
      </c>
      <c r="N3458">
        <v>16</v>
      </c>
      <c r="O3458" t="b">
        <v>1</v>
      </c>
      <c r="P3458" s="9" t="s">
        <v>8275</v>
      </c>
      <c r="Q3458" s="9" t="s">
        <v>8276</v>
      </c>
      <c r="R3458" s="7">
        <f t="shared" ref="R3458:R3521" si="216">E3458/D3458</f>
        <v>1.913</v>
      </c>
      <c r="S3458" s="8">
        <f t="shared" ref="S3458:S3521" si="217">IF(E3458/N3458 &gt; 0, E3458/N3458, FALSE)</f>
        <v>358.6875</v>
      </c>
    </row>
    <row r="3459" spans="1:19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 s="16">
        <f t="shared" ref="J3459:J3522" si="218">(((I3459/60)/60)/24)+DATE(1970,1,1)</f>
        <v>42047.249305555553</v>
      </c>
      <c r="K3459">
        <v>1421081857</v>
      </c>
      <c r="L3459" s="16">
        <f t="shared" ref="L3459:L3522" si="219">(((K3459/60)/60)/24)+DATE(1970,1,1)</f>
        <v>42016.706678240742</v>
      </c>
      <c r="M3459" t="b">
        <v>0</v>
      </c>
      <c r="N3459">
        <v>55</v>
      </c>
      <c r="O3459" t="b">
        <v>1</v>
      </c>
      <c r="P3459" s="9" t="s">
        <v>8275</v>
      </c>
      <c r="Q3459" s="9" t="s">
        <v>8276</v>
      </c>
      <c r="R3459" s="7">
        <f t="shared" si="216"/>
        <v>1.4019999999999999</v>
      </c>
      <c r="S3459" s="8">
        <f t="shared" si="217"/>
        <v>50.981818181818184</v>
      </c>
    </row>
    <row r="3460" spans="1:19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 s="16">
        <f t="shared" si="218"/>
        <v>42038.185416666667</v>
      </c>
      <c r="K3460">
        <v>1420606303</v>
      </c>
      <c r="L3460" s="16">
        <f t="shared" si="219"/>
        <v>42011.202581018515</v>
      </c>
      <c r="M3460" t="b">
        <v>0</v>
      </c>
      <c r="N3460">
        <v>27</v>
      </c>
      <c r="O3460" t="b">
        <v>1</v>
      </c>
      <c r="P3460" s="9" t="s">
        <v>8275</v>
      </c>
      <c r="Q3460" s="9" t="s">
        <v>8276</v>
      </c>
      <c r="R3460" s="7">
        <f t="shared" si="216"/>
        <v>1.2433537832310839</v>
      </c>
      <c r="S3460" s="8">
        <f t="shared" si="217"/>
        <v>45.037037037037038</v>
      </c>
    </row>
    <row r="3461" spans="1:19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 s="16">
        <f t="shared" si="218"/>
        <v>42510.479861111111</v>
      </c>
      <c r="K3461">
        <v>1461151860</v>
      </c>
      <c r="L3461" s="16">
        <f t="shared" si="219"/>
        <v>42480.479861111111</v>
      </c>
      <c r="M3461" t="b">
        <v>0</v>
      </c>
      <c r="N3461">
        <v>36</v>
      </c>
      <c r="O3461" t="b">
        <v>1</v>
      </c>
      <c r="P3461" s="9" t="s">
        <v>8275</v>
      </c>
      <c r="Q3461" s="9" t="s">
        <v>8276</v>
      </c>
      <c r="R3461" s="7">
        <f t="shared" si="216"/>
        <v>1.262</v>
      </c>
      <c r="S3461" s="8">
        <f t="shared" si="217"/>
        <v>17.527777777777779</v>
      </c>
    </row>
    <row r="3462" spans="1:19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 s="16">
        <f t="shared" si="218"/>
        <v>41866.527222222219</v>
      </c>
      <c r="K3462">
        <v>1406896752</v>
      </c>
      <c r="L3462" s="16">
        <f t="shared" si="219"/>
        <v>41852.527222222219</v>
      </c>
      <c r="M3462" t="b">
        <v>0</v>
      </c>
      <c r="N3462">
        <v>19</v>
      </c>
      <c r="O3462" t="b">
        <v>1</v>
      </c>
      <c r="P3462" s="9" t="s">
        <v>8275</v>
      </c>
      <c r="Q3462" s="9" t="s">
        <v>8276</v>
      </c>
      <c r="R3462" s="7">
        <f t="shared" si="216"/>
        <v>1.9</v>
      </c>
      <c r="S3462" s="8">
        <f t="shared" si="217"/>
        <v>50</v>
      </c>
    </row>
    <row r="3463" spans="1:19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 s="16">
        <f t="shared" si="218"/>
        <v>42672.125</v>
      </c>
      <c r="K3463">
        <v>1475248279</v>
      </c>
      <c r="L3463" s="16">
        <f t="shared" si="219"/>
        <v>42643.632858796293</v>
      </c>
      <c r="M3463" t="b">
        <v>0</v>
      </c>
      <c r="N3463">
        <v>12</v>
      </c>
      <c r="O3463" t="b">
        <v>1</v>
      </c>
      <c r="P3463" s="9" t="s">
        <v>8275</v>
      </c>
      <c r="Q3463" s="9" t="s">
        <v>8276</v>
      </c>
      <c r="R3463" s="7">
        <f t="shared" si="216"/>
        <v>1.39</v>
      </c>
      <c r="S3463" s="8">
        <f t="shared" si="217"/>
        <v>57.916666666666664</v>
      </c>
    </row>
    <row r="3464" spans="1:19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 s="16">
        <f t="shared" si="218"/>
        <v>42195.75</v>
      </c>
      <c r="K3464">
        <v>1435181628</v>
      </c>
      <c r="L3464" s="16">
        <f t="shared" si="219"/>
        <v>42179.898472222223</v>
      </c>
      <c r="M3464" t="b">
        <v>0</v>
      </c>
      <c r="N3464">
        <v>17</v>
      </c>
      <c r="O3464" t="b">
        <v>1</v>
      </c>
      <c r="P3464" s="9" t="s">
        <v>8275</v>
      </c>
      <c r="Q3464" s="9" t="s">
        <v>8276</v>
      </c>
      <c r="R3464" s="7">
        <f t="shared" si="216"/>
        <v>2.02</v>
      </c>
      <c r="S3464" s="8">
        <f t="shared" si="217"/>
        <v>29.705882352941178</v>
      </c>
    </row>
    <row r="3465" spans="1:19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 s="16">
        <f t="shared" si="218"/>
        <v>42654.165972222225</v>
      </c>
      <c r="K3465">
        <v>1472594585</v>
      </c>
      <c r="L3465" s="16">
        <f t="shared" si="219"/>
        <v>42612.918807870374</v>
      </c>
      <c r="M3465" t="b">
        <v>0</v>
      </c>
      <c r="N3465">
        <v>114</v>
      </c>
      <c r="O3465" t="b">
        <v>1</v>
      </c>
      <c r="P3465" s="9" t="s">
        <v>8275</v>
      </c>
      <c r="Q3465" s="9" t="s">
        <v>8276</v>
      </c>
      <c r="R3465" s="7">
        <f t="shared" si="216"/>
        <v>1.0338000000000001</v>
      </c>
      <c r="S3465" s="8">
        <f t="shared" si="217"/>
        <v>90.684210526315795</v>
      </c>
    </row>
    <row r="3466" spans="1:19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 s="16">
        <f t="shared" si="218"/>
        <v>42605.130057870367</v>
      </c>
      <c r="K3466">
        <v>1469329637</v>
      </c>
      <c r="L3466" s="16">
        <f t="shared" si="219"/>
        <v>42575.130057870367</v>
      </c>
      <c r="M3466" t="b">
        <v>0</v>
      </c>
      <c r="N3466">
        <v>93</v>
      </c>
      <c r="O3466" t="b">
        <v>1</v>
      </c>
      <c r="P3466" s="9" t="s">
        <v>8275</v>
      </c>
      <c r="Q3466" s="9" t="s">
        <v>8276</v>
      </c>
      <c r="R3466" s="7">
        <f t="shared" si="216"/>
        <v>1.023236</v>
      </c>
      <c r="S3466" s="8">
        <f t="shared" si="217"/>
        <v>55.012688172043013</v>
      </c>
    </row>
    <row r="3467" spans="1:19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 s="16">
        <f t="shared" si="218"/>
        <v>42225.666666666672</v>
      </c>
      <c r="K3467">
        <v>1436972472</v>
      </c>
      <c r="L3467" s="16">
        <f t="shared" si="219"/>
        <v>42200.625833333332</v>
      </c>
      <c r="M3467" t="b">
        <v>0</v>
      </c>
      <c r="N3467">
        <v>36</v>
      </c>
      <c r="O3467" t="b">
        <v>1</v>
      </c>
      <c r="P3467" s="9" t="s">
        <v>8275</v>
      </c>
      <c r="Q3467" s="9" t="s">
        <v>8276</v>
      </c>
      <c r="R3467" s="7">
        <f t="shared" si="216"/>
        <v>1.03</v>
      </c>
      <c r="S3467" s="8">
        <f t="shared" si="217"/>
        <v>57.222222222222221</v>
      </c>
    </row>
    <row r="3468" spans="1:19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 s="16">
        <f t="shared" si="218"/>
        <v>42479.977430555555</v>
      </c>
      <c r="K3468">
        <v>1455928050</v>
      </c>
      <c r="L3468" s="16">
        <f t="shared" si="219"/>
        <v>42420.019097222219</v>
      </c>
      <c r="M3468" t="b">
        <v>0</v>
      </c>
      <c r="N3468">
        <v>61</v>
      </c>
      <c r="O3468" t="b">
        <v>1</v>
      </c>
      <c r="P3468" s="9" t="s">
        <v>8275</v>
      </c>
      <c r="Q3468" s="9" t="s">
        <v>8276</v>
      </c>
      <c r="R3468" s="7">
        <f t="shared" si="216"/>
        <v>1.2714285714285714</v>
      </c>
      <c r="S3468" s="8">
        <f t="shared" si="217"/>
        <v>72.950819672131146</v>
      </c>
    </row>
    <row r="3469" spans="1:19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 s="16">
        <f t="shared" si="218"/>
        <v>42083.630000000005</v>
      </c>
      <c r="K3469">
        <v>1424275632</v>
      </c>
      <c r="L3469" s="16">
        <f t="shared" si="219"/>
        <v>42053.671666666662</v>
      </c>
      <c r="M3469" t="b">
        <v>0</v>
      </c>
      <c r="N3469">
        <v>47</v>
      </c>
      <c r="O3469" t="b">
        <v>1</v>
      </c>
      <c r="P3469" s="9" t="s">
        <v>8275</v>
      </c>
      <c r="Q3469" s="9" t="s">
        <v>8276</v>
      </c>
      <c r="R3469" s="7">
        <f t="shared" si="216"/>
        <v>1.01</v>
      </c>
      <c r="S3469" s="8">
        <f t="shared" si="217"/>
        <v>64.468085106382972</v>
      </c>
    </row>
    <row r="3470" spans="1:19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 s="16">
        <f t="shared" si="218"/>
        <v>42634.125</v>
      </c>
      <c r="K3470">
        <v>1471976529</v>
      </c>
      <c r="L3470" s="16">
        <f t="shared" si="219"/>
        <v>42605.765381944439</v>
      </c>
      <c r="M3470" t="b">
        <v>0</v>
      </c>
      <c r="N3470">
        <v>17</v>
      </c>
      <c r="O3470" t="b">
        <v>1</v>
      </c>
      <c r="P3470" s="9" t="s">
        <v>8275</v>
      </c>
      <c r="Q3470" s="9" t="s">
        <v>8276</v>
      </c>
      <c r="R3470" s="7">
        <f t="shared" si="216"/>
        <v>1.2178</v>
      </c>
      <c r="S3470" s="8">
        <f t="shared" si="217"/>
        <v>716.35294117647061</v>
      </c>
    </row>
    <row r="3471" spans="1:19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 s="16">
        <f t="shared" si="218"/>
        <v>42488.641724537039</v>
      </c>
      <c r="K3471">
        <v>1459265045</v>
      </c>
      <c r="L3471" s="16">
        <f t="shared" si="219"/>
        <v>42458.641724537039</v>
      </c>
      <c r="M3471" t="b">
        <v>0</v>
      </c>
      <c r="N3471">
        <v>63</v>
      </c>
      <c r="O3471" t="b">
        <v>1</v>
      </c>
      <c r="P3471" s="9" t="s">
        <v>8275</v>
      </c>
      <c r="Q3471" s="9" t="s">
        <v>8276</v>
      </c>
      <c r="R3471" s="7">
        <f t="shared" si="216"/>
        <v>1.1339285714285714</v>
      </c>
      <c r="S3471" s="8">
        <f t="shared" si="217"/>
        <v>50.396825396825399</v>
      </c>
    </row>
    <row r="3472" spans="1:19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 s="16">
        <f t="shared" si="218"/>
        <v>42566.901388888888</v>
      </c>
      <c r="K3472">
        <v>1465345902</v>
      </c>
      <c r="L3472" s="16">
        <f t="shared" si="219"/>
        <v>42529.022013888884</v>
      </c>
      <c r="M3472" t="b">
        <v>0</v>
      </c>
      <c r="N3472">
        <v>9</v>
      </c>
      <c r="O3472" t="b">
        <v>1</v>
      </c>
      <c r="P3472" s="9" t="s">
        <v>8275</v>
      </c>
      <c r="Q3472" s="9" t="s">
        <v>8276</v>
      </c>
      <c r="R3472" s="7">
        <f t="shared" si="216"/>
        <v>1.5</v>
      </c>
      <c r="S3472" s="8">
        <f t="shared" si="217"/>
        <v>41.666666666666664</v>
      </c>
    </row>
    <row r="3473" spans="1:19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 s="16">
        <f t="shared" si="218"/>
        <v>41882.833333333336</v>
      </c>
      <c r="K3473">
        <v>1405971690</v>
      </c>
      <c r="L3473" s="16">
        <f t="shared" si="219"/>
        <v>41841.820486111108</v>
      </c>
      <c r="M3473" t="b">
        <v>0</v>
      </c>
      <c r="N3473">
        <v>30</v>
      </c>
      <c r="O3473" t="b">
        <v>1</v>
      </c>
      <c r="P3473" s="9" t="s">
        <v>8275</v>
      </c>
      <c r="Q3473" s="9" t="s">
        <v>8276</v>
      </c>
      <c r="R3473" s="7">
        <f t="shared" si="216"/>
        <v>2.1459999999999999</v>
      </c>
      <c r="S3473" s="8">
        <f t="shared" si="217"/>
        <v>35.766666666666666</v>
      </c>
    </row>
    <row r="3474" spans="1:19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 s="16">
        <f t="shared" si="218"/>
        <v>41949.249305555553</v>
      </c>
      <c r="K3474">
        <v>1413432331</v>
      </c>
      <c r="L3474" s="16">
        <f t="shared" si="219"/>
        <v>41928.170497685183</v>
      </c>
      <c r="M3474" t="b">
        <v>0</v>
      </c>
      <c r="N3474">
        <v>23</v>
      </c>
      <c r="O3474" t="b">
        <v>1</v>
      </c>
      <c r="P3474" s="9" t="s">
        <v>8275</v>
      </c>
      <c r="Q3474" s="9" t="s">
        <v>8276</v>
      </c>
      <c r="R3474" s="7">
        <f t="shared" si="216"/>
        <v>1.0205</v>
      </c>
      <c r="S3474" s="8">
        <f t="shared" si="217"/>
        <v>88.739130434782609</v>
      </c>
    </row>
    <row r="3475" spans="1:19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 s="16">
        <f t="shared" si="218"/>
        <v>42083.852083333331</v>
      </c>
      <c r="K3475">
        <v>1425067296</v>
      </c>
      <c r="L3475" s="16">
        <f t="shared" si="219"/>
        <v>42062.834444444445</v>
      </c>
      <c r="M3475" t="b">
        <v>0</v>
      </c>
      <c r="N3475">
        <v>33</v>
      </c>
      <c r="O3475" t="b">
        <v>1</v>
      </c>
      <c r="P3475" s="9" t="s">
        <v>8275</v>
      </c>
      <c r="Q3475" s="9" t="s">
        <v>8276</v>
      </c>
      <c r="R3475" s="7">
        <f t="shared" si="216"/>
        <v>1</v>
      </c>
      <c r="S3475" s="8">
        <f t="shared" si="217"/>
        <v>148.4848484848485</v>
      </c>
    </row>
    <row r="3476" spans="1:19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 s="16">
        <f t="shared" si="218"/>
        <v>42571.501516203702</v>
      </c>
      <c r="K3476">
        <v>1466424131</v>
      </c>
      <c r="L3476" s="16">
        <f t="shared" si="219"/>
        <v>42541.501516203702</v>
      </c>
      <c r="M3476" t="b">
        <v>0</v>
      </c>
      <c r="N3476">
        <v>39</v>
      </c>
      <c r="O3476" t="b">
        <v>1</v>
      </c>
      <c r="P3476" s="9" t="s">
        <v>8275</v>
      </c>
      <c r="Q3476" s="9" t="s">
        <v>8276</v>
      </c>
      <c r="R3476" s="7">
        <f t="shared" si="216"/>
        <v>1.01</v>
      </c>
      <c r="S3476" s="8">
        <f t="shared" si="217"/>
        <v>51.794871794871796</v>
      </c>
    </row>
    <row r="3477" spans="1:19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 s="16">
        <f t="shared" si="218"/>
        <v>41946</v>
      </c>
      <c r="K3477">
        <v>1412629704</v>
      </c>
      <c r="L3477" s="16">
        <f t="shared" si="219"/>
        <v>41918.880833333329</v>
      </c>
      <c r="M3477" t="b">
        <v>0</v>
      </c>
      <c r="N3477">
        <v>17</v>
      </c>
      <c r="O3477" t="b">
        <v>1</v>
      </c>
      <c r="P3477" s="9" t="s">
        <v>8275</v>
      </c>
      <c r="Q3477" s="9" t="s">
        <v>8276</v>
      </c>
      <c r="R3477" s="7">
        <f t="shared" si="216"/>
        <v>1.1333333333333333</v>
      </c>
      <c r="S3477" s="8">
        <f t="shared" si="217"/>
        <v>20</v>
      </c>
    </row>
    <row r="3478" spans="1:19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 s="16">
        <f t="shared" si="218"/>
        <v>41939.125</v>
      </c>
      <c r="K3478">
        <v>1412836990</v>
      </c>
      <c r="L3478" s="16">
        <f t="shared" si="219"/>
        <v>41921.279976851853</v>
      </c>
      <c r="M3478" t="b">
        <v>0</v>
      </c>
      <c r="N3478">
        <v>6</v>
      </c>
      <c r="O3478" t="b">
        <v>1</v>
      </c>
      <c r="P3478" s="9" t="s">
        <v>8275</v>
      </c>
      <c r="Q3478" s="9" t="s">
        <v>8276</v>
      </c>
      <c r="R3478" s="7">
        <f t="shared" si="216"/>
        <v>1.04</v>
      </c>
      <c r="S3478" s="8">
        <f t="shared" si="217"/>
        <v>52</v>
      </c>
    </row>
    <row r="3479" spans="1:19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 s="16">
        <f t="shared" si="218"/>
        <v>42141.125</v>
      </c>
      <c r="K3479">
        <v>1430761243</v>
      </c>
      <c r="L3479" s="16">
        <f t="shared" si="219"/>
        <v>42128.736608796295</v>
      </c>
      <c r="M3479" t="b">
        <v>0</v>
      </c>
      <c r="N3479">
        <v>39</v>
      </c>
      <c r="O3479" t="b">
        <v>1</v>
      </c>
      <c r="P3479" s="9" t="s">
        <v>8275</v>
      </c>
      <c r="Q3479" s="9" t="s">
        <v>8276</v>
      </c>
      <c r="R3479" s="7">
        <f t="shared" si="216"/>
        <v>1.1533333333333333</v>
      </c>
      <c r="S3479" s="8">
        <f t="shared" si="217"/>
        <v>53.230769230769234</v>
      </c>
    </row>
    <row r="3480" spans="1:19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 s="16">
        <f t="shared" si="218"/>
        <v>42079.875</v>
      </c>
      <c r="K3480">
        <v>1424296822</v>
      </c>
      <c r="L3480" s="16">
        <f t="shared" si="219"/>
        <v>42053.916921296302</v>
      </c>
      <c r="M3480" t="b">
        <v>0</v>
      </c>
      <c r="N3480">
        <v>57</v>
      </c>
      <c r="O3480" t="b">
        <v>1</v>
      </c>
      <c r="P3480" s="9" t="s">
        <v>8275</v>
      </c>
      <c r="Q3480" s="9" t="s">
        <v>8276</v>
      </c>
      <c r="R3480" s="7">
        <f t="shared" si="216"/>
        <v>1.1285000000000001</v>
      </c>
      <c r="S3480" s="8">
        <f t="shared" si="217"/>
        <v>39.596491228070178</v>
      </c>
    </row>
    <row r="3481" spans="1:19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 s="16">
        <f t="shared" si="218"/>
        <v>41811.855092592588</v>
      </c>
      <c r="K3481">
        <v>1400790680</v>
      </c>
      <c r="L3481" s="16">
        <f t="shared" si="219"/>
        <v>41781.855092592588</v>
      </c>
      <c r="M3481" t="b">
        <v>0</v>
      </c>
      <c r="N3481">
        <v>56</v>
      </c>
      <c r="O3481" t="b">
        <v>1</v>
      </c>
      <c r="P3481" s="9" t="s">
        <v>8275</v>
      </c>
      <c r="Q3481" s="9" t="s">
        <v>8276</v>
      </c>
      <c r="R3481" s="7">
        <f t="shared" si="216"/>
        <v>1.2786666666666666</v>
      </c>
      <c r="S3481" s="8">
        <f t="shared" si="217"/>
        <v>34.25</v>
      </c>
    </row>
    <row r="3482" spans="1:19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 s="16">
        <f t="shared" si="218"/>
        <v>42195.875</v>
      </c>
      <c r="K3482">
        <v>1434440227</v>
      </c>
      <c r="L3482" s="16">
        <f t="shared" si="219"/>
        <v>42171.317442129628</v>
      </c>
      <c r="M3482" t="b">
        <v>0</v>
      </c>
      <c r="N3482">
        <v>13</v>
      </c>
      <c r="O3482" t="b">
        <v>1</v>
      </c>
      <c r="P3482" s="9" t="s">
        <v>8275</v>
      </c>
      <c r="Q3482" s="9" t="s">
        <v>8276</v>
      </c>
      <c r="R3482" s="7">
        <f t="shared" si="216"/>
        <v>1.4266666666666667</v>
      </c>
      <c r="S3482" s="8">
        <f t="shared" si="217"/>
        <v>164.61538461538461</v>
      </c>
    </row>
    <row r="3483" spans="1:19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 s="16">
        <f t="shared" si="218"/>
        <v>42006.24754629629</v>
      </c>
      <c r="K3483">
        <v>1418709388</v>
      </c>
      <c r="L3483" s="16">
        <f t="shared" si="219"/>
        <v>41989.24754629629</v>
      </c>
      <c r="M3483" t="b">
        <v>0</v>
      </c>
      <c r="N3483">
        <v>95</v>
      </c>
      <c r="O3483" t="b">
        <v>1</v>
      </c>
      <c r="P3483" s="9" t="s">
        <v>8275</v>
      </c>
      <c r="Q3483" s="9" t="s">
        <v>8276</v>
      </c>
      <c r="R3483" s="7">
        <f t="shared" si="216"/>
        <v>1.1879999999999999</v>
      </c>
      <c r="S3483" s="8">
        <f t="shared" si="217"/>
        <v>125.05263157894737</v>
      </c>
    </row>
    <row r="3484" spans="1:19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 s="16">
        <f t="shared" si="218"/>
        <v>41826.771597222221</v>
      </c>
      <c r="K3484">
        <v>1402079466</v>
      </c>
      <c r="L3484" s="16">
        <f t="shared" si="219"/>
        <v>41796.771597222221</v>
      </c>
      <c r="M3484" t="b">
        <v>0</v>
      </c>
      <c r="N3484">
        <v>80</v>
      </c>
      <c r="O3484" t="b">
        <v>1</v>
      </c>
      <c r="P3484" s="9" t="s">
        <v>8275</v>
      </c>
      <c r="Q3484" s="9" t="s">
        <v>8276</v>
      </c>
      <c r="R3484" s="7">
        <f t="shared" si="216"/>
        <v>1.3833333333333333</v>
      </c>
      <c r="S3484" s="8">
        <f t="shared" si="217"/>
        <v>51.875</v>
      </c>
    </row>
    <row r="3485" spans="1:19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 s="16">
        <f t="shared" si="218"/>
        <v>41823.668761574074</v>
      </c>
      <c r="K3485">
        <v>1401811381</v>
      </c>
      <c r="L3485" s="16">
        <f t="shared" si="219"/>
        <v>41793.668761574074</v>
      </c>
      <c r="M3485" t="b">
        <v>0</v>
      </c>
      <c r="N3485">
        <v>133</v>
      </c>
      <c r="O3485" t="b">
        <v>1</v>
      </c>
      <c r="P3485" s="9" t="s">
        <v>8275</v>
      </c>
      <c r="Q3485" s="9" t="s">
        <v>8276</v>
      </c>
      <c r="R3485" s="7">
        <f t="shared" si="216"/>
        <v>1.599402985074627</v>
      </c>
      <c r="S3485" s="8">
        <f t="shared" si="217"/>
        <v>40.285714285714285</v>
      </c>
    </row>
    <row r="3486" spans="1:19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 s="16">
        <f t="shared" si="218"/>
        <v>42536.760405092587</v>
      </c>
      <c r="K3486">
        <v>1463422499</v>
      </c>
      <c r="L3486" s="16">
        <f t="shared" si="219"/>
        <v>42506.760405092587</v>
      </c>
      <c r="M3486" t="b">
        <v>0</v>
      </c>
      <c r="N3486">
        <v>44</v>
      </c>
      <c r="O3486" t="b">
        <v>1</v>
      </c>
      <c r="P3486" s="9" t="s">
        <v>8275</v>
      </c>
      <c r="Q3486" s="9" t="s">
        <v>8276</v>
      </c>
      <c r="R3486" s="7">
        <f t="shared" si="216"/>
        <v>1.1424000000000001</v>
      </c>
      <c r="S3486" s="8">
        <f t="shared" si="217"/>
        <v>64.909090909090907</v>
      </c>
    </row>
    <row r="3487" spans="1:19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 s="16">
        <f t="shared" si="218"/>
        <v>42402.693055555559</v>
      </c>
      <c r="K3487">
        <v>1451839080</v>
      </c>
      <c r="L3487" s="16">
        <f t="shared" si="219"/>
        <v>42372.693055555559</v>
      </c>
      <c r="M3487" t="b">
        <v>0</v>
      </c>
      <c r="N3487">
        <v>30</v>
      </c>
      <c r="O3487" t="b">
        <v>1</v>
      </c>
      <c r="P3487" s="9" t="s">
        <v>8275</v>
      </c>
      <c r="Q3487" s="9" t="s">
        <v>8276</v>
      </c>
      <c r="R3487" s="7">
        <f t="shared" si="216"/>
        <v>1.0060606060606061</v>
      </c>
      <c r="S3487" s="8">
        <f t="shared" si="217"/>
        <v>55.333333333333336</v>
      </c>
    </row>
    <row r="3488" spans="1:19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 s="16">
        <f t="shared" si="218"/>
        <v>42158.290972222225</v>
      </c>
      <c r="K3488">
        <v>1430600401</v>
      </c>
      <c r="L3488" s="16">
        <f t="shared" si="219"/>
        <v>42126.87501157407</v>
      </c>
      <c r="M3488" t="b">
        <v>0</v>
      </c>
      <c r="N3488">
        <v>56</v>
      </c>
      <c r="O3488" t="b">
        <v>1</v>
      </c>
      <c r="P3488" s="9" t="s">
        <v>8275</v>
      </c>
      <c r="Q3488" s="9" t="s">
        <v>8276</v>
      </c>
      <c r="R3488" s="7">
        <f t="shared" si="216"/>
        <v>1.552</v>
      </c>
      <c r="S3488" s="8">
        <f t="shared" si="217"/>
        <v>83.142857142857139</v>
      </c>
    </row>
    <row r="3489" spans="1:19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 s="16">
        <f t="shared" si="218"/>
        <v>42179.940416666665</v>
      </c>
      <c r="K3489">
        <v>1432593252</v>
      </c>
      <c r="L3489" s="16">
        <f t="shared" si="219"/>
        <v>42149.940416666665</v>
      </c>
      <c r="M3489" t="b">
        <v>0</v>
      </c>
      <c r="N3489">
        <v>66</v>
      </c>
      <c r="O3489" t="b">
        <v>1</v>
      </c>
      <c r="P3489" s="9" t="s">
        <v>8275</v>
      </c>
      <c r="Q3489" s="9" t="s">
        <v>8276</v>
      </c>
      <c r="R3489" s="7">
        <f t="shared" si="216"/>
        <v>1.2775000000000001</v>
      </c>
      <c r="S3489" s="8">
        <f t="shared" si="217"/>
        <v>38.712121212121211</v>
      </c>
    </row>
    <row r="3490" spans="1:19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 s="16">
        <f t="shared" si="218"/>
        <v>42111.666666666672</v>
      </c>
      <c r="K3490">
        <v>1427221560</v>
      </c>
      <c r="L3490" s="16">
        <f t="shared" si="219"/>
        <v>42087.768055555556</v>
      </c>
      <c r="M3490" t="b">
        <v>0</v>
      </c>
      <c r="N3490">
        <v>29</v>
      </c>
      <c r="O3490" t="b">
        <v>1</v>
      </c>
      <c r="P3490" s="9" t="s">
        <v>8275</v>
      </c>
      <c r="Q3490" s="9" t="s">
        <v>8276</v>
      </c>
      <c r="R3490" s="7">
        <f t="shared" si="216"/>
        <v>1.212</v>
      </c>
      <c r="S3490" s="8">
        <f t="shared" si="217"/>
        <v>125.37931034482759</v>
      </c>
    </row>
    <row r="3491" spans="1:19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 s="16">
        <f t="shared" si="218"/>
        <v>41783.875</v>
      </c>
      <c r="K3491">
        <v>1398352531</v>
      </c>
      <c r="L3491" s="16">
        <f t="shared" si="219"/>
        <v>41753.635775462964</v>
      </c>
      <c r="M3491" t="b">
        <v>0</v>
      </c>
      <c r="N3491">
        <v>72</v>
      </c>
      <c r="O3491" t="b">
        <v>1</v>
      </c>
      <c r="P3491" s="9" t="s">
        <v>8275</v>
      </c>
      <c r="Q3491" s="9" t="s">
        <v>8276</v>
      </c>
      <c r="R3491" s="7">
        <f t="shared" si="216"/>
        <v>1.127</v>
      </c>
      <c r="S3491" s="8">
        <f t="shared" si="217"/>
        <v>78.263888888888886</v>
      </c>
    </row>
    <row r="3492" spans="1:19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 s="16">
        <f t="shared" si="218"/>
        <v>42473.802361111113</v>
      </c>
      <c r="K3492">
        <v>1457982924</v>
      </c>
      <c r="L3492" s="16">
        <f t="shared" si="219"/>
        <v>42443.802361111113</v>
      </c>
      <c r="M3492" t="b">
        <v>0</v>
      </c>
      <c r="N3492">
        <v>27</v>
      </c>
      <c r="O3492" t="b">
        <v>1</v>
      </c>
      <c r="P3492" s="9" t="s">
        <v>8275</v>
      </c>
      <c r="Q3492" s="9" t="s">
        <v>8276</v>
      </c>
      <c r="R3492" s="7">
        <f t="shared" si="216"/>
        <v>1.2749999999999999</v>
      </c>
      <c r="S3492" s="8">
        <f t="shared" si="217"/>
        <v>47.222222222222221</v>
      </c>
    </row>
    <row r="3493" spans="1:19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 s="16">
        <f t="shared" si="218"/>
        <v>42142.249814814815</v>
      </c>
      <c r="K3493">
        <v>1430114384</v>
      </c>
      <c r="L3493" s="16">
        <f t="shared" si="219"/>
        <v>42121.249814814815</v>
      </c>
      <c r="M3493" t="b">
        <v>0</v>
      </c>
      <c r="N3493">
        <v>10</v>
      </c>
      <c r="O3493" t="b">
        <v>1</v>
      </c>
      <c r="P3493" s="9" t="s">
        <v>8275</v>
      </c>
      <c r="Q3493" s="9" t="s">
        <v>8276</v>
      </c>
      <c r="R3493" s="7">
        <f t="shared" si="216"/>
        <v>1.5820000000000001</v>
      </c>
      <c r="S3493" s="8">
        <f t="shared" si="217"/>
        <v>79.099999999999994</v>
      </c>
    </row>
    <row r="3494" spans="1:19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 s="16">
        <f t="shared" si="218"/>
        <v>42303.009224537032</v>
      </c>
      <c r="K3494">
        <v>1442794397</v>
      </c>
      <c r="L3494" s="16">
        <f t="shared" si="219"/>
        <v>42268.009224537032</v>
      </c>
      <c r="M3494" t="b">
        <v>0</v>
      </c>
      <c r="N3494">
        <v>35</v>
      </c>
      <c r="O3494" t="b">
        <v>1</v>
      </c>
      <c r="P3494" s="9" t="s">
        <v>8275</v>
      </c>
      <c r="Q3494" s="9" t="s">
        <v>8276</v>
      </c>
      <c r="R3494" s="7">
        <f t="shared" si="216"/>
        <v>1.0526894736842105</v>
      </c>
      <c r="S3494" s="8">
        <f t="shared" si="217"/>
        <v>114.29199999999999</v>
      </c>
    </row>
    <row r="3495" spans="1:19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 s="16">
        <f t="shared" si="218"/>
        <v>41868.21597222222</v>
      </c>
      <c r="K3495">
        <v>1406580436</v>
      </c>
      <c r="L3495" s="16">
        <f t="shared" si="219"/>
        <v>41848.866157407407</v>
      </c>
      <c r="M3495" t="b">
        <v>0</v>
      </c>
      <c r="N3495">
        <v>29</v>
      </c>
      <c r="O3495" t="b">
        <v>1</v>
      </c>
      <c r="P3495" s="9" t="s">
        <v>8275</v>
      </c>
      <c r="Q3495" s="9" t="s">
        <v>8276</v>
      </c>
      <c r="R3495" s="7">
        <f t="shared" si="216"/>
        <v>1</v>
      </c>
      <c r="S3495" s="8">
        <f t="shared" si="217"/>
        <v>51.724137931034484</v>
      </c>
    </row>
    <row r="3496" spans="1:19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 s="16">
        <f t="shared" si="218"/>
        <v>42700.25</v>
      </c>
      <c r="K3496">
        <v>1479186575</v>
      </c>
      <c r="L3496" s="16">
        <f t="shared" si="219"/>
        <v>42689.214988425927</v>
      </c>
      <c r="M3496" t="b">
        <v>0</v>
      </c>
      <c r="N3496">
        <v>13</v>
      </c>
      <c r="O3496" t="b">
        <v>1</v>
      </c>
      <c r="P3496" s="9" t="s">
        <v>8275</v>
      </c>
      <c r="Q3496" s="9" t="s">
        <v>8276</v>
      </c>
      <c r="R3496" s="7">
        <f t="shared" si="216"/>
        <v>1</v>
      </c>
      <c r="S3496" s="8">
        <f t="shared" si="217"/>
        <v>30.76923076923077</v>
      </c>
    </row>
    <row r="3497" spans="1:19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 s="16">
        <f t="shared" si="218"/>
        <v>41944.720833333333</v>
      </c>
      <c r="K3497">
        <v>1412360309</v>
      </c>
      <c r="L3497" s="16">
        <f t="shared" si="219"/>
        <v>41915.762835648151</v>
      </c>
      <c r="M3497" t="b">
        <v>0</v>
      </c>
      <c r="N3497">
        <v>72</v>
      </c>
      <c r="O3497" t="b">
        <v>1</v>
      </c>
      <c r="P3497" s="9" t="s">
        <v>8275</v>
      </c>
      <c r="Q3497" s="9" t="s">
        <v>8276</v>
      </c>
      <c r="R3497" s="7">
        <f t="shared" si="216"/>
        <v>1.0686</v>
      </c>
      <c r="S3497" s="8">
        <f t="shared" si="217"/>
        <v>74.208333333333329</v>
      </c>
    </row>
    <row r="3498" spans="1:19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 s="16">
        <f t="shared" si="218"/>
        <v>42624.846828703703</v>
      </c>
      <c r="K3498">
        <v>1470169166</v>
      </c>
      <c r="L3498" s="16">
        <f t="shared" si="219"/>
        <v>42584.846828703703</v>
      </c>
      <c r="M3498" t="b">
        <v>0</v>
      </c>
      <c r="N3498">
        <v>78</v>
      </c>
      <c r="O3498" t="b">
        <v>1</v>
      </c>
      <c r="P3498" s="9" t="s">
        <v>8275</v>
      </c>
      <c r="Q3498" s="9" t="s">
        <v>8276</v>
      </c>
      <c r="R3498" s="7">
        <f t="shared" si="216"/>
        <v>1.244</v>
      </c>
      <c r="S3498" s="8">
        <f t="shared" si="217"/>
        <v>47.846153846153847</v>
      </c>
    </row>
    <row r="3499" spans="1:19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 s="16">
        <f t="shared" si="218"/>
        <v>42523.916666666672</v>
      </c>
      <c r="K3499">
        <v>1463852904</v>
      </c>
      <c r="L3499" s="16">
        <f t="shared" si="219"/>
        <v>42511.741944444439</v>
      </c>
      <c r="M3499" t="b">
        <v>0</v>
      </c>
      <c r="N3499">
        <v>49</v>
      </c>
      <c r="O3499" t="b">
        <v>1</v>
      </c>
      <c r="P3499" s="9" t="s">
        <v>8275</v>
      </c>
      <c r="Q3499" s="9" t="s">
        <v>8276</v>
      </c>
      <c r="R3499" s="7">
        <f t="shared" si="216"/>
        <v>1.0870406189555126</v>
      </c>
      <c r="S3499" s="8">
        <f t="shared" si="217"/>
        <v>34.408163265306122</v>
      </c>
    </row>
    <row r="3500" spans="1:19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 s="16">
        <f t="shared" si="218"/>
        <v>42518.905555555553</v>
      </c>
      <c r="K3500">
        <v>1459309704</v>
      </c>
      <c r="L3500" s="16">
        <f t="shared" si="219"/>
        <v>42459.15861111111</v>
      </c>
      <c r="M3500" t="b">
        <v>0</v>
      </c>
      <c r="N3500">
        <v>42</v>
      </c>
      <c r="O3500" t="b">
        <v>1</v>
      </c>
      <c r="P3500" s="9" t="s">
        <v>8275</v>
      </c>
      <c r="Q3500" s="9" t="s">
        <v>8276</v>
      </c>
      <c r="R3500" s="7">
        <f t="shared" si="216"/>
        <v>1.0242424242424242</v>
      </c>
      <c r="S3500" s="8">
        <f t="shared" si="217"/>
        <v>40.238095238095241</v>
      </c>
    </row>
    <row r="3501" spans="1:19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 s="16">
        <f t="shared" si="218"/>
        <v>42186.290972222225</v>
      </c>
      <c r="K3501">
        <v>1431046325</v>
      </c>
      <c r="L3501" s="16">
        <f t="shared" si="219"/>
        <v>42132.036168981482</v>
      </c>
      <c r="M3501" t="b">
        <v>0</v>
      </c>
      <c r="N3501">
        <v>35</v>
      </c>
      <c r="O3501" t="b">
        <v>1</v>
      </c>
      <c r="P3501" s="9" t="s">
        <v>8275</v>
      </c>
      <c r="Q3501" s="9" t="s">
        <v>8276</v>
      </c>
      <c r="R3501" s="7">
        <f t="shared" si="216"/>
        <v>1.0549999999999999</v>
      </c>
      <c r="S3501" s="8">
        <f t="shared" si="217"/>
        <v>60.285714285714285</v>
      </c>
    </row>
    <row r="3502" spans="1:19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 s="16">
        <f t="shared" si="218"/>
        <v>42436.207638888889</v>
      </c>
      <c r="K3502">
        <v>1455919438</v>
      </c>
      <c r="L3502" s="16">
        <f t="shared" si="219"/>
        <v>42419.91942129629</v>
      </c>
      <c r="M3502" t="b">
        <v>0</v>
      </c>
      <c r="N3502">
        <v>42</v>
      </c>
      <c r="O3502" t="b">
        <v>1</v>
      </c>
      <c r="P3502" s="9" t="s">
        <v>8275</v>
      </c>
      <c r="Q3502" s="9" t="s">
        <v>8276</v>
      </c>
      <c r="R3502" s="7">
        <f t="shared" si="216"/>
        <v>1.0629999999999999</v>
      </c>
      <c r="S3502" s="8">
        <f t="shared" si="217"/>
        <v>25.30952380952381</v>
      </c>
    </row>
    <row r="3503" spans="1:19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 s="16">
        <f t="shared" si="218"/>
        <v>42258.763831018514</v>
      </c>
      <c r="K3503">
        <v>1439835595</v>
      </c>
      <c r="L3503" s="16">
        <f t="shared" si="219"/>
        <v>42233.763831018514</v>
      </c>
      <c r="M3503" t="b">
        <v>0</v>
      </c>
      <c r="N3503">
        <v>42</v>
      </c>
      <c r="O3503" t="b">
        <v>1</v>
      </c>
      <c r="P3503" s="9" t="s">
        <v>8275</v>
      </c>
      <c r="Q3503" s="9" t="s">
        <v>8276</v>
      </c>
      <c r="R3503" s="7">
        <f t="shared" si="216"/>
        <v>1.0066666666666666</v>
      </c>
      <c r="S3503" s="8">
        <f t="shared" si="217"/>
        <v>35.952380952380949</v>
      </c>
    </row>
    <row r="3504" spans="1:19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 s="16">
        <f t="shared" si="218"/>
        <v>42445.165972222225</v>
      </c>
      <c r="K3504">
        <v>1456862924</v>
      </c>
      <c r="L3504" s="16">
        <f t="shared" si="219"/>
        <v>42430.839398148149</v>
      </c>
      <c r="M3504" t="b">
        <v>0</v>
      </c>
      <c r="N3504">
        <v>31</v>
      </c>
      <c r="O3504" t="b">
        <v>1</v>
      </c>
      <c r="P3504" s="9" t="s">
        <v>8275</v>
      </c>
      <c r="Q3504" s="9" t="s">
        <v>8276</v>
      </c>
      <c r="R3504" s="7">
        <f t="shared" si="216"/>
        <v>1.054</v>
      </c>
      <c r="S3504" s="8">
        <f t="shared" si="217"/>
        <v>136</v>
      </c>
    </row>
    <row r="3505" spans="1:19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 s="16">
        <f t="shared" si="218"/>
        <v>42575.478333333333</v>
      </c>
      <c r="K3505">
        <v>1466767728</v>
      </c>
      <c r="L3505" s="16">
        <f t="shared" si="219"/>
        <v>42545.478333333333</v>
      </c>
      <c r="M3505" t="b">
        <v>0</v>
      </c>
      <c r="N3505">
        <v>38</v>
      </c>
      <c r="O3505" t="b">
        <v>1</v>
      </c>
      <c r="P3505" s="9" t="s">
        <v>8275</v>
      </c>
      <c r="Q3505" s="9" t="s">
        <v>8276</v>
      </c>
      <c r="R3505" s="7">
        <f t="shared" si="216"/>
        <v>1.0755999999999999</v>
      </c>
      <c r="S3505" s="8">
        <f t="shared" si="217"/>
        <v>70.763157894736835</v>
      </c>
    </row>
    <row r="3506" spans="1:19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 s="16">
        <f t="shared" si="218"/>
        <v>42327.790405092594</v>
      </c>
      <c r="K3506">
        <v>1445363891</v>
      </c>
      <c r="L3506" s="16">
        <f t="shared" si="219"/>
        <v>42297.748738425929</v>
      </c>
      <c r="M3506" t="b">
        <v>0</v>
      </c>
      <c r="N3506">
        <v>8</v>
      </c>
      <c r="O3506" t="b">
        <v>1</v>
      </c>
      <c r="P3506" s="9" t="s">
        <v>8275</v>
      </c>
      <c r="Q3506" s="9" t="s">
        <v>8276</v>
      </c>
      <c r="R3506" s="7">
        <f t="shared" si="216"/>
        <v>1</v>
      </c>
      <c r="S3506" s="8">
        <f t="shared" si="217"/>
        <v>125</v>
      </c>
    </row>
    <row r="3507" spans="1:19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 s="16">
        <f t="shared" si="218"/>
        <v>41772.166666666664</v>
      </c>
      <c r="K3507">
        <v>1398983245</v>
      </c>
      <c r="L3507" s="16">
        <f t="shared" si="219"/>
        <v>41760.935706018521</v>
      </c>
      <c r="M3507" t="b">
        <v>0</v>
      </c>
      <c r="N3507">
        <v>39</v>
      </c>
      <c r="O3507" t="b">
        <v>1</v>
      </c>
      <c r="P3507" s="9" t="s">
        <v>8275</v>
      </c>
      <c r="Q3507" s="9" t="s">
        <v>8276</v>
      </c>
      <c r="R3507" s="7">
        <f t="shared" si="216"/>
        <v>1.0376000000000001</v>
      </c>
      <c r="S3507" s="8">
        <f t="shared" si="217"/>
        <v>66.512820512820511</v>
      </c>
    </row>
    <row r="3508" spans="1:19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 s="16">
        <f t="shared" si="218"/>
        <v>41874.734259259261</v>
      </c>
      <c r="K3508">
        <v>1404927440</v>
      </c>
      <c r="L3508" s="16">
        <f t="shared" si="219"/>
        <v>41829.734259259261</v>
      </c>
      <c r="M3508" t="b">
        <v>0</v>
      </c>
      <c r="N3508">
        <v>29</v>
      </c>
      <c r="O3508" t="b">
        <v>1</v>
      </c>
      <c r="P3508" s="9" t="s">
        <v>8275</v>
      </c>
      <c r="Q3508" s="9" t="s">
        <v>8276</v>
      </c>
      <c r="R3508" s="7">
        <f t="shared" si="216"/>
        <v>1.0149999999999999</v>
      </c>
      <c r="S3508" s="8">
        <f t="shared" si="217"/>
        <v>105</v>
      </c>
    </row>
    <row r="3509" spans="1:19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 s="16">
        <f t="shared" si="218"/>
        <v>42521.92288194444</v>
      </c>
      <c r="K3509">
        <v>1462140537</v>
      </c>
      <c r="L3509" s="16">
        <f t="shared" si="219"/>
        <v>42491.92288194444</v>
      </c>
      <c r="M3509" t="b">
        <v>0</v>
      </c>
      <c r="N3509">
        <v>72</v>
      </c>
      <c r="O3509" t="b">
        <v>1</v>
      </c>
      <c r="P3509" s="9" t="s">
        <v>8275</v>
      </c>
      <c r="Q3509" s="9" t="s">
        <v>8276</v>
      </c>
      <c r="R3509" s="7">
        <f t="shared" si="216"/>
        <v>1.044</v>
      </c>
      <c r="S3509" s="8">
        <f t="shared" si="217"/>
        <v>145</v>
      </c>
    </row>
    <row r="3510" spans="1:19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 s="16">
        <f t="shared" si="218"/>
        <v>42500.875</v>
      </c>
      <c r="K3510">
        <v>1460914253</v>
      </c>
      <c r="L3510" s="16">
        <f t="shared" si="219"/>
        <v>42477.729780092588</v>
      </c>
      <c r="M3510" t="b">
        <v>0</v>
      </c>
      <c r="N3510">
        <v>15</v>
      </c>
      <c r="O3510" t="b">
        <v>1</v>
      </c>
      <c r="P3510" s="9" t="s">
        <v>8275</v>
      </c>
      <c r="Q3510" s="9" t="s">
        <v>8276</v>
      </c>
      <c r="R3510" s="7">
        <f t="shared" si="216"/>
        <v>1.8</v>
      </c>
      <c r="S3510" s="8">
        <f t="shared" si="217"/>
        <v>12</v>
      </c>
    </row>
    <row r="3511" spans="1:19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 s="16">
        <f t="shared" si="218"/>
        <v>41964.204861111109</v>
      </c>
      <c r="K3511">
        <v>1415392666</v>
      </c>
      <c r="L3511" s="16">
        <f t="shared" si="219"/>
        <v>41950.859560185185</v>
      </c>
      <c r="M3511" t="b">
        <v>0</v>
      </c>
      <c r="N3511">
        <v>33</v>
      </c>
      <c r="O3511" t="b">
        <v>1</v>
      </c>
      <c r="P3511" s="9" t="s">
        <v>8275</v>
      </c>
      <c r="Q3511" s="9" t="s">
        <v>8276</v>
      </c>
      <c r="R3511" s="7">
        <f t="shared" si="216"/>
        <v>1.0633333333333332</v>
      </c>
      <c r="S3511" s="8">
        <f t="shared" si="217"/>
        <v>96.666666666666671</v>
      </c>
    </row>
    <row r="3512" spans="1:19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 s="16">
        <f t="shared" si="218"/>
        <v>41822.62090277778</v>
      </c>
      <c r="K3512">
        <v>1402584846</v>
      </c>
      <c r="L3512" s="16">
        <f t="shared" si="219"/>
        <v>41802.62090277778</v>
      </c>
      <c r="M3512" t="b">
        <v>0</v>
      </c>
      <c r="N3512">
        <v>15</v>
      </c>
      <c r="O3512" t="b">
        <v>1</v>
      </c>
      <c r="P3512" s="9" t="s">
        <v>8275</v>
      </c>
      <c r="Q3512" s="9" t="s">
        <v>8276</v>
      </c>
      <c r="R3512" s="7">
        <f t="shared" si="216"/>
        <v>1.0055555555555555</v>
      </c>
      <c r="S3512" s="8">
        <f t="shared" si="217"/>
        <v>60.333333333333336</v>
      </c>
    </row>
    <row r="3513" spans="1:19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 s="16">
        <f t="shared" si="218"/>
        <v>41950.770833333336</v>
      </c>
      <c r="K3513">
        <v>1413406695</v>
      </c>
      <c r="L3513" s="16">
        <f t="shared" si="219"/>
        <v>41927.873784722222</v>
      </c>
      <c r="M3513" t="b">
        <v>0</v>
      </c>
      <c r="N3513">
        <v>19</v>
      </c>
      <c r="O3513" t="b">
        <v>1</v>
      </c>
      <c r="P3513" s="9" t="s">
        <v>8275</v>
      </c>
      <c r="Q3513" s="9" t="s">
        <v>8276</v>
      </c>
      <c r="R3513" s="7">
        <f t="shared" si="216"/>
        <v>1.012</v>
      </c>
      <c r="S3513" s="8">
        <f t="shared" si="217"/>
        <v>79.89473684210526</v>
      </c>
    </row>
    <row r="3514" spans="1:19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 s="16">
        <f t="shared" si="218"/>
        <v>42117.49527777778</v>
      </c>
      <c r="K3514">
        <v>1424609592</v>
      </c>
      <c r="L3514" s="16">
        <f t="shared" si="219"/>
        <v>42057.536944444444</v>
      </c>
      <c r="M3514" t="b">
        <v>0</v>
      </c>
      <c r="N3514">
        <v>17</v>
      </c>
      <c r="O3514" t="b">
        <v>1</v>
      </c>
      <c r="P3514" s="9" t="s">
        <v>8275</v>
      </c>
      <c r="Q3514" s="9" t="s">
        <v>8276</v>
      </c>
      <c r="R3514" s="7">
        <f t="shared" si="216"/>
        <v>1</v>
      </c>
      <c r="S3514" s="8">
        <f t="shared" si="217"/>
        <v>58.823529411764703</v>
      </c>
    </row>
    <row r="3515" spans="1:19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 s="16">
        <f t="shared" si="218"/>
        <v>41794.207638888889</v>
      </c>
      <c r="K3515">
        <v>1400725112</v>
      </c>
      <c r="L3515" s="16">
        <f t="shared" si="219"/>
        <v>41781.096203703702</v>
      </c>
      <c r="M3515" t="b">
        <v>0</v>
      </c>
      <c r="N3515">
        <v>44</v>
      </c>
      <c r="O3515" t="b">
        <v>1</v>
      </c>
      <c r="P3515" s="9" t="s">
        <v>8275</v>
      </c>
      <c r="Q3515" s="9" t="s">
        <v>8276</v>
      </c>
      <c r="R3515" s="7">
        <f t="shared" si="216"/>
        <v>1.1839285714285714</v>
      </c>
      <c r="S3515" s="8">
        <f t="shared" si="217"/>
        <v>75.340909090909093</v>
      </c>
    </row>
    <row r="3516" spans="1:19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 s="16">
        <f t="shared" si="218"/>
        <v>42037.207638888889</v>
      </c>
      <c r="K3516">
        <v>1421439552</v>
      </c>
      <c r="L3516" s="16">
        <f t="shared" si="219"/>
        <v>42020.846666666665</v>
      </c>
      <c r="M3516" t="b">
        <v>0</v>
      </c>
      <c r="N3516">
        <v>10</v>
      </c>
      <c r="O3516" t="b">
        <v>1</v>
      </c>
      <c r="P3516" s="9" t="s">
        <v>8275</v>
      </c>
      <c r="Q3516" s="9" t="s">
        <v>8276</v>
      </c>
      <c r="R3516" s="7">
        <f t="shared" si="216"/>
        <v>1.1000000000000001</v>
      </c>
      <c r="S3516" s="8">
        <f t="shared" si="217"/>
        <v>55</v>
      </c>
    </row>
    <row r="3517" spans="1:19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 s="16">
        <f t="shared" si="218"/>
        <v>42155.772812499999</v>
      </c>
      <c r="K3517">
        <v>1430505171</v>
      </c>
      <c r="L3517" s="16">
        <f t="shared" si="219"/>
        <v>42125.772812499999</v>
      </c>
      <c r="M3517" t="b">
        <v>0</v>
      </c>
      <c r="N3517">
        <v>46</v>
      </c>
      <c r="O3517" t="b">
        <v>1</v>
      </c>
      <c r="P3517" s="9" t="s">
        <v>8275</v>
      </c>
      <c r="Q3517" s="9" t="s">
        <v>8276</v>
      </c>
      <c r="R3517" s="7">
        <f t="shared" si="216"/>
        <v>1.0266666666666666</v>
      </c>
      <c r="S3517" s="8">
        <f t="shared" si="217"/>
        <v>66.956521739130437</v>
      </c>
    </row>
    <row r="3518" spans="1:19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 s="16">
        <f t="shared" si="218"/>
        <v>41890.125</v>
      </c>
      <c r="K3518">
        <v>1407197670</v>
      </c>
      <c r="L3518" s="16">
        <f t="shared" si="219"/>
        <v>41856.010069444441</v>
      </c>
      <c r="M3518" t="b">
        <v>0</v>
      </c>
      <c r="N3518">
        <v>11</v>
      </c>
      <c r="O3518" t="b">
        <v>1</v>
      </c>
      <c r="P3518" s="9" t="s">
        <v>8275</v>
      </c>
      <c r="Q3518" s="9" t="s">
        <v>8276</v>
      </c>
      <c r="R3518" s="7">
        <f t="shared" si="216"/>
        <v>1</v>
      </c>
      <c r="S3518" s="8">
        <f t="shared" si="217"/>
        <v>227.27272727272728</v>
      </c>
    </row>
    <row r="3519" spans="1:19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 s="16">
        <f t="shared" si="218"/>
        <v>41824.458333333336</v>
      </c>
      <c r="K3519">
        <v>1401910634</v>
      </c>
      <c r="L3519" s="16">
        <f t="shared" si="219"/>
        <v>41794.817523148151</v>
      </c>
      <c r="M3519" t="b">
        <v>0</v>
      </c>
      <c r="N3519">
        <v>13</v>
      </c>
      <c r="O3519" t="b">
        <v>1</v>
      </c>
      <c r="P3519" s="9" t="s">
        <v>8275</v>
      </c>
      <c r="Q3519" s="9" t="s">
        <v>8276</v>
      </c>
      <c r="R3519" s="7">
        <f t="shared" si="216"/>
        <v>1</v>
      </c>
      <c r="S3519" s="8">
        <f t="shared" si="217"/>
        <v>307.69230769230768</v>
      </c>
    </row>
    <row r="3520" spans="1:19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 s="16">
        <f t="shared" si="218"/>
        <v>41914.597916666666</v>
      </c>
      <c r="K3520">
        <v>1410461299</v>
      </c>
      <c r="L3520" s="16">
        <f t="shared" si="219"/>
        <v>41893.783553240741</v>
      </c>
      <c r="M3520" t="b">
        <v>0</v>
      </c>
      <c r="N3520">
        <v>33</v>
      </c>
      <c r="O3520" t="b">
        <v>1</v>
      </c>
      <c r="P3520" s="9" t="s">
        <v>8275</v>
      </c>
      <c r="Q3520" s="9" t="s">
        <v>8276</v>
      </c>
      <c r="R3520" s="7">
        <f t="shared" si="216"/>
        <v>1.10046</v>
      </c>
      <c r="S3520" s="8">
        <f t="shared" si="217"/>
        <v>50.020909090909093</v>
      </c>
    </row>
    <row r="3521" spans="1:19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 s="16">
        <f t="shared" si="218"/>
        <v>42067.598958333328</v>
      </c>
      <c r="K3521">
        <v>1422886950</v>
      </c>
      <c r="L3521" s="16">
        <f t="shared" si="219"/>
        <v>42037.598958333328</v>
      </c>
      <c r="M3521" t="b">
        <v>0</v>
      </c>
      <c r="N3521">
        <v>28</v>
      </c>
      <c r="O3521" t="b">
        <v>1</v>
      </c>
      <c r="P3521" s="9" t="s">
        <v>8275</v>
      </c>
      <c r="Q3521" s="9" t="s">
        <v>8276</v>
      </c>
      <c r="R3521" s="7">
        <f t="shared" si="216"/>
        <v>1.0135000000000001</v>
      </c>
      <c r="S3521" s="8">
        <f t="shared" si="217"/>
        <v>72.392857142857139</v>
      </c>
    </row>
    <row r="3522" spans="1:19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 s="16">
        <f t="shared" si="218"/>
        <v>42253.57430555555</v>
      </c>
      <c r="K3522">
        <v>1439322412</v>
      </c>
      <c r="L3522" s="16">
        <f t="shared" si="219"/>
        <v>42227.824212962965</v>
      </c>
      <c r="M3522" t="b">
        <v>0</v>
      </c>
      <c r="N3522">
        <v>21</v>
      </c>
      <c r="O3522" t="b">
        <v>1</v>
      </c>
      <c r="P3522" s="9" t="s">
        <v>8275</v>
      </c>
      <c r="Q3522" s="9" t="s">
        <v>8276</v>
      </c>
      <c r="R3522" s="7">
        <f t="shared" ref="R3522:R3585" si="220">E3522/D3522</f>
        <v>1.0075000000000001</v>
      </c>
      <c r="S3522" s="8">
        <f t="shared" ref="S3522:S3585" si="221">IF(E3522/N3522 &gt; 0, E3522/N3522, FALSE)</f>
        <v>95.952380952380949</v>
      </c>
    </row>
    <row r="3523" spans="1:19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 s="16">
        <f t="shared" ref="J3523:J3586" si="222">(((I3523/60)/60)/24)+DATE(1970,1,1)</f>
        <v>41911.361342592594</v>
      </c>
      <c r="K3523">
        <v>1409388020</v>
      </c>
      <c r="L3523" s="16">
        <f t="shared" ref="L3523:L3586" si="223">(((K3523/60)/60)/24)+DATE(1970,1,1)</f>
        <v>41881.361342592594</v>
      </c>
      <c r="M3523" t="b">
        <v>0</v>
      </c>
      <c r="N3523">
        <v>13</v>
      </c>
      <c r="O3523" t="b">
        <v>1</v>
      </c>
      <c r="P3523" s="9" t="s">
        <v>8275</v>
      </c>
      <c r="Q3523" s="9" t="s">
        <v>8276</v>
      </c>
      <c r="R3523" s="7">
        <f t="shared" si="220"/>
        <v>1.6942857142857144</v>
      </c>
      <c r="S3523" s="8">
        <f t="shared" si="221"/>
        <v>45.615384615384613</v>
      </c>
    </row>
    <row r="3524" spans="1:19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 s="16">
        <f t="shared" si="222"/>
        <v>42262.420833333337</v>
      </c>
      <c r="K3524">
        <v>1439924246</v>
      </c>
      <c r="L3524" s="16">
        <f t="shared" si="223"/>
        <v>42234.789884259255</v>
      </c>
      <c r="M3524" t="b">
        <v>0</v>
      </c>
      <c r="N3524">
        <v>34</v>
      </c>
      <c r="O3524" t="b">
        <v>1</v>
      </c>
      <c r="P3524" s="9" t="s">
        <v>8275</v>
      </c>
      <c r="Q3524" s="9" t="s">
        <v>8276</v>
      </c>
      <c r="R3524" s="7">
        <f t="shared" si="220"/>
        <v>1</v>
      </c>
      <c r="S3524" s="8">
        <f t="shared" si="221"/>
        <v>41.029411764705884</v>
      </c>
    </row>
    <row r="3525" spans="1:19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 s="16">
        <f t="shared" si="222"/>
        <v>42638.958333333328</v>
      </c>
      <c r="K3525">
        <v>1469871148</v>
      </c>
      <c r="L3525" s="16">
        <f t="shared" si="223"/>
        <v>42581.397546296299</v>
      </c>
      <c r="M3525" t="b">
        <v>0</v>
      </c>
      <c r="N3525">
        <v>80</v>
      </c>
      <c r="O3525" t="b">
        <v>1</v>
      </c>
      <c r="P3525" s="9" t="s">
        <v>8275</v>
      </c>
      <c r="Q3525" s="9" t="s">
        <v>8276</v>
      </c>
      <c r="R3525" s="7">
        <f t="shared" si="220"/>
        <v>1.1365000000000001</v>
      </c>
      <c r="S3525" s="8">
        <f t="shared" si="221"/>
        <v>56.825000000000003</v>
      </c>
    </row>
    <row r="3526" spans="1:19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 s="16">
        <f t="shared" si="222"/>
        <v>41895.166666666664</v>
      </c>
      <c r="K3526">
        <v>1409336373</v>
      </c>
      <c r="L3526" s="16">
        <f t="shared" si="223"/>
        <v>41880.76357638889</v>
      </c>
      <c r="M3526" t="b">
        <v>0</v>
      </c>
      <c r="N3526">
        <v>74</v>
      </c>
      <c r="O3526" t="b">
        <v>1</v>
      </c>
      <c r="P3526" s="9" t="s">
        <v>8275</v>
      </c>
      <c r="Q3526" s="9" t="s">
        <v>8276</v>
      </c>
      <c r="R3526" s="7">
        <f t="shared" si="220"/>
        <v>1.0156000000000001</v>
      </c>
      <c r="S3526" s="8">
        <f t="shared" si="221"/>
        <v>137.24324324324326</v>
      </c>
    </row>
    <row r="3527" spans="1:19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 s="16">
        <f t="shared" si="222"/>
        <v>42225.666666666672</v>
      </c>
      <c r="K3527">
        <v>1438188106</v>
      </c>
      <c r="L3527" s="16">
        <f t="shared" si="223"/>
        <v>42214.6956712963</v>
      </c>
      <c r="M3527" t="b">
        <v>0</v>
      </c>
      <c r="N3527">
        <v>7</v>
      </c>
      <c r="O3527" t="b">
        <v>1</v>
      </c>
      <c r="P3527" s="9" t="s">
        <v>8275</v>
      </c>
      <c r="Q3527" s="9" t="s">
        <v>8276</v>
      </c>
      <c r="R3527" s="7">
        <f t="shared" si="220"/>
        <v>1.06</v>
      </c>
      <c r="S3527" s="8">
        <f t="shared" si="221"/>
        <v>75.714285714285708</v>
      </c>
    </row>
    <row r="3528" spans="1:19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 s="16">
        <f t="shared" si="222"/>
        <v>42488.249305555553</v>
      </c>
      <c r="K3528">
        <v>1459411371</v>
      </c>
      <c r="L3528" s="16">
        <f t="shared" si="223"/>
        <v>42460.335312499999</v>
      </c>
      <c r="M3528" t="b">
        <v>0</v>
      </c>
      <c r="N3528">
        <v>34</v>
      </c>
      <c r="O3528" t="b">
        <v>1</v>
      </c>
      <c r="P3528" s="9" t="s">
        <v>8275</v>
      </c>
      <c r="Q3528" s="9" t="s">
        <v>8276</v>
      </c>
      <c r="R3528" s="7">
        <f t="shared" si="220"/>
        <v>1.02</v>
      </c>
      <c r="S3528" s="8">
        <f t="shared" si="221"/>
        <v>99</v>
      </c>
    </row>
    <row r="3529" spans="1:19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 s="16">
        <f t="shared" si="222"/>
        <v>42196.165972222225</v>
      </c>
      <c r="K3529">
        <v>1434069205</v>
      </c>
      <c r="L3529" s="16">
        <f t="shared" si="223"/>
        <v>42167.023206018523</v>
      </c>
      <c r="M3529" t="b">
        <v>0</v>
      </c>
      <c r="N3529">
        <v>86</v>
      </c>
      <c r="O3529" t="b">
        <v>1</v>
      </c>
      <c r="P3529" s="9" t="s">
        <v>8275</v>
      </c>
      <c r="Q3529" s="9" t="s">
        <v>8276</v>
      </c>
      <c r="R3529" s="7">
        <f t="shared" si="220"/>
        <v>1.1691666666666667</v>
      </c>
      <c r="S3529" s="8">
        <f t="shared" si="221"/>
        <v>81.569767441860463</v>
      </c>
    </row>
    <row r="3530" spans="1:19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 s="16">
        <f t="shared" si="222"/>
        <v>42753.50136574074</v>
      </c>
      <c r="K3530">
        <v>1483012918</v>
      </c>
      <c r="L3530" s="16">
        <f t="shared" si="223"/>
        <v>42733.50136574074</v>
      </c>
      <c r="M3530" t="b">
        <v>0</v>
      </c>
      <c r="N3530">
        <v>37</v>
      </c>
      <c r="O3530" t="b">
        <v>1</v>
      </c>
      <c r="P3530" s="9" t="s">
        <v>8275</v>
      </c>
      <c r="Q3530" s="9" t="s">
        <v>8276</v>
      </c>
      <c r="R3530" s="7">
        <f t="shared" si="220"/>
        <v>1.0115151515151515</v>
      </c>
      <c r="S3530" s="8">
        <f t="shared" si="221"/>
        <v>45.108108108108105</v>
      </c>
    </row>
    <row r="3531" spans="1:19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 s="16">
        <f t="shared" si="222"/>
        <v>42198.041666666672</v>
      </c>
      <c r="K3531">
        <v>1434997018</v>
      </c>
      <c r="L3531" s="16">
        <f t="shared" si="223"/>
        <v>42177.761782407411</v>
      </c>
      <c r="M3531" t="b">
        <v>0</v>
      </c>
      <c r="N3531">
        <v>18</v>
      </c>
      <c r="O3531" t="b">
        <v>1</v>
      </c>
      <c r="P3531" s="9" t="s">
        <v>8275</v>
      </c>
      <c r="Q3531" s="9" t="s">
        <v>8276</v>
      </c>
      <c r="R3531" s="7">
        <f t="shared" si="220"/>
        <v>1.32</v>
      </c>
      <c r="S3531" s="8">
        <f t="shared" si="221"/>
        <v>36.666666666666664</v>
      </c>
    </row>
    <row r="3532" spans="1:19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 s="16">
        <f t="shared" si="222"/>
        <v>42470.833333333328</v>
      </c>
      <c r="K3532">
        <v>1457881057</v>
      </c>
      <c r="L3532" s="16">
        <f t="shared" si="223"/>
        <v>42442.623344907406</v>
      </c>
      <c r="M3532" t="b">
        <v>0</v>
      </c>
      <c r="N3532">
        <v>22</v>
      </c>
      <c r="O3532" t="b">
        <v>1</v>
      </c>
      <c r="P3532" s="9" t="s">
        <v>8275</v>
      </c>
      <c r="Q3532" s="9" t="s">
        <v>8276</v>
      </c>
      <c r="R3532" s="7">
        <f t="shared" si="220"/>
        <v>1</v>
      </c>
      <c r="S3532" s="8">
        <f t="shared" si="221"/>
        <v>125</v>
      </c>
    </row>
    <row r="3533" spans="1:19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 s="16">
        <f t="shared" si="222"/>
        <v>42551.654328703706</v>
      </c>
      <c r="K3533">
        <v>1464709334</v>
      </c>
      <c r="L3533" s="16">
        <f t="shared" si="223"/>
        <v>42521.654328703706</v>
      </c>
      <c r="M3533" t="b">
        <v>0</v>
      </c>
      <c r="N3533">
        <v>26</v>
      </c>
      <c r="O3533" t="b">
        <v>1</v>
      </c>
      <c r="P3533" s="9" t="s">
        <v>8275</v>
      </c>
      <c r="Q3533" s="9" t="s">
        <v>8276</v>
      </c>
      <c r="R3533" s="7">
        <f t="shared" si="220"/>
        <v>1.28</v>
      </c>
      <c r="S3533" s="8">
        <f t="shared" si="221"/>
        <v>49.230769230769234</v>
      </c>
    </row>
    <row r="3534" spans="1:19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 s="16">
        <f t="shared" si="222"/>
        <v>41900.165972222225</v>
      </c>
      <c r="K3534">
        <v>1409667827</v>
      </c>
      <c r="L3534" s="16">
        <f t="shared" si="223"/>
        <v>41884.599849537037</v>
      </c>
      <c r="M3534" t="b">
        <v>0</v>
      </c>
      <c r="N3534">
        <v>27</v>
      </c>
      <c r="O3534" t="b">
        <v>1</v>
      </c>
      <c r="P3534" s="9" t="s">
        <v>8275</v>
      </c>
      <c r="Q3534" s="9" t="s">
        <v>8276</v>
      </c>
      <c r="R3534" s="7">
        <f t="shared" si="220"/>
        <v>1.1895833333333334</v>
      </c>
      <c r="S3534" s="8">
        <f t="shared" si="221"/>
        <v>42.296296296296298</v>
      </c>
    </row>
    <row r="3535" spans="1:19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 s="16">
        <f t="shared" si="222"/>
        <v>42319.802858796291</v>
      </c>
      <c r="K3535">
        <v>1444673767</v>
      </c>
      <c r="L3535" s="16">
        <f t="shared" si="223"/>
        <v>42289.761192129634</v>
      </c>
      <c r="M3535" t="b">
        <v>0</v>
      </c>
      <c r="N3535">
        <v>8</v>
      </c>
      <c r="O3535" t="b">
        <v>1</v>
      </c>
      <c r="P3535" s="9" t="s">
        <v>8275</v>
      </c>
      <c r="Q3535" s="9" t="s">
        <v>8276</v>
      </c>
      <c r="R3535" s="7">
        <f t="shared" si="220"/>
        <v>1.262</v>
      </c>
      <c r="S3535" s="8">
        <f t="shared" si="221"/>
        <v>78.875</v>
      </c>
    </row>
    <row r="3536" spans="1:19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 s="16">
        <f t="shared" si="222"/>
        <v>42278.6252662037</v>
      </c>
      <c r="K3536">
        <v>1440687623</v>
      </c>
      <c r="L3536" s="16">
        <f t="shared" si="223"/>
        <v>42243.6252662037</v>
      </c>
      <c r="M3536" t="b">
        <v>0</v>
      </c>
      <c r="N3536">
        <v>204</v>
      </c>
      <c r="O3536" t="b">
        <v>1</v>
      </c>
      <c r="P3536" s="9" t="s">
        <v>8275</v>
      </c>
      <c r="Q3536" s="9" t="s">
        <v>8276</v>
      </c>
      <c r="R3536" s="7">
        <f t="shared" si="220"/>
        <v>1.5620000000000001</v>
      </c>
      <c r="S3536" s="8">
        <f t="shared" si="221"/>
        <v>38.284313725490193</v>
      </c>
    </row>
    <row r="3537" spans="1:19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 s="16">
        <f t="shared" si="222"/>
        <v>42279.75</v>
      </c>
      <c r="K3537">
        <v>1441120910</v>
      </c>
      <c r="L3537" s="16">
        <f t="shared" si="223"/>
        <v>42248.640162037031</v>
      </c>
      <c r="M3537" t="b">
        <v>0</v>
      </c>
      <c r="N3537">
        <v>46</v>
      </c>
      <c r="O3537" t="b">
        <v>1</v>
      </c>
      <c r="P3537" s="9" t="s">
        <v>8275</v>
      </c>
      <c r="Q3537" s="9" t="s">
        <v>8276</v>
      </c>
      <c r="R3537" s="7">
        <f t="shared" si="220"/>
        <v>1.0315000000000001</v>
      </c>
      <c r="S3537" s="8">
        <f t="shared" si="221"/>
        <v>44.847826086956523</v>
      </c>
    </row>
    <row r="3538" spans="1:19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 s="16">
        <f t="shared" si="222"/>
        <v>42358.499305555553</v>
      </c>
      <c r="K3538">
        <v>1448040425</v>
      </c>
      <c r="L3538" s="16">
        <f t="shared" si="223"/>
        <v>42328.727141203708</v>
      </c>
      <c r="M3538" t="b">
        <v>0</v>
      </c>
      <c r="N3538">
        <v>17</v>
      </c>
      <c r="O3538" t="b">
        <v>1</v>
      </c>
      <c r="P3538" s="9" t="s">
        <v>8275</v>
      </c>
      <c r="Q3538" s="9" t="s">
        <v>8276</v>
      </c>
      <c r="R3538" s="7">
        <f t="shared" si="220"/>
        <v>1.5333333333333334</v>
      </c>
      <c r="S3538" s="8">
        <f t="shared" si="221"/>
        <v>13.529411764705882</v>
      </c>
    </row>
    <row r="3539" spans="1:19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 s="16">
        <f t="shared" si="222"/>
        <v>41960.332638888889</v>
      </c>
      <c r="K3539">
        <v>1413016216</v>
      </c>
      <c r="L3539" s="16">
        <f t="shared" si="223"/>
        <v>41923.354351851849</v>
      </c>
      <c r="M3539" t="b">
        <v>0</v>
      </c>
      <c r="N3539">
        <v>28</v>
      </c>
      <c r="O3539" t="b">
        <v>1</v>
      </c>
      <c r="P3539" s="9" t="s">
        <v>8275</v>
      </c>
      <c r="Q3539" s="9" t="s">
        <v>8276</v>
      </c>
      <c r="R3539" s="7">
        <f t="shared" si="220"/>
        <v>1.8044444444444445</v>
      </c>
      <c r="S3539" s="8">
        <f t="shared" si="221"/>
        <v>43.5</v>
      </c>
    </row>
    <row r="3540" spans="1:19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 s="16">
        <f t="shared" si="222"/>
        <v>42599.420601851853</v>
      </c>
      <c r="K3540">
        <v>1469009140</v>
      </c>
      <c r="L3540" s="16">
        <f t="shared" si="223"/>
        <v>42571.420601851853</v>
      </c>
      <c r="M3540" t="b">
        <v>0</v>
      </c>
      <c r="N3540">
        <v>83</v>
      </c>
      <c r="O3540" t="b">
        <v>1</v>
      </c>
      <c r="P3540" s="9" t="s">
        <v>8275</v>
      </c>
      <c r="Q3540" s="9" t="s">
        <v>8276</v>
      </c>
      <c r="R3540" s="7">
        <f t="shared" si="220"/>
        <v>1.2845</v>
      </c>
      <c r="S3540" s="8">
        <f t="shared" si="221"/>
        <v>30.951807228915662</v>
      </c>
    </row>
    <row r="3541" spans="1:19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 s="16">
        <f t="shared" si="222"/>
        <v>42621.756041666667</v>
      </c>
      <c r="K3541">
        <v>1471543722</v>
      </c>
      <c r="L3541" s="16">
        <f t="shared" si="223"/>
        <v>42600.756041666667</v>
      </c>
      <c r="M3541" t="b">
        <v>0</v>
      </c>
      <c r="N3541">
        <v>13</v>
      </c>
      <c r="O3541" t="b">
        <v>1</v>
      </c>
      <c r="P3541" s="9" t="s">
        <v>8275</v>
      </c>
      <c r="Q3541" s="9" t="s">
        <v>8276</v>
      </c>
      <c r="R3541" s="7">
        <f t="shared" si="220"/>
        <v>1.1966666666666668</v>
      </c>
      <c r="S3541" s="8">
        <f t="shared" si="221"/>
        <v>55.230769230769234</v>
      </c>
    </row>
    <row r="3542" spans="1:19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 s="16">
        <f t="shared" si="222"/>
        <v>42547.003368055557</v>
      </c>
      <c r="K3542">
        <v>1464307491</v>
      </c>
      <c r="L3542" s="16">
        <f t="shared" si="223"/>
        <v>42517.003368055557</v>
      </c>
      <c r="M3542" t="b">
        <v>0</v>
      </c>
      <c r="N3542">
        <v>8</v>
      </c>
      <c r="O3542" t="b">
        <v>1</v>
      </c>
      <c r="P3542" s="9" t="s">
        <v>8275</v>
      </c>
      <c r="Q3542" s="9" t="s">
        <v>8276</v>
      </c>
      <c r="R3542" s="7">
        <f t="shared" si="220"/>
        <v>1.23</v>
      </c>
      <c r="S3542" s="8">
        <f t="shared" si="221"/>
        <v>46.125</v>
      </c>
    </row>
    <row r="3543" spans="1:19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 s="16">
        <f t="shared" si="222"/>
        <v>42247.730034722219</v>
      </c>
      <c r="K3543">
        <v>1438882275</v>
      </c>
      <c r="L3543" s="16">
        <f t="shared" si="223"/>
        <v>42222.730034722219</v>
      </c>
      <c r="M3543" t="b">
        <v>0</v>
      </c>
      <c r="N3543">
        <v>32</v>
      </c>
      <c r="O3543" t="b">
        <v>1</v>
      </c>
      <c r="P3543" s="9" t="s">
        <v>8275</v>
      </c>
      <c r="Q3543" s="9" t="s">
        <v>8276</v>
      </c>
      <c r="R3543" s="7">
        <f t="shared" si="220"/>
        <v>1.05</v>
      </c>
      <c r="S3543" s="8">
        <f t="shared" si="221"/>
        <v>39.375</v>
      </c>
    </row>
    <row r="3544" spans="1:19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 s="16">
        <f t="shared" si="222"/>
        <v>41889.599791666667</v>
      </c>
      <c r="K3544">
        <v>1404915822</v>
      </c>
      <c r="L3544" s="16">
        <f t="shared" si="223"/>
        <v>41829.599791666667</v>
      </c>
      <c r="M3544" t="b">
        <v>0</v>
      </c>
      <c r="N3544">
        <v>85</v>
      </c>
      <c r="O3544" t="b">
        <v>1</v>
      </c>
      <c r="P3544" s="9" t="s">
        <v>8275</v>
      </c>
      <c r="Q3544" s="9" t="s">
        <v>8276</v>
      </c>
      <c r="R3544" s="7">
        <f t="shared" si="220"/>
        <v>1.0223636363636364</v>
      </c>
      <c r="S3544" s="8">
        <f t="shared" si="221"/>
        <v>66.152941176470591</v>
      </c>
    </row>
    <row r="3545" spans="1:19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 s="16">
        <f t="shared" si="222"/>
        <v>42180.755312499998</v>
      </c>
      <c r="K3545">
        <v>1432663659</v>
      </c>
      <c r="L3545" s="16">
        <f t="shared" si="223"/>
        <v>42150.755312499998</v>
      </c>
      <c r="M3545" t="b">
        <v>0</v>
      </c>
      <c r="N3545">
        <v>29</v>
      </c>
      <c r="O3545" t="b">
        <v>1</v>
      </c>
      <c r="P3545" s="9" t="s">
        <v>8275</v>
      </c>
      <c r="Q3545" s="9" t="s">
        <v>8276</v>
      </c>
      <c r="R3545" s="7">
        <f t="shared" si="220"/>
        <v>1.0466666666666666</v>
      </c>
      <c r="S3545" s="8">
        <f t="shared" si="221"/>
        <v>54.137931034482762</v>
      </c>
    </row>
    <row r="3546" spans="1:19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 s="16">
        <f t="shared" si="222"/>
        <v>42070.831678240742</v>
      </c>
      <c r="K3546">
        <v>1423166257</v>
      </c>
      <c r="L3546" s="16">
        <f t="shared" si="223"/>
        <v>42040.831678240742</v>
      </c>
      <c r="M3546" t="b">
        <v>0</v>
      </c>
      <c r="N3546">
        <v>24</v>
      </c>
      <c r="O3546" t="b">
        <v>1</v>
      </c>
      <c r="P3546" s="9" t="s">
        <v>8275</v>
      </c>
      <c r="Q3546" s="9" t="s">
        <v>8276</v>
      </c>
      <c r="R3546" s="7">
        <f t="shared" si="220"/>
        <v>1</v>
      </c>
      <c r="S3546" s="8">
        <f t="shared" si="221"/>
        <v>104.16666666666667</v>
      </c>
    </row>
    <row r="3547" spans="1:19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 s="16">
        <f t="shared" si="222"/>
        <v>42105.807395833333</v>
      </c>
      <c r="K3547">
        <v>1426188159</v>
      </c>
      <c r="L3547" s="16">
        <f t="shared" si="223"/>
        <v>42075.807395833333</v>
      </c>
      <c r="M3547" t="b">
        <v>0</v>
      </c>
      <c r="N3547">
        <v>8</v>
      </c>
      <c r="O3547" t="b">
        <v>1</v>
      </c>
      <c r="P3547" s="9" t="s">
        <v>8275</v>
      </c>
      <c r="Q3547" s="9" t="s">
        <v>8276</v>
      </c>
      <c r="R3547" s="7">
        <f t="shared" si="220"/>
        <v>1.004</v>
      </c>
      <c r="S3547" s="8">
        <f t="shared" si="221"/>
        <v>31.375</v>
      </c>
    </row>
    <row r="3548" spans="1:19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 s="16">
        <f t="shared" si="222"/>
        <v>42095.165972222225</v>
      </c>
      <c r="K3548">
        <v>1426002684</v>
      </c>
      <c r="L3548" s="16">
        <f t="shared" si="223"/>
        <v>42073.660694444443</v>
      </c>
      <c r="M3548" t="b">
        <v>0</v>
      </c>
      <c r="N3548">
        <v>19</v>
      </c>
      <c r="O3548" t="b">
        <v>1</v>
      </c>
      <c r="P3548" s="9" t="s">
        <v>8275</v>
      </c>
      <c r="Q3548" s="9" t="s">
        <v>8276</v>
      </c>
      <c r="R3548" s="7">
        <f t="shared" si="220"/>
        <v>1.0227272727272727</v>
      </c>
      <c r="S3548" s="8">
        <f t="shared" si="221"/>
        <v>59.210526315789473</v>
      </c>
    </row>
    <row r="3549" spans="1:19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 s="16">
        <f t="shared" si="222"/>
        <v>42504.165972222225</v>
      </c>
      <c r="K3549">
        <v>1461117201</v>
      </c>
      <c r="L3549" s="16">
        <f t="shared" si="223"/>
        <v>42480.078715277778</v>
      </c>
      <c r="M3549" t="b">
        <v>0</v>
      </c>
      <c r="N3549">
        <v>336</v>
      </c>
      <c r="O3549" t="b">
        <v>1</v>
      </c>
      <c r="P3549" s="9" t="s">
        <v>8275</v>
      </c>
      <c r="Q3549" s="9" t="s">
        <v>8276</v>
      </c>
      <c r="R3549" s="7">
        <f t="shared" si="220"/>
        <v>1.1440928571428572</v>
      </c>
      <c r="S3549" s="8">
        <f t="shared" si="221"/>
        <v>119.17633928571429</v>
      </c>
    </row>
    <row r="3550" spans="1:19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 s="16">
        <f t="shared" si="222"/>
        <v>42434.041666666672</v>
      </c>
      <c r="K3550">
        <v>1455230214</v>
      </c>
      <c r="L3550" s="16">
        <f t="shared" si="223"/>
        <v>42411.942291666666</v>
      </c>
      <c r="M3550" t="b">
        <v>0</v>
      </c>
      <c r="N3550">
        <v>13</v>
      </c>
      <c r="O3550" t="b">
        <v>1</v>
      </c>
      <c r="P3550" s="9" t="s">
        <v>8275</v>
      </c>
      <c r="Q3550" s="9" t="s">
        <v>8276</v>
      </c>
      <c r="R3550" s="7">
        <f t="shared" si="220"/>
        <v>1.019047619047619</v>
      </c>
      <c r="S3550" s="8">
        <f t="shared" si="221"/>
        <v>164.61538461538461</v>
      </c>
    </row>
    <row r="3551" spans="1:19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 s="16">
        <f t="shared" si="222"/>
        <v>42251.394363425927</v>
      </c>
      <c r="K3551">
        <v>1438939673</v>
      </c>
      <c r="L3551" s="16">
        <f t="shared" si="223"/>
        <v>42223.394363425927</v>
      </c>
      <c r="M3551" t="b">
        <v>0</v>
      </c>
      <c r="N3551">
        <v>42</v>
      </c>
      <c r="O3551" t="b">
        <v>1</v>
      </c>
      <c r="P3551" s="9" t="s">
        <v>8275</v>
      </c>
      <c r="Q3551" s="9" t="s">
        <v>8276</v>
      </c>
      <c r="R3551" s="7">
        <f t="shared" si="220"/>
        <v>1.02</v>
      </c>
      <c r="S3551" s="8">
        <f t="shared" si="221"/>
        <v>24.285714285714285</v>
      </c>
    </row>
    <row r="3552" spans="1:19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 s="16">
        <f t="shared" si="222"/>
        <v>42492.893495370372</v>
      </c>
      <c r="K3552">
        <v>1459632398</v>
      </c>
      <c r="L3552" s="16">
        <f t="shared" si="223"/>
        <v>42462.893495370372</v>
      </c>
      <c r="M3552" t="b">
        <v>0</v>
      </c>
      <c r="N3552">
        <v>64</v>
      </c>
      <c r="O3552" t="b">
        <v>1</v>
      </c>
      <c r="P3552" s="9" t="s">
        <v>8275</v>
      </c>
      <c r="Q3552" s="9" t="s">
        <v>8276</v>
      </c>
      <c r="R3552" s="7">
        <f t="shared" si="220"/>
        <v>1.048</v>
      </c>
      <c r="S3552" s="8">
        <f t="shared" si="221"/>
        <v>40.9375</v>
      </c>
    </row>
    <row r="3553" spans="1:19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 s="16">
        <f t="shared" si="222"/>
        <v>41781.921527777777</v>
      </c>
      <c r="K3553">
        <v>1398342170</v>
      </c>
      <c r="L3553" s="16">
        <f t="shared" si="223"/>
        <v>41753.515856481477</v>
      </c>
      <c r="M3553" t="b">
        <v>0</v>
      </c>
      <c r="N3553">
        <v>25</v>
      </c>
      <c r="O3553" t="b">
        <v>1</v>
      </c>
      <c r="P3553" s="9" t="s">
        <v>8275</v>
      </c>
      <c r="Q3553" s="9" t="s">
        <v>8276</v>
      </c>
      <c r="R3553" s="7">
        <f t="shared" si="220"/>
        <v>1.0183333333333333</v>
      </c>
      <c r="S3553" s="8">
        <f t="shared" si="221"/>
        <v>61.1</v>
      </c>
    </row>
    <row r="3554" spans="1:19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 s="16">
        <f t="shared" si="222"/>
        <v>41818.587083333332</v>
      </c>
      <c r="K3554">
        <v>1401372324</v>
      </c>
      <c r="L3554" s="16">
        <f t="shared" si="223"/>
        <v>41788.587083333332</v>
      </c>
      <c r="M3554" t="b">
        <v>0</v>
      </c>
      <c r="N3554">
        <v>20</v>
      </c>
      <c r="O3554" t="b">
        <v>1</v>
      </c>
      <c r="P3554" s="9" t="s">
        <v>8275</v>
      </c>
      <c r="Q3554" s="9" t="s">
        <v>8276</v>
      </c>
      <c r="R3554" s="7">
        <f t="shared" si="220"/>
        <v>1</v>
      </c>
      <c r="S3554" s="8">
        <f t="shared" si="221"/>
        <v>38.65</v>
      </c>
    </row>
    <row r="3555" spans="1:19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 s="16">
        <f t="shared" si="222"/>
        <v>42228</v>
      </c>
      <c r="K3555">
        <v>1436575280</v>
      </c>
      <c r="L3555" s="16">
        <f t="shared" si="223"/>
        <v>42196.028703703705</v>
      </c>
      <c r="M3555" t="b">
        <v>0</v>
      </c>
      <c r="N3555">
        <v>104</v>
      </c>
      <c r="O3555" t="b">
        <v>1</v>
      </c>
      <c r="P3555" s="9" t="s">
        <v>8275</v>
      </c>
      <c r="Q3555" s="9" t="s">
        <v>8276</v>
      </c>
      <c r="R3555" s="7">
        <f t="shared" si="220"/>
        <v>1.0627272727272727</v>
      </c>
      <c r="S3555" s="8">
        <f t="shared" si="221"/>
        <v>56.20192307692308</v>
      </c>
    </row>
    <row r="3556" spans="1:19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 s="16">
        <f t="shared" si="222"/>
        <v>42046.708333333328</v>
      </c>
      <c r="K3556">
        <v>1421025159</v>
      </c>
      <c r="L3556" s="16">
        <f t="shared" si="223"/>
        <v>42016.050451388888</v>
      </c>
      <c r="M3556" t="b">
        <v>0</v>
      </c>
      <c r="N3556">
        <v>53</v>
      </c>
      <c r="O3556" t="b">
        <v>1</v>
      </c>
      <c r="P3556" s="9" t="s">
        <v>8275</v>
      </c>
      <c r="Q3556" s="9" t="s">
        <v>8276</v>
      </c>
      <c r="R3556" s="7">
        <f t="shared" si="220"/>
        <v>1.1342219999999998</v>
      </c>
      <c r="S3556" s="8">
        <f t="shared" si="221"/>
        <v>107.00207547169811</v>
      </c>
    </row>
    <row r="3557" spans="1:19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 s="16">
        <f t="shared" si="222"/>
        <v>42691.483726851846</v>
      </c>
      <c r="K3557">
        <v>1476786994</v>
      </c>
      <c r="L3557" s="16">
        <f t="shared" si="223"/>
        <v>42661.442060185189</v>
      </c>
      <c r="M3557" t="b">
        <v>0</v>
      </c>
      <c r="N3557">
        <v>14</v>
      </c>
      <c r="O3557" t="b">
        <v>1</v>
      </c>
      <c r="P3557" s="9" t="s">
        <v>8275</v>
      </c>
      <c r="Q3557" s="9" t="s">
        <v>8276</v>
      </c>
      <c r="R3557" s="7">
        <f t="shared" si="220"/>
        <v>1</v>
      </c>
      <c r="S3557" s="8">
        <f t="shared" si="221"/>
        <v>171.42857142857142</v>
      </c>
    </row>
    <row r="3558" spans="1:19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 s="16">
        <f t="shared" si="222"/>
        <v>41868.649583333332</v>
      </c>
      <c r="K3558">
        <v>1403105724</v>
      </c>
      <c r="L3558" s="16">
        <f t="shared" si="223"/>
        <v>41808.649583333332</v>
      </c>
      <c r="M3558" t="b">
        <v>0</v>
      </c>
      <c r="N3558">
        <v>20</v>
      </c>
      <c r="O3558" t="b">
        <v>1</v>
      </c>
      <c r="P3558" s="9" t="s">
        <v>8275</v>
      </c>
      <c r="Q3558" s="9" t="s">
        <v>8276</v>
      </c>
      <c r="R3558" s="7">
        <f t="shared" si="220"/>
        <v>1.0045454545454546</v>
      </c>
      <c r="S3558" s="8">
        <f t="shared" si="221"/>
        <v>110.5</v>
      </c>
    </row>
    <row r="3559" spans="1:19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 s="16">
        <f t="shared" si="222"/>
        <v>41764.276747685188</v>
      </c>
      <c r="K3559">
        <v>1396334311</v>
      </c>
      <c r="L3559" s="16">
        <f t="shared" si="223"/>
        <v>41730.276747685188</v>
      </c>
      <c r="M3559" t="b">
        <v>0</v>
      </c>
      <c r="N3559">
        <v>558</v>
      </c>
      <c r="O3559" t="b">
        <v>1</v>
      </c>
      <c r="P3559" s="9" t="s">
        <v>8275</v>
      </c>
      <c r="Q3559" s="9" t="s">
        <v>8276</v>
      </c>
      <c r="R3559" s="7">
        <f t="shared" si="220"/>
        <v>1.0003599999999999</v>
      </c>
      <c r="S3559" s="8">
        <f t="shared" si="221"/>
        <v>179.27598566308242</v>
      </c>
    </row>
    <row r="3560" spans="1:19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 s="16">
        <f t="shared" si="222"/>
        <v>42181.875</v>
      </c>
      <c r="K3560">
        <v>1431718575</v>
      </c>
      <c r="L3560" s="16">
        <f t="shared" si="223"/>
        <v>42139.816840277781</v>
      </c>
      <c r="M3560" t="b">
        <v>0</v>
      </c>
      <c r="N3560">
        <v>22</v>
      </c>
      <c r="O3560" t="b">
        <v>1</v>
      </c>
      <c r="P3560" s="9" t="s">
        <v>8275</v>
      </c>
      <c r="Q3560" s="9" t="s">
        <v>8276</v>
      </c>
      <c r="R3560" s="7">
        <f t="shared" si="220"/>
        <v>1.44</v>
      </c>
      <c r="S3560" s="8">
        <f t="shared" si="221"/>
        <v>22.90909090909091</v>
      </c>
    </row>
    <row r="3561" spans="1:19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 s="16">
        <f t="shared" si="222"/>
        <v>42216.373611111107</v>
      </c>
      <c r="K3561">
        <v>1436408308</v>
      </c>
      <c r="L3561" s="16">
        <f t="shared" si="223"/>
        <v>42194.096157407403</v>
      </c>
      <c r="M3561" t="b">
        <v>0</v>
      </c>
      <c r="N3561">
        <v>24</v>
      </c>
      <c r="O3561" t="b">
        <v>1</v>
      </c>
      <c r="P3561" s="9" t="s">
        <v>8275</v>
      </c>
      <c r="Q3561" s="9" t="s">
        <v>8276</v>
      </c>
      <c r="R3561" s="7">
        <f t="shared" si="220"/>
        <v>1.0349999999999999</v>
      </c>
      <c r="S3561" s="8">
        <f t="shared" si="221"/>
        <v>43.125</v>
      </c>
    </row>
    <row r="3562" spans="1:19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 s="16">
        <f t="shared" si="222"/>
        <v>42151.114583333328</v>
      </c>
      <c r="K3562">
        <v>1429651266</v>
      </c>
      <c r="L3562" s="16">
        <f t="shared" si="223"/>
        <v>42115.889652777783</v>
      </c>
      <c r="M3562" t="b">
        <v>0</v>
      </c>
      <c r="N3562">
        <v>74</v>
      </c>
      <c r="O3562" t="b">
        <v>1</v>
      </c>
      <c r="P3562" s="9" t="s">
        <v>8275</v>
      </c>
      <c r="Q3562" s="9" t="s">
        <v>8276</v>
      </c>
      <c r="R3562" s="7">
        <f t="shared" si="220"/>
        <v>1.0843750000000001</v>
      </c>
      <c r="S3562" s="8">
        <f t="shared" si="221"/>
        <v>46.891891891891895</v>
      </c>
    </row>
    <row r="3563" spans="1:19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 s="16">
        <f t="shared" si="222"/>
        <v>42221.774999999994</v>
      </c>
      <c r="K3563">
        <v>1437236378</v>
      </c>
      <c r="L3563" s="16">
        <f t="shared" si="223"/>
        <v>42203.680300925931</v>
      </c>
      <c r="M3563" t="b">
        <v>0</v>
      </c>
      <c r="N3563">
        <v>54</v>
      </c>
      <c r="O3563" t="b">
        <v>1</v>
      </c>
      <c r="P3563" s="9" t="s">
        <v>8275</v>
      </c>
      <c r="Q3563" s="9" t="s">
        <v>8276</v>
      </c>
      <c r="R3563" s="7">
        <f t="shared" si="220"/>
        <v>1.024</v>
      </c>
      <c r="S3563" s="8">
        <f t="shared" si="221"/>
        <v>47.407407407407405</v>
      </c>
    </row>
    <row r="3564" spans="1:19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 s="16">
        <f t="shared" si="222"/>
        <v>42442.916666666672</v>
      </c>
      <c r="K3564">
        <v>1457115427</v>
      </c>
      <c r="L3564" s="16">
        <f t="shared" si="223"/>
        <v>42433.761886574073</v>
      </c>
      <c r="M3564" t="b">
        <v>0</v>
      </c>
      <c r="N3564">
        <v>31</v>
      </c>
      <c r="O3564" t="b">
        <v>1</v>
      </c>
      <c r="P3564" s="9" t="s">
        <v>8275</v>
      </c>
      <c r="Q3564" s="9" t="s">
        <v>8276</v>
      </c>
      <c r="R3564" s="7">
        <f t="shared" si="220"/>
        <v>1.4888888888888889</v>
      </c>
      <c r="S3564" s="8">
        <f t="shared" si="221"/>
        <v>15.129032258064516</v>
      </c>
    </row>
    <row r="3565" spans="1:19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 s="16">
        <f t="shared" si="222"/>
        <v>42583.791666666672</v>
      </c>
      <c r="K3565">
        <v>1467648456</v>
      </c>
      <c r="L3565" s="16">
        <f t="shared" si="223"/>
        <v>42555.671944444446</v>
      </c>
      <c r="M3565" t="b">
        <v>0</v>
      </c>
      <c r="N3565">
        <v>25</v>
      </c>
      <c r="O3565" t="b">
        <v>1</v>
      </c>
      <c r="P3565" s="9" t="s">
        <v>8275</v>
      </c>
      <c r="Q3565" s="9" t="s">
        <v>8276</v>
      </c>
      <c r="R3565" s="7">
        <f t="shared" si="220"/>
        <v>1.0549000000000002</v>
      </c>
      <c r="S3565" s="8">
        <f t="shared" si="221"/>
        <v>21.098000000000003</v>
      </c>
    </row>
    <row r="3566" spans="1:19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 s="16">
        <f t="shared" si="222"/>
        <v>42282.666666666672</v>
      </c>
      <c r="K3566">
        <v>1440082649</v>
      </c>
      <c r="L3566" s="16">
        <f t="shared" si="223"/>
        <v>42236.623252314821</v>
      </c>
      <c r="M3566" t="b">
        <v>0</v>
      </c>
      <c r="N3566">
        <v>17</v>
      </c>
      <c r="O3566" t="b">
        <v>1</v>
      </c>
      <c r="P3566" s="9" t="s">
        <v>8275</v>
      </c>
      <c r="Q3566" s="9" t="s">
        <v>8276</v>
      </c>
      <c r="R3566" s="7">
        <f t="shared" si="220"/>
        <v>1.0049999999999999</v>
      </c>
      <c r="S3566" s="8">
        <f t="shared" si="221"/>
        <v>59.117647058823529</v>
      </c>
    </row>
    <row r="3567" spans="1:19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 s="16">
        <f t="shared" si="222"/>
        <v>42004.743148148147</v>
      </c>
      <c r="K3567">
        <v>1417456208</v>
      </c>
      <c r="L3567" s="16">
        <f t="shared" si="223"/>
        <v>41974.743148148147</v>
      </c>
      <c r="M3567" t="b">
        <v>0</v>
      </c>
      <c r="N3567">
        <v>12</v>
      </c>
      <c r="O3567" t="b">
        <v>1</v>
      </c>
      <c r="P3567" s="9" t="s">
        <v>8275</v>
      </c>
      <c r="Q3567" s="9" t="s">
        <v>8276</v>
      </c>
      <c r="R3567" s="7">
        <f t="shared" si="220"/>
        <v>1.3055555555555556</v>
      </c>
      <c r="S3567" s="8">
        <f t="shared" si="221"/>
        <v>97.916666666666671</v>
      </c>
    </row>
    <row r="3568" spans="1:19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 s="16">
        <f t="shared" si="222"/>
        <v>42027.507905092592</v>
      </c>
      <c r="K3568">
        <v>1419423083</v>
      </c>
      <c r="L3568" s="16">
        <f t="shared" si="223"/>
        <v>41997.507905092592</v>
      </c>
      <c r="M3568" t="b">
        <v>0</v>
      </c>
      <c r="N3568">
        <v>38</v>
      </c>
      <c r="O3568" t="b">
        <v>1</v>
      </c>
      <c r="P3568" s="9" t="s">
        <v>8275</v>
      </c>
      <c r="Q3568" s="9" t="s">
        <v>8276</v>
      </c>
      <c r="R3568" s="7">
        <f t="shared" si="220"/>
        <v>1.0475000000000001</v>
      </c>
      <c r="S3568" s="8">
        <f t="shared" si="221"/>
        <v>55.131578947368418</v>
      </c>
    </row>
    <row r="3569" spans="1:19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 s="16">
        <f t="shared" si="222"/>
        <v>42165.810694444444</v>
      </c>
      <c r="K3569">
        <v>1431372444</v>
      </c>
      <c r="L3569" s="16">
        <f t="shared" si="223"/>
        <v>42135.810694444444</v>
      </c>
      <c r="M3569" t="b">
        <v>0</v>
      </c>
      <c r="N3569">
        <v>41</v>
      </c>
      <c r="O3569" t="b">
        <v>1</v>
      </c>
      <c r="P3569" s="9" t="s">
        <v>8275</v>
      </c>
      <c r="Q3569" s="9" t="s">
        <v>8276</v>
      </c>
      <c r="R3569" s="7">
        <f t="shared" si="220"/>
        <v>1.0880000000000001</v>
      </c>
      <c r="S3569" s="8">
        <f t="shared" si="221"/>
        <v>26.536585365853657</v>
      </c>
    </row>
    <row r="3570" spans="1:19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 s="16">
        <f t="shared" si="222"/>
        <v>41899.740671296298</v>
      </c>
      <c r="K3570">
        <v>1408383994</v>
      </c>
      <c r="L3570" s="16">
        <f t="shared" si="223"/>
        <v>41869.740671296298</v>
      </c>
      <c r="M3570" t="b">
        <v>0</v>
      </c>
      <c r="N3570">
        <v>19</v>
      </c>
      <c r="O3570" t="b">
        <v>1</v>
      </c>
      <c r="P3570" s="9" t="s">
        <v>8275</v>
      </c>
      <c r="Q3570" s="9" t="s">
        <v>8276</v>
      </c>
      <c r="R3570" s="7">
        <f t="shared" si="220"/>
        <v>1.1100000000000001</v>
      </c>
      <c r="S3570" s="8">
        <f t="shared" si="221"/>
        <v>58.421052631578945</v>
      </c>
    </row>
    <row r="3571" spans="1:19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 s="16">
        <f t="shared" si="222"/>
        <v>42012.688611111109</v>
      </c>
      <c r="K3571">
        <v>1418142696</v>
      </c>
      <c r="L3571" s="16">
        <f t="shared" si="223"/>
        <v>41982.688611111109</v>
      </c>
      <c r="M3571" t="b">
        <v>0</v>
      </c>
      <c r="N3571">
        <v>41</v>
      </c>
      <c r="O3571" t="b">
        <v>1</v>
      </c>
      <c r="P3571" s="9" t="s">
        <v>8275</v>
      </c>
      <c r="Q3571" s="9" t="s">
        <v>8276</v>
      </c>
      <c r="R3571" s="7">
        <f t="shared" si="220"/>
        <v>1.0047999999999999</v>
      </c>
      <c r="S3571" s="8">
        <f t="shared" si="221"/>
        <v>122.53658536585365</v>
      </c>
    </row>
    <row r="3572" spans="1:19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 s="16">
        <f t="shared" si="222"/>
        <v>42004.291666666672</v>
      </c>
      <c r="K3572">
        <v>1417593483</v>
      </c>
      <c r="L3572" s="16">
        <f t="shared" si="223"/>
        <v>41976.331979166673</v>
      </c>
      <c r="M3572" t="b">
        <v>0</v>
      </c>
      <c r="N3572">
        <v>26</v>
      </c>
      <c r="O3572" t="b">
        <v>1</v>
      </c>
      <c r="P3572" s="9" t="s">
        <v>8275</v>
      </c>
      <c r="Q3572" s="9" t="s">
        <v>8276</v>
      </c>
      <c r="R3572" s="7">
        <f t="shared" si="220"/>
        <v>1.1435</v>
      </c>
      <c r="S3572" s="8">
        <f t="shared" si="221"/>
        <v>87.961538461538467</v>
      </c>
    </row>
    <row r="3573" spans="1:19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 s="16">
        <f t="shared" si="222"/>
        <v>41942.858946759261</v>
      </c>
      <c r="K3573">
        <v>1412109413</v>
      </c>
      <c r="L3573" s="16">
        <f t="shared" si="223"/>
        <v>41912.858946759261</v>
      </c>
      <c r="M3573" t="b">
        <v>0</v>
      </c>
      <c r="N3573">
        <v>25</v>
      </c>
      <c r="O3573" t="b">
        <v>1</v>
      </c>
      <c r="P3573" s="9" t="s">
        <v>8275</v>
      </c>
      <c r="Q3573" s="9" t="s">
        <v>8276</v>
      </c>
      <c r="R3573" s="7">
        <f t="shared" si="220"/>
        <v>1.2206666666666666</v>
      </c>
      <c r="S3573" s="8">
        <f t="shared" si="221"/>
        <v>73.239999999999995</v>
      </c>
    </row>
    <row r="3574" spans="1:19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 s="16">
        <f t="shared" si="222"/>
        <v>42176.570393518516</v>
      </c>
      <c r="K3574">
        <v>1432302082</v>
      </c>
      <c r="L3574" s="16">
        <f t="shared" si="223"/>
        <v>42146.570393518516</v>
      </c>
      <c r="M3574" t="b">
        <v>0</v>
      </c>
      <c r="N3574">
        <v>9</v>
      </c>
      <c r="O3574" t="b">
        <v>1</v>
      </c>
      <c r="P3574" s="9" t="s">
        <v>8275</v>
      </c>
      <c r="Q3574" s="9" t="s">
        <v>8276</v>
      </c>
      <c r="R3574" s="7">
        <f t="shared" si="220"/>
        <v>1</v>
      </c>
      <c r="S3574" s="8">
        <f t="shared" si="221"/>
        <v>55.555555555555557</v>
      </c>
    </row>
    <row r="3575" spans="1:19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 s="16">
        <f t="shared" si="222"/>
        <v>41951.417199074072</v>
      </c>
      <c r="K3575">
        <v>1412845246</v>
      </c>
      <c r="L3575" s="16">
        <f t="shared" si="223"/>
        <v>41921.375532407408</v>
      </c>
      <c r="M3575" t="b">
        <v>0</v>
      </c>
      <c r="N3575">
        <v>78</v>
      </c>
      <c r="O3575" t="b">
        <v>1</v>
      </c>
      <c r="P3575" s="9" t="s">
        <v>8275</v>
      </c>
      <c r="Q3575" s="9" t="s">
        <v>8276</v>
      </c>
      <c r="R3575" s="7">
        <f t="shared" si="220"/>
        <v>1.028</v>
      </c>
      <c r="S3575" s="8">
        <f t="shared" si="221"/>
        <v>39.53846153846154</v>
      </c>
    </row>
    <row r="3576" spans="1:19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 s="16">
        <f t="shared" si="222"/>
        <v>41956.984351851846</v>
      </c>
      <c r="K3576">
        <v>1413326248</v>
      </c>
      <c r="L3576" s="16">
        <f t="shared" si="223"/>
        <v>41926.942685185182</v>
      </c>
      <c r="M3576" t="b">
        <v>0</v>
      </c>
      <c r="N3576">
        <v>45</v>
      </c>
      <c r="O3576" t="b">
        <v>1</v>
      </c>
      <c r="P3576" s="9" t="s">
        <v>8275</v>
      </c>
      <c r="Q3576" s="9" t="s">
        <v>8276</v>
      </c>
      <c r="R3576" s="7">
        <f t="shared" si="220"/>
        <v>1.0612068965517241</v>
      </c>
      <c r="S3576" s="8">
        <f t="shared" si="221"/>
        <v>136.77777777777777</v>
      </c>
    </row>
    <row r="3577" spans="1:19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 s="16">
        <f t="shared" si="222"/>
        <v>42593.165972222225</v>
      </c>
      <c r="K3577">
        <v>1468176527</v>
      </c>
      <c r="L3577" s="16">
        <f t="shared" si="223"/>
        <v>42561.783877314811</v>
      </c>
      <c r="M3577" t="b">
        <v>0</v>
      </c>
      <c r="N3577">
        <v>102</v>
      </c>
      <c r="O3577" t="b">
        <v>1</v>
      </c>
      <c r="P3577" s="9" t="s">
        <v>8275</v>
      </c>
      <c r="Q3577" s="9" t="s">
        <v>8276</v>
      </c>
      <c r="R3577" s="7">
        <f t="shared" si="220"/>
        <v>1.0133000000000001</v>
      </c>
      <c r="S3577" s="8">
        <f t="shared" si="221"/>
        <v>99.343137254901961</v>
      </c>
    </row>
    <row r="3578" spans="1:19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 s="16">
        <f t="shared" si="222"/>
        <v>42709.590902777782</v>
      </c>
      <c r="K3578">
        <v>1475759454</v>
      </c>
      <c r="L3578" s="16">
        <f t="shared" si="223"/>
        <v>42649.54923611111</v>
      </c>
      <c r="M3578" t="b">
        <v>0</v>
      </c>
      <c r="N3578">
        <v>5</v>
      </c>
      <c r="O3578" t="b">
        <v>1</v>
      </c>
      <c r="P3578" s="9" t="s">
        <v>8275</v>
      </c>
      <c r="Q3578" s="9" t="s">
        <v>8276</v>
      </c>
      <c r="R3578" s="7">
        <f t="shared" si="220"/>
        <v>1</v>
      </c>
      <c r="S3578" s="8">
        <f t="shared" si="221"/>
        <v>20</v>
      </c>
    </row>
    <row r="3579" spans="1:19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 s="16">
        <f t="shared" si="222"/>
        <v>42120.26944444445</v>
      </c>
      <c r="K3579">
        <v>1427741583</v>
      </c>
      <c r="L3579" s="16">
        <f t="shared" si="223"/>
        <v>42093.786840277782</v>
      </c>
      <c r="M3579" t="b">
        <v>0</v>
      </c>
      <c r="N3579">
        <v>27</v>
      </c>
      <c r="O3579" t="b">
        <v>1</v>
      </c>
      <c r="P3579" s="9" t="s">
        <v>8275</v>
      </c>
      <c r="Q3579" s="9" t="s">
        <v>8276</v>
      </c>
      <c r="R3579" s="7">
        <f t="shared" si="220"/>
        <v>1.3</v>
      </c>
      <c r="S3579" s="8">
        <f t="shared" si="221"/>
        <v>28.888888888888889</v>
      </c>
    </row>
    <row r="3580" spans="1:19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 s="16">
        <f t="shared" si="222"/>
        <v>42490.733530092592</v>
      </c>
      <c r="K3580">
        <v>1459445777</v>
      </c>
      <c r="L3580" s="16">
        <f t="shared" si="223"/>
        <v>42460.733530092592</v>
      </c>
      <c r="M3580" t="b">
        <v>0</v>
      </c>
      <c r="N3580">
        <v>37</v>
      </c>
      <c r="O3580" t="b">
        <v>1</v>
      </c>
      <c r="P3580" s="9" t="s">
        <v>8275</v>
      </c>
      <c r="Q3580" s="9" t="s">
        <v>8276</v>
      </c>
      <c r="R3580" s="7">
        <f t="shared" si="220"/>
        <v>1.0001333333333333</v>
      </c>
      <c r="S3580" s="8">
        <f t="shared" si="221"/>
        <v>40.545945945945945</v>
      </c>
    </row>
    <row r="3581" spans="1:19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 s="16">
        <f t="shared" si="222"/>
        <v>42460.720555555556</v>
      </c>
      <c r="K3581">
        <v>1456856256</v>
      </c>
      <c r="L3581" s="16">
        <f t="shared" si="223"/>
        <v>42430.762222222227</v>
      </c>
      <c r="M3581" t="b">
        <v>0</v>
      </c>
      <c r="N3581">
        <v>14</v>
      </c>
      <c r="O3581" t="b">
        <v>1</v>
      </c>
      <c r="P3581" s="9" t="s">
        <v>8275</v>
      </c>
      <c r="Q3581" s="9" t="s">
        <v>8276</v>
      </c>
      <c r="R3581" s="7">
        <f t="shared" si="220"/>
        <v>1</v>
      </c>
      <c r="S3581" s="8">
        <f t="shared" si="221"/>
        <v>35.714285714285715</v>
      </c>
    </row>
    <row r="3582" spans="1:19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 s="16">
        <f t="shared" si="222"/>
        <v>42064.207638888889</v>
      </c>
      <c r="K3582">
        <v>1421900022</v>
      </c>
      <c r="L3582" s="16">
        <f t="shared" si="223"/>
        <v>42026.176180555558</v>
      </c>
      <c r="M3582" t="b">
        <v>0</v>
      </c>
      <c r="N3582">
        <v>27</v>
      </c>
      <c r="O3582" t="b">
        <v>1</v>
      </c>
      <c r="P3582" s="9" t="s">
        <v>8275</v>
      </c>
      <c r="Q3582" s="9" t="s">
        <v>8276</v>
      </c>
      <c r="R3582" s="7">
        <f t="shared" si="220"/>
        <v>1.1388888888888888</v>
      </c>
      <c r="S3582" s="8">
        <f t="shared" si="221"/>
        <v>37.962962962962962</v>
      </c>
    </row>
    <row r="3583" spans="1:19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 s="16">
        <f t="shared" si="222"/>
        <v>41850.471180555556</v>
      </c>
      <c r="K3583">
        <v>1405509510</v>
      </c>
      <c r="L3583" s="16">
        <f t="shared" si="223"/>
        <v>41836.471180555556</v>
      </c>
      <c r="M3583" t="b">
        <v>0</v>
      </c>
      <c r="N3583">
        <v>45</v>
      </c>
      <c r="O3583" t="b">
        <v>1</v>
      </c>
      <c r="P3583" s="9" t="s">
        <v>8275</v>
      </c>
      <c r="Q3583" s="9" t="s">
        <v>8276</v>
      </c>
      <c r="R3583" s="7">
        <f t="shared" si="220"/>
        <v>1</v>
      </c>
      <c r="S3583" s="8">
        <f t="shared" si="221"/>
        <v>33.333333333333336</v>
      </c>
    </row>
    <row r="3584" spans="1:19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 s="16">
        <f t="shared" si="222"/>
        <v>42465.095856481479</v>
      </c>
      <c r="K3584">
        <v>1458613082</v>
      </c>
      <c r="L3584" s="16">
        <f t="shared" si="223"/>
        <v>42451.095856481479</v>
      </c>
      <c r="M3584" t="b">
        <v>0</v>
      </c>
      <c r="N3584">
        <v>49</v>
      </c>
      <c r="O3584" t="b">
        <v>1</v>
      </c>
      <c r="P3584" s="9" t="s">
        <v>8275</v>
      </c>
      <c r="Q3584" s="9" t="s">
        <v>8276</v>
      </c>
      <c r="R3584" s="7">
        <f t="shared" si="220"/>
        <v>2.87</v>
      </c>
      <c r="S3584" s="8">
        <f t="shared" si="221"/>
        <v>58.571428571428569</v>
      </c>
    </row>
    <row r="3585" spans="1:19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 s="16">
        <f t="shared" si="222"/>
        <v>42478.384317129632</v>
      </c>
      <c r="K3585">
        <v>1455790405</v>
      </c>
      <c r="L3585" s="16">
        <f t="shared" si="223"/>
        <v>42418.425983796296</v>
      </c>
      <c r="M3585" t="b">
        <v>0</v>
      </c>
      <c r="N3585">
        <v>24</v>
      </c>
      <c r="O3585" t="b">
        <v>1</v>
      </c>
      <c r="P3585" s="9" t="s">
        <v>8275</v>
      </c>
      <c r="Q3585" s="9" t="s">
        <v>8276</v>
      </c>
      <c r="R3585" s="7">
        <f t="shared" si="220"/>
        <v>1.085</v>
      </c>
      <c r="S3585" s="8">
        <f t="shared" si="221"/>
        <v>135.625</v>
      </c>
    </row>
    <row r="3586" spans="1:19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 s="16">
        <f t="shared" si="222"/>
        <v>42198.316481481481</v>
      </c>
      <c r="K3586">
        <v>1434180944</v>
      </c>
      <c r="L3586" s="16">
        <f t="shared" si="223"/>
        <v>42168.316481481481</v>
      </c>
      <c r="M3586" t="b">
        <v>0</v>
      </c>
      <c r="N3586">
        <v>112</v>
      </c>
      <c r="O3586" t="b">
        <v>1</v>
      </c>
      <c r="P3586" s="9" t="s">
        <v>8275</v>
      </c>
      <c r="Q3586" s="9" t="s">
        <v>8276</v>
      </c>
      <c r="R3586" s="7">
        <f t="shared" ref="R3586:R3649" si="224">E3586/D3586</f>
        <v>1.155</v>
      </c>
      <c r="S3586" s="8">
        <f t="shared" ref="S3586:S3649" si="225">IF(E3586/N3586 &gt; 0, E3586/N3586, FALSE)</f>
        <v>30.9375</v>
      </c>
    </row>
    <row r="3587" spans="1:19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 s="16">
        <f t="shared" ref="J3587:J3650" si="226">(((I3587/60)/60)/24)+DATE(1970,1,1)</f>
        <v>41994.716319444444</v>
      </c>
      <c r="K3587">
        <v>1416589890</v>
      </c>
      <c r="L3587" s="16">
        <f t="shared" ref="L3587:L3650" si="227">(((K3587/60)/60)/24)+DATE(1970,1,1)</f>
        <v>41964.716319444444</v>
      </c>
      <c r="M3587" t="b">
        <v>0</v>
      </c>
      <c r="N3587">
        <v>23</v>
      </c>
      <c r="O3587" t="b">
        <v>1</v>
      </c>
      <c r="P3587" s="9" t="s">
        <v>8275</v>
      </c>
      <c r="Q3587" s="9" t="s">
        <v>8276</v>
      </c>
      <c r="R3587" s="7">
        <f t="shared" si="224"/>
        <v>1.1911764705882353</v>
      </c>
      <c r="S3587" s="8">
        <f t="shared" si="225"/>
        <v>176.08695652173913</v>
      </c>
    </row>
    <row r="3588" spans="1:19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 s="16">
        <f t="shared" si="226"/>
        <v>42636.697569444441</v>
      </c>
      <c r="K3588">
        <v>1469465070</v>
      </c>
      <c r="L3588" s="16">
        <f t="shared" si="227"/>
        <v>42576.697569444441</v>
      </c>
      <c r="M3588" t="b">
        <v>0</v>
      </c>
      <c r="N3588">
        <v>54</v>
      </c>
      <c r="O3588" t="b">
        <v>1</v>
      </c>
      <c r="P3588" s="9" t="s">
        <v>8275</v>
      </c>
      <c r="Q3588" s="9" t="s">
        <v>8276</v>
      </c>
      <c r="R3588" s="7">
        <f t="shared" si="224"/>
        <v>1.0942666666666667</v>
      </c>
      <c r="S3588" s="8">
        <f t="shared" si="225"/>
        <v>151.9814814814815</v>
      </c>
    </row>
    <row r="3589" spans="1:19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 s="16">
        <f t="shared" si="226"/>
        <v>42548.791666666672</v>
      </c>
      <c r="K3589">
        <v>1463144254</v>
      </c>
      <c r="L3589" s="16">
        <f t="shared" si="227"/>
        <v>42503.539976851855</v>
      </c>
      <c r="M3589" t="b">
        <v>0</v>
      </c>
      <c r="N3589">
        <v>28</v>
      </c>
      <c r="O3589" t="b">
        <v>1</v>
      </c>
      <c r="P3589" s="9" t="s">
        <v>8275</v>
      </c>
      <c r="Q3589" s="9" t="s">
        <v>8276</v>
      </c>
      <c r="R3589" s="7">
        <f t="shared" si="224"/>
        <v>1.266</v>
      </c>
      <c r="S3589" s="8">
        <f t="shared" si="225"/>
        <v>22.607142857142858</v>
      </c>
    </row>
    <row r="3590" spans="1:19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 s="16">
        <f t="shared" si="226"/>
        <v>42123.958333333328</v>
      </c>
      <c r="K3590">
        <v>1428436410</v>
      </c>
      <c r="L3590" s="16">
        <f t="shared" si="227"/>
        <v>42101.828819444447</v>
      </c>
      <c r="M3590" t="b">
        <v>0</v>
      </c>
      <c r="N3590">
        <v>11</v>
      </c>
      <c r="O3590" t="b">
        <v>1</v>
      </c>
      <c r="P3590" s="9" t="s">
        <v>8275</v>
      </c>
      <c r="Q3590" s="9" t="s">
        <v>8276</v>
      </c>
      <c r="R3590" s="7">
        <f t="shared" si="224"/>
        <v>1.0049999999999999</v>
      </c>
      <c r="S3590" s="8">
        <f t="shared" si="225"/>
        <v>18.272727272727273</v>
      </c>
    </row>
    <row r="3591" spans="1:19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 s="16">
        <f t="shared" si="226"/>
        <v>42150.647534722222</v>
      </c>
      <c r="K3591">
        <v>1430494347</v>
      </c>
      <c r="L3591" s="16">
        <f t="shared" si="227"/>
        <v>42125.647534722222</v>
      </c>
      <c r="M3591" t="b">
        <v>0</v>
      </c>
      <c r="N3591">
        <v>62</v>
      </c>
      <c r="O3591" t="b">
        <v>1</v>
      </c>
      <c r="P3591" s="9" t="s">
        <v>8275</v>
      </c>
      <c r="Q3591" s="9" t="s">
        <v>8276</v>
      </c>
      <c r="R3591" s="7">
        <f t="shared" si="224"/>
        <v>1.2749999999999999</v>
      </c>
      <c r="S3591" s="8">
        <f t="shared" si="225"/>
        <v>82.258064516129039</v>
      </c>
    </row>
    <row r="3592" spans="1:19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 s="16">
        <f t="shared" si="226"/>
        <v>41932.333726851852</v>
      </c>
      <c r="K3592">
        <v>1411200034</v>
      </c>
      <c r="L3592" s="16">
        <f t="shared" si="227"/>
        <v>41902.333726851852</v>
      </c>
      <c r="M3592" t="b">
        <v>0</v>
      </c>
      <c r="N3592">
        <v>73</v>
      </c>
      <c r="O3592" t="b">
        <v>1</v>
      </c>
      <c r="P3592" s="9" t="s">
        <v>8275</v>
      </c>
      <c r="Q3592" s="9" t="s">
        <v>8276</v>
      </c>
      <c r="R3592" s="7">
        <f t="shared" si="224"/>
        <v>1.0005999999999999</v>
      </c>
      <c r="S3592" s="8">
        <f t="shared" si="225"/>
        <v>68.534246575342465</v>
      </c>
    </row>
    <row r="3593" spans="1:19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 s="16">
        <f t="shared" si="226"/>
        <v>42028.207638888889</v>
      </c>
      <c r="K3593">
        <v>1419979544</v>
      </c>
      <c r="L3593" s="16">
        <f t="shared" si="227"/>
        <v>42003.948425925926</v>
      </c>
      <c r="M3593" t="b">
        <v>0</v>
      </c>
      <c r="N3593">
        <v>18</v>
      </c>
      <c r="O3593" t="b">
        <v>1</v>
      </c>
      <c r="P3593" s="9" t="s">
        <v>8275</v>
      </c>
      <c r="Q3593" s="9" t="s">
        <v>8276</v>
      </c>
      <c r="R3593" s="7">
        <f t="shared" si="224"/>
        <v>1.75</v>
      </c>
      <c r="S3593" s="8">
        <f t="shared" si="225"/>
        <v>68.055555555555557</v>
      </c>
    </row>
    <row r="3594" spans="1:19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 s="16">
        <f t="shared" si="226"/>
        <v>42046.207638888889</v>
      </c>
      <c r="K3594">
        <v>1418673307</v>
      </c>
      <c r="L3594" s="16">
        <f t="shared" si="227"/>
        <v>41988.829942129625</v>
      </c>
      <c r="M3594" t="b">
        <v>0</v>
      </c>
      <c r="N3594">
        <v>35</v>
      </c>
      <c r="O3594" t="b">
        <v>1</v>
      </c>
      <c r="P3594" s="9" t="s">
        <v>8275</v>
      </c>
      <c r="Q3594" s="9" t="s">
        <v>8276</v>
      </c>
      <c r="R3594" s="7">
        <f t="shared" si="224"/>
        <v>1.2725</v>
      </c>
      <c r="S3594" s="8">
        <f t="shared" si="225"/>
        <v>72.714285714285708</v>
      </c>
    </row>
    <row r="3595" spans="1:19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 s="16">
        <f t="shared" si="226"/>
        <v>42009.851388888885</v>
      </c>
      <c r="K3595">
        <v>1417469639</v>
      </c>
      <c r="L3595" s="16">
        <f t="shared" si="227"/>
        <v>41974.898599537039</v>
      </c>
      <c r="M3595" t="b">
        <v>0</v>
      </c>
      <c r="N3595">
        <v>43</v>
      </c>
      <c r="O3595" t="b">
        <v>1</v>
      </c>
      <c r="P3595" s="9" t="s">
        <v>8275</v>
      </c>
      <c r="Q3595" s="9" t="s">
        <v>8276</v>
      </c>
      <c r="R3595" s="7">
        <f t="shared" si="224"/>
        <v>1.1063333333333334</v>
      </c>
      <c r="S3595" s="8">
        <f t="shared" si="225"/>
        <v>77.186046511627907</v>
      </c>
    </row>
    <row r="3596" spans="1:19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 s="16">
        <f t="shared" si="226"/>
        <v>42617.066921296297</v>
      </c>
      <c r="K3596">
        <v>1470792982</v>
      </c>
      <c r="L3596" s="16">
        <f t="shared" si="227"/>
        <v>42592.066921296297</v>
      </c>
      <c r="M3596" t="b">
        <v>0</v>
      </c>
      <c r="N3596">
        <v>36</v>
      </c>
      <c r="O3596" t="b">
        <v>1</v>
      </c>
      <c r="P3596" s="9" t="s">
        <v>8275</v>
      </c>
      <c r="Q3596" s="9" t="s">
        <v>8276</v>
      </c>
      <c r="R3596" s="7">
        <f t="shared" si="224"/>
        <v>1.2593749999999999</v>
      </c>
      <c r="S3596" s="8">
        <f t="shared" si="225"/>
        <v>55.972222222222221</v>
      </c>
    </row>
    <row r="3597" spans="1:19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 s="16">
        <f t="shared" si="226"/>
        <v>42076.290972222225</v>
      </c>
      <c r="K3597">
        <v>1423959123</v>
      </c>
      <c r="L3597" s="16">
        <f t="shared" si="227"/>
        <v>42050.008368055554</v>
      </c>
      <c r="M3597" t="b">
        <v>0</v>
      </c>
      <c r="N3597">
        <v>62</v>
      </c>
      <c r="O3597" t="b">
        <v>1</v>
      </c>
      <c r="P3597" s="9" t="s">
        <v>8275</v>
      </c>
      <c r="Q3597" s="9" t="s">
        <v>8276</v>
      </c>
      <c r="R3597" s="7">
        <f t="shared" si="224"/>
        <v>1.1850000000000001</v>
      </c>
      <c r="S3597" s="8">
        <f t="shared" si="225"/>
        <v>49.693548387096776</v>
      </c>
    </row>
    <row r="3598" spans="1:19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 s="16">
        <f t="shared" si="226"/>
        <v>41877.715069444443</v>
      </c>
      <c r="K3598">
        <v>1407258582</v>
      </c>
      <c r="L3598" s="16">
        <f t="shared" si="227"/>
        <v>41856.715069444443</v>
      </c>
      <c r="M3598" t="b">
        <v>0</v>
      </c>
      <c r="N3598">
        <v>15</v>
      </c>
      <c r="O3598" t="b">
        <v>1</v>
      </c>
      <c r="P3598" s="9" t="s">
        <v>8275</v>
      </c>
      <c r="Q3598" s="9" t="s">
        <v>8276</v>
      </c>
      <c r="R3598" s="7">
        <f t="shared" si="224"/>
        <v>1.0772727272727274</v>
      </c>
      <c r="S3598" s="8">
        <f t="shared" si="225"/>
        <v>79</v>
      </c>
    </row>
    <row r="3599" spans="1:19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 s="16">
        <f t="shared" si="226"/>
        <v>42432.249305555553</v>
      </c>
      <c r="K3599">
        <v>1455717790</v>
      </c>
      <c r="L3599" s="16">
        <f t="shared" si="227"/>
        <v>42417.585532407407</v>
      </c>
      <c r="M3599" t="b">
        <v>0</v>
      </c>
      <c r="N3599">
        <v>33</v>
      </c>
      <c r="O3599" t="b">
        <v>1</v>
      </c>
      <c r="P3599" s="9" t="s">
        <v>8275</v>
      </c>
      <c r="Q3599" s="9" t="s">
        <v>8276</v>
      </c>
      <c r="R3599" s="7">
        <f t="shared" si="224"/>
        <v>1.026</v>
      </c>
      <c r="S3599" s="8">
        <f t="shared" si="225"/>
        <v>77.727272727272734</v>
      </c>
    </row>
    <row r="3600" spans="1:19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 s="16">
        <f t="shared" si="226"/>
        <v>41885.207638888889</v>
      </c>
      <c r="K3600">
        <v>1408129822</v>
      </c>
      <c r="L3600" s="16">
        <f t="shared" si="227"/>
        <v>41866.79886574074</v>
      </c>
      <c r="M3600" t="b">
        <v>0</v>
      </c>
      <c r="N3600">
        <v>27</v>
      </c>
      <c r="O3600" t="b">
        <v>1</v>
      </c>
      <c r="P3600" s="9" t="s">
        <v>8275</v>
      </c>
      <c r="Q3600" s="9" t="s">
        <v>8276</v>
      </c>
      <c r="R3600" s="7">
        <f t="shared" si="224"/>
        <v>1.101</v>
      </c>
      <c r="S3600" s="8">
        <f t="shared" si="225"/>
        <v>40.777777777777779</v>
      </c>
    </row>
    <row r="3601" spans="1:19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 s="16">
        <f t="shared" si="226"/>
        <v>42246</v>
      </c>
      <c r="K3601">
        <v>1438715077</v>
      </c>
      <c r="L3601" s="16">
        <f t="shared" si="227"/>
        <v>42220.79487268519</v>
      </c>
      <c r="M3601" t="b">
        <v>0</v>
      </c>
      <c r="N3601">
        <v>17</v>
      </c>
      <c r="O3601" t="b">
        <v>1</v>
      </c>
      <c r="P3601" s="9" t="s">
        <v>8275</v>
      </c>
      <c r="Q3601" s="9" t="s">
        <v>8276</v>
      </c>
      <c r="R3601" s="7">
        <f t="shared" si="224"/>
        <v>2.02</v>
      </c>
      <c r="S3601" s="8">
        <f t="shared" si="225"/>
        <v>59.411764705882355</v>
      </c>
    </row>
    <row r="3602" spans="1:19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 s="16">
        <f t="shared" si="226"/>
        <v>42656.849120370374</v>
      </c>
      <c r="K3602">
        <v>1473970964</v>
      </c>
      <c r="L3602" s="16">
        <f t="shared" si="227"/>
        <v>42628.849120370374</v>
      </c>
      <c r="M3602" t="b">
        <v>0</v>
      </c>
      <c r="N3602">
        <v>4</v>
      </c>
      <c r="O3602" t="b">
        <v>1</v>
      </c>
      <c r="P3602" s="9" t="s">
        <v>8275</v>
      </c>
      <c r="Q3602" s="9" t="s">
        <v>8276</v>
      </c>
      <c r="R3602" s="7">
        <f t="shared" si="224"/>
        <v>1.3</v>
      </c>
      <c r="S3602" s="8">
        <f t="shared" si="225"/>
        <v>3.25</v>
      </c>
    </row>
    <row r="3603" spans="1:19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 s="16">
        <f t="shared" si="226"/>
        <v>42020.99863425926</v>
      </c>
      <c r="K3603">
        <v>1418860682</v>
      </c>
      <c r="L3603" s="16">
        <f t="shared" si="227"/>
        <v>41990.99863425926</v>
      </c>
      <c r="M3603" t="b">
        <v>0</v>
      </c>
      <c r="N3603">
        <v>53</v>
      </c>
      <c r="O3603" t="b">
        <v>1</v>
      </c>
      <c r="P3603" s="9" t="s">
        <v>8275</v>
      </c>
      <c r="Q3603" s="9" t="s">
        <v>8276</v>
      </c>
      <c r="R3603" s="7">
        <f t="shared" si="224"/>
        <v>1.0435000000000001</v>
      </c>
      <c r="S3603" s="8">
        <f t="shared" si="225"/>
        <v>39.377358490566039</v>
      </c>
    </row>
    <row r="3604" spans="1:19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 s="16">
        <f t="shared" si="226"/>
        <v>42507.894432870366</v>
      </c>
      <c r="K3604">
        <v>1458336479</v>
      </c>
      <c r="L3604" s="16">
        <f t="shared" si="227"/>
        <v>42447.894432870366</v>
      </c>
      <c r="M3604" t="b">
        <v>0</v>
      </c>
      <c r="N3604">
        <v>49</v>
      </c>
      <c r="O3604" t="b">
        <v>1</v>
      </c>
      <c r="P3604" s="9" t="s">
        <v>8275</v>
      </c>
      <c r="Q3604" s="9" t="s">
        <v>8276</v>
      </c>
      <c r="R3604" s="7">
        <f t="shared" si="224"/>
        <v>1.0004999999999999</v>
      </c>
      <c r="S3604" s="8">
        <f t="shared" si="225"/>
        <v>81.673469387755105</v>
      </c>
    </row>
    <row r="3605" spans="1:19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 s="16">
        <f t="shared" si="226"/>
        <v>42313.906018518523</v>
      </c>
      <c r="K3605">
        <v>1444164280</v>
      </c>
      <c r="L3605" s="16">
        <f t="shared" si="227"/>
        <v>42283.864351851851</v>
      </c>
      <c r="M3605" t="b">
        <v>0</v>
      </c>
      <c r="N3605">
        <v>57</v>
      </c>
      <c r="O3605" t="b">
        <v>1</v>
      </c>
      <c r="P3605" s="9" t="s">
        <v>8275</v>
      </c>
      <c r="Q3605" s="9" t="s">
        <v>8276</v>
      </c>
      <c r="R3605" s="7">
        <f t="shared" si="224"/>
        <v>1.7066666666666668</v>
      </c>
      <c r="S3605" s="8">
        <f t="shared" si="225"/>
        <v>44.912280701754383</v>
      </c>
    </row>
    <row r="3606" spans="1:19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 s="16">
        <f t="shared" si="226"/>
        <v>42489.290972222225</v>
      </c>
      <c r="K3606">
        <v>1461370956</v>
      </c>
      <c r="L3606" s="16">
        <f t="shared" si="227"/>
        <v>42483.015694444446</v>
      </c>
      <c r="M3606" t="b">
        <v>0</v>
      </c>
      <c r="N3606">
        <v>69</v>
      </c>
      <c r="O3606" t="b">
        <v>1</v>
      </c>
      <c r="P3606" s="9" t="s">
        <v>8275</v>
      </c>
      <c r="Q3606" s="9" t="s">
        <v>8276</v>
      </c>
      <c r="R3606" s="7">
        <f t="shared" si="224"/>
        <v>1.1283333333333334</v>
      </c>
      <c r="S3606" s="8">
        <f t="shared" si="225"/>
        <v>49.05797101449275</v>
      </c>
    </row>
    <row r="3607" spans="1:19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 s="16">
        <f t="shared" si="226"/>
        <v>42413.793124999997</v>
      </c>
      <c r="K3607">
        <v>1452798126</v>
      </c>
      <c r="L3607" s="16">
        <f t="shared" si="227"/>
        <v>42383.793124999997</v>
      </c>
      <c r="M3607" t="b">
        <v>0</v>
      </c>
      <c r="N3607">
        <v>15</v>
      </c>
      <c r="O3607" t="b">
        <v>1</v>
      </c>
      <c r="P3607" s="9" t="s">
        <v>8275</v>
      </c>
      <c r="Q3607" s="9" t="s">
        <v>8276</v>
      </c>
      <c r="R3607" s="7">
        <f t="shared" si="224"/>
        <v>1.84</v>
      </c>
      <c r="S3607" s="8">
        <f t="shared" si="225"/>
        <v>30.666666666666668</v>
      </c>
    </row>
    <row r="3608" spans="1:19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 s="16">
        <f t="shared" si="226"/>
        <v>42596.604826388888</v>
      </c>
      <c r="K3608">
        <v>1468593057</v>
      </c>
      <c r="L3608" s="16">
        <f t="shared" si="227"/>
        <v>42566.604826388888</v>
      </c>
      <c r="M3608" t="b">
        <v>0</v>
      </c>
      <c r="N3608">
        <v>64</v>
      </c>
      <c r="O3608" t="b">
        <v>1</v>
      </c>
      <c r="P3608" s="9" t="s">
        <v>8275</v>
      </c>
      <c r="Q3608" s="9" t="s">
        <v>8276</v>
      </c>
      <c r="R3608" s="7">
        <f t="shared" si="224"/>
        <v>1.3026666666666666</v>
      </c>
      <c r="S3608" s="8">
        <f t="shared" si="225"/>
        <v>61.0625</v>
      </c>
    </row>
    <row r="3609" spans="1:19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 s="16">
        <f t="shared" si="226"/>
        <v>42353</v>
      </c>
      <c r="K3609">
        <v>1448924882</v>
      </c>
      <c r="L3609" s="16">
        <f t="shared" si="227"/>
        <v>42338.963912037041</v>
      </c>
      <c r="M3609" t="b">
        <v>0</v>
      </c>
      <c r="N3609">
        <v>20</v>
      </c>
      <c r="O3609" t="b">
        <v>1</v>
      </c>
      <c r="P3609" s="9" t="s">
        <v>8275</v>
      </c>
      <c r="Q3609" s="9" t="s">
        <v>8276</v>
      </c>
      <c r="R3609" s="7">
        <f t="shared" si="224"/>
        <v>1.0545454545454545</v>
      </c>
      <c r="S3609" s="8">
        <f t="shared" si="225"/>
        <v>29</v>
      </c>
    </row>
    <row r="3610" spans="1:19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 s="16">
        <f t="shared" si="226"/>
        <v>42538.583333333328</v>
      </c>
      <c r="K3610">
        <v>1463418090</v>
      </c>
      <c r="L3610" s="16">
        <f t="shared" si="227"/>
        <v>42506.709375000006</v>
      </c>
      <c r="M3610" t="b">
        <v>0</v>
      </c>
      <c r="N3610">
        <v>27</v>
      </c>
      <c r="O3610" t="b">
        <v>1</v>
      </c>
      <c r="P3610" s="9" t="s">
        <v>8275</v>
      </c>
      <c r="Q3610" s="9" t="s">
        <v>8276</v>
      </c>
      <c r="R3610" s="7">
        <f t="shared" si="224"/>
        <v>1</v>
      </c>
      <c r="S3610" s="8">
        <f t="shared" si="225"/>
        <v>29.62962962962963</v>
      </c>
    </row>
    <row r="3611" spans="1:19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 s="16">
        <f t="shared" si="226"/>
        <v>42459.950057870374</v>
      </c>
      <c r="K3611">
        <v>1456789685</v>
      </c>
      <c r="L3611" s="16">
        <f t="shared" si="227"/>
        <v>42429.991724537031</v>
      </c>
      <c r="M3611" t="b">
        <v>0</v>
      </c>
      <c r="N3611">
        <v>21</v>
      </c>
      <c r="O3611" t="b">
        <v>1</v>
      </c>
      <c r="P3611" s="9" t="s">
        <v>8275</v>
      </c>
      <c r="Q3611" s="9" t="s">
        <v>8276</v>
      </c>
      <c r="R3611" s="7">
        <f t="shared" si="224"/>
        <v>1.5331632653061225</v>
      </c>
      <c r="S3611" s="8">
        <f t="shared" si="225"/>
        <v>143.0952380952381</v>
      </c>
    </row>
    <row r="3612" spans="1:19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 s="16">
        <f t="shared" si="226"/>
        <v>42233.432129629626</v>
      </c>
      <c r="K3612">
        <v>1437214936</v>
      </c>
      <c r="L3612" s="16">
        <f t="shared" si="227"/>
        <v>42203.432129629626</v>
      </c>
      <c r="M3612" t="b">
        <v>0</v>
      </c>
      <c r="N3612">
        <v>31</v>
      </c>
      <c r="O3612" t="b">
        <v>1</v>
      </c>
      <c r="P3612" s="9" t="s">
        <v>8275</v>
      </c>
      <c r="Q3612" s="9" t="s">
        <v>8276</v>
      </c>
      <c r="R3612" s="7">
        <f t="shared" si="224"/>
        <v>1.623</v>
      </c>
      <c r="S3612" s="8">
        <f t="shared" si="225"/>
        <v>52.354838709677416</v>
      </c>
    </row>
    <row r="3613" spans="1:19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 s="16">
        <f t="shared" si="226"/>
        <v>42102.370381944449</v>
      </c>
      <c r="K3613">
        <v>1425891201</v>
      </c>
      <c r="L3613" s="16">
        <f t="shared" si="227"/>
        <v>42072.370381944449</v>
      </c>
      <c r="M3613" t="b">
        <v>0</v>
      </c>
      <c r="N3613">
        <v>51</v>
      </c>
      <c r="O3613" t="b">
        <v>1</v>
      </c>
      <c r="P3613" s="9" t="s">
        <v>8275</v>
      </c>
      <c r="Q3613" s="9" t="s">
        <v>8276</v>
      </c>
      <c r="R3613" s="7">
        <f t="shared" si="224"/>
        <v>1.36</v>
      </c>
      <c r="S3613" s="8">
        <f t="shared" si="225"/>
        <v>66.666666666666671</v>
      </c>
    </row>
    <row r="3614" spans="1:19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 s="16">
        <f t="shared" si="226"/>
        <v>41799.726979166669</v>
      </c>
      <c r="K3614">
        <v>1401470811</v>
      </c>
      <c r="L3614" s="16">
        <f t="shared" si="227"/>
        <v>41789.726979166669</v>
      </c>
      <c r="M3614" t="b">
        <v>0</v>
      </c>
      <c r="N3614">
        <v>57</v>
      </c>
      <c r="O3614" t="b">
        <v>1</v>
      </c>
      <c r="P3614" s="9" t="s">
        <v>8275</v>
      </c>
      <c r="Q3614" s="9" t="s">
        <v>8276</v>
      </c>
      <c r="R3614" s="7">
        <f t="shared" si="224"/>
        <v>1.444</v>
      </c>
      <c r="S3614" s="8">
        <f t="shared" si="225"/>
        <v>126.66666666666667</v>
      </c>
    </row>
    <row r="3615" spans="1:19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 s="16">
        <f t="shared" si="226"/>
        <v>41818.58997685185</v>
      </c>
      <c r="K3615">
        <v>1401372574</v>
      </c>
      <c r="L3615" s="16">
        <f t="shared" si="227"/>
        <v>41788.58997685185</v>
      </c>
      <c r="M3615" t="b">
        <v>0</v>
      </c>
      <c r="N3615">
        <v>20</v>
      </c>
      <c r="O3615" t="b">
        <v>1</v>
      </c>
      <c r="P3615" s="9" t="s">
        <v>8275</v>
      </c>
      <c r="Q3615" s="9" t="s">
        <v>8276</v>
      </c>
      <c r="R3615" s="7">
        <f t="shared" si="224"/>
        <v>1</v>
      </c>
      <c r="S3615" s="8">
        <f t="shared" si="225"/>
        <v>62.5</v>
      </c>
    </row>
    <row r="3616" spans="1:19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 s="16">
        <f t="shared" si="226"/>
        <v>42174.041851851856</v>
      </c>
      <c r="K3616">
        <v>1432083616</v>
      </c>
      <c r="L3616" s="16">
        <f t="shared" si="227"/>
        <v>42144.041851851856</v>
      </c>
      <c r="M3616" t="b">
        <v>0</v>
      </c>
      <c r="N3616">
        <v>71</v>
      </c>
      <c r="O3616" t="b">
        <v>1</v>
      </c>
      <c r="P3616" s="9" t="s">
        <v>8275</v>
      </c>
      <c r="Q3616" s="9" t="s">
        <v>8276</v>
      </c>
      <c r="R3616" s="7">
        <f t="shared" si="224"/>
        <v>1.008</v>
      </c>
      <c r="S3616" s="8">
        <f t="shared" si="225"/>
        <v>35.492957746478872</v>
      </c>
    </row>
    <row r="3617" spans="1:19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 s="16">
        <f t="shared" si="226"/>
        <v>42348.593703703707</v>
      </c>
      <c r="K3617">
        <v>1447164896</v>
      </c>
      <c r="L3617" s="16">
        <f t="shared" si="227"/>
        <v>42318.593703703707</v>
      </c>
      <c r="M3617" t="b">
        <v>0</v>
      </c>
      <c r="N3617">
        <v>72</v>
      </c>
      <c r="O3617" t="b">
        <v>1</v>
      </c>
      <c r="P3617" s="9" t="s">
        <v>8275</v>
      </c>
      <c r="Q3617" s="9" t="s">
        <v>8276</v>
      </c>
      <c r="R3617" s="7">
        <f t="shared" si="224"/>
        <v>1.0680000000000001</v>
      </c>
      <c r="S3617" s="8">
        <f t="shared" si="225"/>
        <v>37.083333333333336</v>
      </c>
    </row>
    <row r="3618" spans="1:19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 s="16">
        <f t="shared" si="226"/>
        <v>42082.908148148148</v>
      </c>
      <c r="K3618">
        <v>1424213264</v>
      </c>
      <c r="L3618" s="16">
        <f t="shared" si="227"/>
        <v>42052.949814814812</v>
      </c>
      <c r="M3618" t="b">
        <v>0</v>
      </c>
      <c r="N3618">
        <v>45</v>
      </c>
      <c r="O3618" t="b">
        <v>1</v>
      </c>
      <c r="P3618" s="9" t="s">
        <v>8275</v>
      </c>
      <c r="Q3618" s="9" t="s">
        <v>8276</v>
      </c>
      <c r="R3618" s="7">
        <f t="shared" si="224"/>
        <v>1.248</v>
      </c>
      <c r="S3618" s="8">
        <f t="shared" si="225"/>
        <v>69.333333333333329</v>
      </c>
    </row>
    <row r="3619" spans="1:19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 s="16">
        <f t="shared" si="226"/>
        <v>42794</v>
      </c>
      <c r="K3619">
        <v>1486996729</v>
      </c>
      <c r="L3619" s="16">
        <f t="shared" si="227"/>
        <v>42779.610289351855</v>
      </c>
      <c r="M3619" t="b">
        <v>0</v>
      </c>
      <c r="N3619">
        <v>51</v>
      </c>
      <c r="O3619" t="b">
        <v>1</v>
      </c>
      <c r="P3619" s="9" t="s">
        <v>8275</v>
      </c>
      <c r="Q3619" s="9" t="s">
        <v>8276</v>
      </c>
      <c r="R3619" s="7">
        <f t="shared" si="224"/>
        <v>1.1891891891891893</v>
      </c>
      <c r="S3619" s="8">
        <f t="shared" si="225"/>
        <v>17.254901960784313</v>
      </c>
    </row>
    <row r="3620" spans="1:19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 s="16">
        <f t="shared" si="226"/>
        <v>42158.627893518518</v>
      </c>
      <c r="K3620">
        <v>1430751850</v>
      </c>
      <c r="L3620" s="16">
        <f t="shared" si="227"/>
        <v>42128.627893518518</v>
      </c>
      <c r="M3620" t="b">
        <v>0</v>
      </c>
      <c r="N3620">
        <v>56</v>
      </c>
      <c r="O3620" t="b">
        <v>1</v>
      </c>
      <c r="P3620" s="9" t="s">
        <v>8275</v>
      </c>
      <c r="Q3620" s="9" t="s">
        <v>8276</v>
      </c>
      <c r="R3620" s="7">
        <f t="shared" si="224"/>
        <v>1.01</v>
      </c>
      <c r="S3620" s="8">
        <f t="shared" si="225"/>
        <v>36.071428571428569</v>
      </c>
    </row>
    <row r="3621" spans="1:19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 s="16">
        <f t="shared" si="226"/>
        <v>42693.916666666672</v>
      </c>
      <c r="K3621">
        <v>1476760226</v>
      </c>
      <c r="L3621" s="16">
        <f t="shared" si="227"/>
        <v>42661.132245370376</v>
      </c>
      <c r="M3621" t="b">
        <v>0</v>
      </c>
      <c r="N3621">
        <v>17</v>
      </c>
      <c r="O3621" t="b">
        <v>1</v>
      </c>
      <c r="P3621" s="9" t="s">
        <v>8275</v>
      </c>
      <c r="Q3621" s="9" t="s">
        <v>8276</v>
      </c>
      <c r="R3621" s="7">
        <f t="shared" si="224"/>
        <v>1.1299999999999999</v>
      </c>
      <c r="S3621" s="8">
        <f t="shared" si="225"/>
        <v>66.470588235294116</v>
      </c>
    </row>
    <row r="3622" spans="1:19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 s="16">
        <f t="shared" si="226"/>
        <v>42068.166666666672</v>
      </c>
      <c r="K3622">
        <v>1422916261</v>
      </c>
      <c r="L3622" s="16">
        <f t="shared" si="227"/>
        <v>42037.938206018516</v>
      </c>
      <c r="M3622" t="b">
        <v>0</v>
      </c>
      <c r="N3622">
        <v>197</v>
      </c>
      <c r="O3622" t="b">
        <v>1</v>
      </c>
      <c r="P3622" s="9" t="s">
        <v>8275</v>
      </c>
      <c r="Q3622" s="9" t="s">
        <v>8276</v>
      </c>
      <c r="R3622" s="7">
        <f t="shared" si="224"/>
        <v>1.0519047619047619</v>
      </c>
      <c r="S3622" s="8">
        <f t="shared" si="225"/>
        <v>56.065989847715734</v>
      </c>
    </row>
    <row r="3623" spans="1:19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 s="16">
        <f t="shared" si="226"/>
        <v>42643.875</v>
      </c>
      <c r="K3623">
        <v>1473200844</v>
      </c>
      <c r="L3623" s="16">
        <f t="shared" si="227"/>
        <v>42619.935694444444</v>
      </c>
      <c r="M3623" t="b">
        <v>0</v>
      </c>
      <c r="N3623">
        <v>70</v>
      </c>
      <c r="O3623" t="b">
        <v>1</v>
      </c>
      <c r="P3623" s="9" t="s">
        <v>8275</v>
      </c>
      <c r="Q3623" s="9" t="s">
        <v>8276</v>
      </c>
      <c r="R3623" s="7">
        <f t="shared" si="224"/>
        <v>1.0973333333333333</v>
      </c>
      <c r="S3623" s="8">
        <f t="shared" si="225"/>
        <v>47.028571428571432</v>
      </c>
    </row>
    <row r="3624" spans="1:19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 s="16">
        <f t="shared" si="226"/>
        <v>41910.140972222223</v>
      </c>
      <c r="K3624">
        <v>1409030371</v>
      </c>
      <c r="L3624" s="16">
        <f t="shared" si="227"/>
        <v>41877.221886574072</v>
      </c>
      <c r="M3624" t="b">
        <v>0</v>
      </c>
      <c r="N3624">
        <v>21</v>
      </c>
      <c r="O3624" t="b">
        <v>1</v>
      </c>
      <c r="P3624" s="9" t="s">
        <v>8275</v>
      </c>
      <c r="Q3624" s="9" t="s">
        <v>8276</v>
      </c>
      <c r="R3624" s="7">
        <f t="shared" si="224"/>
        <v>1.00099</v>
      </c>
      <c r="S3624" s="8">
        <f t="shared" si="225"/>
        <v>47.666190476190479</v>
      </c>
    </row>
    <row r="3625" spans="1:19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 s="16">
        <f t="shared" si="226"/>
        <v>41846.291666666664</v>
      </c>
      <c r="K3625">
        <v>1404841270</v>
      </c>
      <c r="L3625" s="16">
        <f t="shared" si="227"/>
        <v>41828.736921296295</v>
      </c>
      <c r="M3625" t="b">
        <v>0</v>
      </c>
      <c r="N3625">
        <v>34</v>
      </c>
      <c r="O3625" t="b">
        <v>1</v>
      </c>
      <c r="P3625" s="9" t="s">
        <v>8275</v>
      </c>
      <c r="Q3625" s="9" t="s">
        <v>8276</v>
      </c>
      <c r="R3625" s="7">
        <f t="shared" si="224"/>
        <v>1.2</v>
      </c>
      <c r="S3625" s="8">
        <f t="shared" si="225"/>
        <v>88.235294117647058</v>
      </c>
    </row>
    <row r="3626" spans="1:19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 s="16">
        <f t="shared" si="226"/>
        <v>42605.774189814809</v>
      </c>
      <c r="K3626">
        <v>1466793290</v>
      </c>
      <c r="L3626" s="16">
        <f t="shared" si="227"/>
        <v>42545.774189814809</v>
      </c>
      <c r="M3626" t="b">
        <v>0</v>
      </c>
      <c r="N3626">
        <v>39</v>
      </c>
      <c r="O3626" t="b">
        <v>1</v>
      </c>
      <c r="P3626" s="9" t="s">
        <v>8275</v>
      </c>
      <c r="Q3626" s="9" t="s">
        <v>8276</v>
      </c>
      <c r="R3626" s="7">
        <f t="shared" si="224"/>
        <v>1.0493333333333332</v>
      </c>
      <c r="S3626" s="8">
        <f t="shared" si="225"/>
        <v>80.717948717948715</v>
      </c>
    </row>
    <row r="3627" spans="1:19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 s="16">
        <f t="shared" si="226"/>
        <v>42187.652511574073</v>
      </c>
      <c r="K3627">
        <v>1433259577</v>
      </c>
      <c r="L3627" s="16">
        <f t="shared" si="227"/>
        <v>42157.652511574073</v>
      </c>
      <c r="M3627" t="b">
        <v>0</v>
      </c>
      <c r="N3627">
        <v>78</v>
      </c>
      <c r="O3627" t="b">
        <v>1</v>
      </c>
      <c r="P3627" s="9" t="s">
        <v>8275</v>
      </c>
      <c r="Q3627" s="9" t="s">
        <v>8276</v>
      </c>
      <c r="R3627" s="7">
        <f t="shared" si="224"/>
        <v>1.0266666666666666</v>
      </c>
      <c r="S3627" s="8">
        <f t="shared" si="225"/>
        <v>39.487179487179489</v>
      </c>
    </row>
    <row r="3628" spans="1:19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 s="16">
        <f t="shared" si="226"/>
        <v>41867.667326388888</v>
      </c>
      <c r="K3628">
        <v>1406390457</v>
      </c>
      <c r="L3628" s="16">
        <f t="shared" si="227"/>
        <v>41846.667326388888</v>
      </c>
      <c r="M3628" t="b">
        <v>0</v>
      </c>
      <c r="N3628">
        <v>48</v>
      </c>
      <c r="O3628" t="b">
        <v>1</v>
      </c>
      <c r="P3628" s="9" t="s">
        <v>8275</v>
      </c>
      <c r="Q3628" s="9" t="s">
        <v>8276</v>
      </c>
      <c r="R3628" s="7">
        <f t="shared" si="224"/>
        <v>1.0182500000000001</v>
      </c>
      <c r="S3628" s="8">
        <f t="shared" si="225"/>
        <v>84.854166666666671</v>
      </c>
    </row>
    <row r="3629" spans="1:19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 s="16">
        <f t="shared" si="226"/>
        <v>42511.165972222225</v>
      </c>
      <c r="K3629">
        <v>1459446487</v>
      </c>
      <c r="L3629" s="16">
        <f t="shared" si="227"/>
        <v>42460.741747685184</v>
      </c>
      <c r="M3629" t="b">
        <v>0</v>
      </c>
      <c r="N3629">
        <v>29</v>
      </c>
      <c r="O3629" t="b">
        <v>1</v>
      </c>
      <c r="P3629" s="9" t="s">
        <v>8275</v>
      </c>
      <c r="Q3629" s="9" t="s">
        <v>8276</v>
      </c>
      <c r="R3629" s="7">
        <f t="shared" si="224"/>
        <v>1</v>
      </c>
      <c r="S3629" s="8">
        <f t="shared" si="225"/>
        <v>68.965517241379317</v>
      </c>
    </row>
    <row r="3630" spans="1:19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8221</v>
      </c>
      <c r="G3630" t="s">
        <v>8224</v>
      </c>
      <c r="H3630" t="s">
        <v>8246</v>
      </c>
      <c r="I3630">
        <v>1450040396</v>
      </c>
      <c r="J3630" s="16">
        <f t="shared" si="226"/>
        <v>42351.874953703707</v>
      </c>
      <c r="K3630">
        <v>1444852796</v>
      </c>
      <c r="L3630" s="16">
        <f t="shared" si="227"/>
        <v>42291.833287037036</v>
      </c>
      <c r="M3630" t="b">
        <v>0</v>
      </c>
      <c r="N3630">
        <v>0</v>
      </c>
      <c r="O3630" t="b">
        <v>0</v>
      </c>
      <c r="P3630" s="9" t="s">
        <v>8275</v>
      </c>
      <c r="Q3630" s="9" t="s">
        <v>8317</v>
      </c>
      <c r="R3630" s="7">
        <f t="shared" si="224"/>
        <v>0</v>
      </c>
      <c r="S3630" s="8" t="e">
        <f t="shared" si="225"/>
        <v>#DIV/0!</v>
      </c>
    </row>
    <row r="3631" spans="1:19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8221</v>
      </c>
      <c r="G3631" t="s">
        <v>8224</v>
      </c>
      <c r="H3631" t="s">
        <v>8246</v>
      </c>
      <c r="I3631">
        <v>1462467600</v>
      </c>
      <c r="J3631" s="16">
        <f t="shared" si="226"/>
        <v>42495.708333333328</v>
      </c>
      <c r="K3631">
        <v>1457403364</v>
      </c>
      <c r="L3631" s="16">
        <f t="shared" si="227"/>
        <v>42437.094490740739</v>
      </c>
      <c r="M3631" t="b">
        <v>0</v>
      </c>
      <c r="N3631">
        <v>2</v>
      </c>
      <c r="O3631" t="b">
        <v>0</v>
      </c>
      <c r="P3631" s="9" t="s">
        <v>8275</v>
      </c>
      <c r="Q3631" s="9" t="s">
        <v>8317</v>
      </c>
      <c r="R3631" s="7">
        <f t="shared" si="224"/>
        <v>1.9999999999999999E-6</v>
      </c>
      <c r="S3631" s="8">
        <f t="shared" si="225"/>
        <v>1</v>
      </c>
    </row>
    <row r="3632" spans="1:19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8221</v>
      </c>
      <c r="G3632" t="s">
        <v>8225</v>
      </c>
      <c r="H3632" t="s">
        <v>8247</v>
      </c>
      <c r="I3632">
        <v>1417295990</v>
      </c>
      <c r="J3632" s="16">
        <f t="shared" si="226"/>
        <v>41972.888773148152</v>
      </c>
      <c r="K3632">
        <v>1414700390</v>
      </c>
      <c r="L3632" s="16">
        <f t="shared" si="227"/>
        <v>41942.84710648148</v>
      </c>
      <c r="M3632" t="b">
        <v>0</v>
      </c>
      <c r="N3632">
        <v>1</v>
      </c>
      <c r="O3632" t="b">
        <v>0</v>
      </c>
      <c r="P3632" s="9" t="s">
        <v>8275</v>
      </c>
      <c r="Q3632" s="9" t="s">
        <v>8317</v>
      </c>
      <c r="R3632" s="7">
        <f t="shared" si="224"/>
        <v>3.3333333333333332E-4</v>
      </c>
      <c r="S3632" s="8">
        <f t="shared" si="225"/>
        <v>1</v>
      </c>
    </row>
    <row r="3633" spans="1:19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8221</v>
      </c>
      <c r="G3633" t="s">
        <v>8224</v>
      </c>
      <c r="H3633" t="s">
        <v>8246</v>
      </c>
      <c r="I3633">
        <v>1411444740</v>
      </c>
      <c r="J3633" s="16">
        <f t="shared" si="226"/>
        <v>41905.165972222225</v>
      </c>
      <c r="K3633">
        <v>1409335497</v>
      </c>
      <c r="L3633" s="16">
        <f t="shared" si="227"/>
        <v>41880.753437499996</v>
      </c>
      <c r="M3633" t="b">
        <v>0</v>
      </c>
      <c r="N3633">
        <v>59</v>
      </c>
      <c r="O3633" t="b">
        <v>0</v>
      </c>
      <c r="P3633" s="9" t="s">
        <v>8275</v>
      </c>
      <c r="Q3633" s="9" t="s">
        <v>8317</v>
      </c>
      <c r="R3633" s="7">
        <f t="shared" si="224"/>
        <v>0.51023391812865493</v>
      </c>
      <c r="S3633" s="8">
        <f t="shared" si="225"/>
        <v>147.88135593220338</v>
      </c>
    </row>
    <row r="3634" spans="1:19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8221</v>
      </c>
      <c r="G3634" t="s">
        <v>8225</v>
      </c>
      <c r="H3634" t="s">
        <v>8247</v>
      </c>
      <c r="I3634">
        <v>1416781749</v>
      </c>
      <c r="J3634" s="16">
        <f t="shared" si="226"/>
        <v>41966.936909722222</v>
      </c>
      <c r="K3634">
        <v>1415053749</v>
      </c>
      <c r="L3634" s="16">
        <f t="shared" si="227"/>
        <v>41946.936909722222</v>
      </c>
      <c r="M3634" t="b">
        <v>0</v>
      </c>
      <c r="N3634">
        <v>1</v>
      </c>
      <c r="O3634" t="b">
        <v>0</v>
      </c>
      <c r="P3634" s="9" t="s">
        <v>8275</v>
      </c>
      <c r="Q3634" s="9" t="s">
        <v>8317</v>
      </c>
      <c r="R3634" s="7">
        <f t="shared" si="224"/>
        <v>0.2</v>
      </c>
      <c r="S3634" s="8">
        <f t="shared" si="225"/>
        <v>100</v>
      </c>
    </row>
    <row r="3635" spans="1:19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8221</v>
      </c>
      <c r="G3635" t="s">
        <v>8224</v>
      </c>
      <c r="H3635" t="s">
        <v>8246</v>
      </c>
      <c r="I3635">
        <v>1479517200</v>
      </c>
      <c r="J3635" s="16">
        <f t="shared" si="226"/>
        <v>42693.041666666672</v>
      </c>
      <c r="K3635">
        <v>1475765867</v>
      </c>
      <c r="L3635" s="16">
        <f t="shared" si="227"/>
        <v>42649.623460648145</v>
      </c>
      <c r="M3635" t="b">
        <v>0</v>
      </c>
      <c r="N3635">
        <v>31</v>
      </c>
      <c r="O3635" t="b">
        <v>0</v>
      </c>
      <c r="P3635" s="9" t="s">
        <v>8275</v>
      </c>
      <c r="Q3635" s="9" t="s">
        <v>8317</v>
      </c>
      <c r="R3635" s="7">
        <f t="shared" si="224"/>
        <v>0.35239999999999999</v>
      </c>
      <c r="S3635" s="8">
        <f t="shared" si="225"/>
        <v>56.838709677419352</v>
      </c>
    </row>
    <row r="3636" spans="1:19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8221</v>
      </c>
      <c r="G3636" t="s">
        <v>8229</v>
      </c>
      <c r="H3636" t="s">
        <v>8251</v>
      </c>
      <c r="I3636">
        <v>1484366340</v>
      </c>
      <c r="J3636" s="16">
        <f t="shared" si="226"/>
        <v>42749.165972222225</v>
      </c>
      <c r="K3636">
        <v>1480219174</v>
      </c>
      <c r="L3636" s="16">
        <f t="shared" si="227"/>
        <v>42701.166365740741</v>
      </c>
      <c r="M3636" t="b">
        <v>0</v>
      </c>
      <c r="N3636">
        <v>18</v>
      </c>
      <c r="O3636" t="b">
        <v>0</v>
      </c>
      <c r="P3636" s="9" t="s">
        <v>8275</v>
      </c>
      <c r="Q3636" s="9" t="s">
        <v>8317</v>
      </c>
      <c r="R3636" s="7">
        <f t="shared" si="224"/>
        <v>4.2466666666666666E-2</v>
      </c>
      <c r="S3636" s="8">
        <f t="shared" si="225"/>
        <v>176.94444444444446</v>
      </c>
    </row>
    <row r="3637" spans="1:19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8221</v>
      </c>
      <c r="G3637" t="s">
        <v>8224</v>
      </c>
      <c r="H3637" t="s">
        <v>8246</v>
      </c>
      <c r="I3637">
        <v>1461186676</v>
      </c>
      <c r="J3637" s="16">
        <f t="shared" si="226"/>
        <v>42480.88282407407</v>
      </c>
      <c r="K3637">
        <v>1458594676</v>
      </c>
      <c r="L3637" s="16">
        <f t="shared" si="227"/>
        <v>42450.88282407407</v>
      </c>
      <c r="M3637" t="b">
        <v>0</v>
      </c>
      <c r="N3637">
        <v>10</v>
      </c>
      <c r="O3637" t="b">
        <v>0</v>
      </c>
      <c r="P3637" s="9" t="s">
        <v>8275</v>
      </c>
      <c r="Q3637" s="9" t="s">
        <v>8317</v>
      </c>
      <c r="R3637" s="7">
        <f t="shared" si="224"/>
        <v>0.36457142857142855</v>
      </c>
      <c r="S3637" s="8">
        <f t="shared" si="225"/>
        <v>127.6</v>
      </c>
    </row>
    <row r="3638" spans="1:19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8221</v>
      </c>
      <c r="G3638" t="s">
        <v>8224</v>
      </c>
      <c r="H3638" t="s">
        <v>8246</v>
      </c>
      <c r="I3638">
        <v>1442248829</v>
      </c>
      <c r="J3638" s="16">
        <f t="shared" si="226"/>
        <v>42261.694780092599</v>
      </c>
      <c r="K3638">
        <v>1439224829</v>
      </c>
      <c r="L3638" s="16">
        <f t="shared" si="227"/>
        <v>42226.694780092599</v>
      </c>
      <c r="M3638" t="b">
        <v>0</v>
      </c>
      <c r="N3638">
        <v>0</v>
      </c>
      <c r="O3638" t="b">
        <v>0</v>
      </c>
      <c r="P3638" s="9" t="s">
        <v>8275</v>
      </c>
      <c r="Q3638" s="9" t="s">
        <v>8317</v>
      </c>
      <c r="R3638" s="7">
        <f t="shared" si="224"/>
        <v>0</v>
      </c>
      <c r="S3638" s="8" t="e">
        <f t="shared" si="225"/>
        <v>#DIV/0!</v>
      </c>
    </row>
    <row r="3639" spans="1:19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8221</v>
      </c>
      <c r="G3639" t="s">
        <v>8224</v>
      </c>
      <c r="H3639" t="s">
        <v>8246</v>
      </c>
      <c r="I3639">
        <v>1420130935</v>
      </c>
      <c r="J3639" s="16">
        <f t="shared" si="226"/>
        <v>42005.700636574074</v>
      </c>
      <c r="K3639">
        <v>1417538935</v>
      </c>
      <c r="L3639" s="16">
        <f t="shared" si="227"/>
        <v>41975.700636574074</v>
      </c>
      <c r="M3639" t="b">
        <v>0</v>
      </c>
      <c r="N3639">
        <v>14</v>
      </c>
      <c r="O3639" t="b">
        <v>0</v>
      </c>
      <c r="P3639" s="9" t="s">
        <v>8275</v>
      </c>
      <c r="Q3639" s="9" t="s">
        <v>8317</v>
      </c>
      <c r="R3639" s="7">
        <f t="shared" si="224"/>
        <v>0.30866666666666664</v>
      </c>
      <c r="S3639" s="8">
        <f t="shared" si="225"/>
        <v>66.142857142857139</v>
      </c>
    </row>
    <row r="3640" spans="1:19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8221</v>
      </c>
      <c r="G3640" t="s">
        <v>8229</v>
      </c>
      <c r="H3640" t="s">
        <v>8251</v>
      </c>
      <c r="I3640">
        <v>1429456132</v>
      </c>
      <c r="J3640" s="16">
        <f t="shared" si="226"/>
        <v>42113.631157407406</v>
      </c>
      <c r="K3640">
        <v>1424275732</v>
      </c>
      <c r="L3640" s="16">
        <f t="shared" si="227"/>
        <v>42053.672824074078</v>
      </c>
      <c r="M3640" t="b">
        <v>0</v>
      </c>
      <c r="N3640">
        <v>2</v>
      </c>
      <c r="O3640" t="b">
        <v>0</v>
      </c>
      <c r="P3640" s="9" t="s">
        <v>8275</v>
      </c>
      <c r="Q3640" s="9" t="s">
        <v>8317</v>
      </c>
      <c r="R3640" s="7">
        <f t="shared" si="224"/>
        <v>6.545454545454546E-2</v>
      </c>
      <c r="S3640" s="8">
        <f t="shared" si="225"/>
        <v>108</v>
      </c>
    </row>
    <row r="3641" spans="1:19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8221</v>
      </c>
      <c r="G3641" t="s">
        <v>8224</v>
      </c>
      <c r="H3641" t="s">
        <v>8246</v>
      </c>
      <c r="I3641">
        <v>1475853060</v>
      </c>
      <c r="J3641" s="16">
        <f t="shared" si="226"/>
        <v>42650.632638888885</v>
      </c>
      <c r="K3641">
        <v>1470672906</v>
      </c>
      <c r="L3641" s="16">
        <f t="shared" si="227"/>
        <v>42590.677152777775</v>
      </c>
      <c r="M3641" t="b">
        <v>0</v>
      </c>
      <c r="N3641">
        <v>1</v>
      </c>
      <c r="O3641" t="b">
        <v>0</v>
      </c>
      <c r="P3641" s="9" t="s">
        <v>8275</v>
      </c>
      <c r="Q3641" s="9" t="s">
        <v>8317</v>
      </c>
      <c r="R3641" s="7">
        <f t="shared" si="224"/>
        <v>4.0000000000000003E-5</v>
      </c>
      <c r="S3641" s="8">
        <f t="shared" si="225"/>
        <v>1</v>
      </c>
    </row>
    <row r="3642" spans="1:19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8221</v>
      </c>
      <c r="G3642" t="s">
        <v>8224</v>
      </c>
      <c r="H3642" t="s">
        <v>8246</v>
      </c>
      <c r="I3642">
        <v>1431283530</v>
      </c>
      <c r="J3642" s="16">
        <f t="shared" si="226"/>
        <v>42134.781597222223</v>
      </c>
      <c r="K3642">
        <v>1428691530</v>
      </c>
      <c r="L3642" s="16">
        <f t="shared" si="227"/>
        <v>42104.781597222223</v>
      </c>
      <c r="M3642" t="b">
        <v>0</v>
      </c>
      <c r="N3642">
        <v>3</v>
      </c>
      <c r="O3642" t="b">
        <v>0</v>
      </c>
      <c r="P3642" s="9" t="s">
        <v>8275</v>
      </c>
      <c r="Q3642" s="9" t="s">
        <v>8317</v>
      </c>
      <c r="R3642" s="7">
        <f t="shared" si="224"/>
        <v>5.5E-2</v>
      </c>
      <c r="S3642" s="8">
        <f t="shared" si="225"/>
        <v>18.333333333333332</v>
      </c>
    </row>
    <row r="3643" spans="1:19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8221</v>
      </c>
      <c r="G3643" t="s">
        <v>8224</v>
      </c>
      <c r="H3643" t="s">
        <v>8246</v>
      </c>
      <c r="I3643">
        <v>1412485200</v>
      </c>
      <c r="J3643" s="16">
        <f t="shared" si="226"/>
        <v>41917.208333333336</v>
      </c>
      <c r="K3643">
        <v>1410966179</v>
      </c>
      <c r="L3643" s="16">
        <f t="shared" si="227"/>
        <v>41899.627071759263</v>
      </c>
      <c r="M3643" t="b">
        <v>0</v>
      </c>
      <c r="N3643">
        <v>0</v>
      </c>
      <c r="O3643" t="b">
        <v>0</v>
      </c>
      <c r="P3643" s="9" t="s">
        <v>8275</v>
      </c>
      <c r="Q3643" s="9" t="s">
        <v>8317</v>
      </c>
      <c r="R3643" s="7">
        <f t="shared" si="224"/>
        <v>0</v>
      </c>
      <c r="S3643" s="8" t="e">
        <f t="shared" si="225"/>
        <v>#DIV/0!</v>
      </c>
    </row>
    <row r="3644" spans="1:19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8221</v>
      </c>
      <c r="G3644" t="s">
        <v>8236</v>
      </c>
      <c r="H3644" t="s">
        <v>8249</v>
      </c>
      <c r="I3644">
        <v>1448902800</v>
      </c>
      <c r="J3644" s="16">
        <f t="shared" si="226"/>
        <v>42338.708333333328</v>
      </c>
      <c r="K3644">
        <v>1445369727</v>
      </c>
      <c r="L3644" s="16">
        <f t="shared" si="227"/>
        <v>42297.816284722227</v>
      </c>
      <c r="M3644" t="b">
        <v>0</v>
      </c>
      <c r="N3644">
        <v>2</v>
      </c>
      <c r="O3644" t="b">
        <v>0</v>
      </c>
      <c r="P3644" s="9" t="s">
        <v>8275</v>
      </c>
      <c r="Q3644" s="9" t="s">
        <v>8317</v>
      </c>
      <c r="R3644" s="7">
        <f t="shared" si="224"/>
        <v>2.1428571428571429E-2</v>
      </c>
      <c r="S3644" s="8">
        <f t="shared" si="225"/>
        <v>7.5</v>
      </c>
    </row>
    <row r="3645" spans="1:19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8221</v>
      </c>
      <c r="G3645" t="s">
        <v>8224</v>
      </c>
      <c r="H3645" t="s">
        <v>8246</v>
      </c>
      <c r="I3645">
        <v>1447734439</v>
      </c>
      <c r="J3645" s="16">
        <f t="shared" si="226"/>
        <v>42325.185636574075</v>
      </c>
      <c r="K3645">
        <v>1444274839</v>
      </c>
      <c r="L3645" s="16">
        <f t="shared" si="227"/>
        <v>42285.143969907411</v>
      </c>
      <c r="M3645" t="b">
        <v>0</v>
      </c>
      <c r="N3645">
        <v>0</v>
      </c>
      <c r="O3645" t="b">
        <v>0</v>
      </c>
      <c r="P3645" s="9" t="s">
        <v>8275</v>
      </c>
      <c r="Q3645" s="9" t="s">
        <v>8317</v>
      </c>
      <c r="R3645" s="7">
        <f t="shared" si="224"/>
        <v>0</v>
      </c>
      <c r="S3645" s="8" t="e">
        <f t="shared" si="225"/>
        <v>#DIV/0!</v>
      </c>
    </row>
    <row r="3646" spans="1:19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8221</v>
      </c>
      <c r="G3646" t="s">
        <v>8224</v>
      </c>
      <c r="H3646" t="s">
        <v>8246</v>
      </c>
      <c r="I3646">
        <v>1457413140</v>
      </c>
      <c r="J3646" s="16">
        <f t="shared" si="226"/>
        <v>42437.207638888889</v>
      </c>
      <c r="K3646">
        <v>1454996887</v>
      </c>
      <c r="L3646" s="16">
        <f t="shared" si="227"/>
        <v>42409.241747685184</v>
      </c>
      <c r="M3646" t="b">
        <v>0</v>
      </c>
      <c r="N3646">
        <v>12</v>
      </c>
      <c r="O3646" t="b">
        <v>0</v>
      </c>
      <c r="P3646" s="9" t="s">
        <v>8275</v>
      </c>
      <c r="Q3646" s="9" t="s">
        <v>8317</v>
      </c>
      <c r="R3646" s="7">
        <f t="shared" si="224"/>
        <v>0.16420000000000001</v>
      </c>
      <c r="S3646" s="8">
        <f t="shared" si="225"/>
        <v>68.416666666666671</v>
      </c>
    </row>
    <row r="3647" spans="1:19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8221</v>
      </c>
      <c r="G3647" t="s">
        <v>8229</v>
      </c>
      <c r="H3647" t="s">
        <v>8251</v>
      </c>
      <c r="I3647">
        <v>1479773838</v>
      </c>
      <c r="J3647" s="16">
        <f t="shared" si="226"/>
        <v>42696.012013888889</v>
      </c>
      <c r="K3647">
        <v>1477178238</v>
      </c>
      <c r="L3647" s="16">
        <f t="shared" si="227"/>
        <v>42665.970347222217</v>
      </c>
      <c r="M3647" t="b">
        <v>0</v>
      </c>
      <c r="N3647">
        <v>1</v>
      </c>
      <c r="O3647" t="b">
        <v>0</v>
      </c>
      <c r="P3647" s="9" t="s">
        <v>8275</v>
      </c>
      <c r="Q3647" s="9" t="s">
        <v>8317</v>
      </c>
      <c r="R3647" s="7">
        <f t="shared" si="224"/>
        <v>1E-3</v>
      </c>
      <c r="S3647" s="8">
        <f t="shared" si="225"/>
        <v>1</v>
      </c>
    </row>
    <row r="3648" spans="1:19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8221</v>
      </c>
      <c r="G3648" t="s">
        <v>8224</v>
      </c>
      <c r="H3648" t="s">
        <v>8246</v>
      </c>
      <c r="I3648">
        <v>1434497400</v>
      </c>
      <c r="J3648" s="16">
        <f t="shared" si="226"/>
        <v>42171.979166666672</v>
      </c>
      <c r="K3648">
        <v>1431770802</v>
      </c>
      <c r="L3648" s="16">
        <f t="shared" si="227"/>
        <v>42140.421319444446</v>
      </c>
      <c r="M3648" t="b">
        <v>0</v>
      </c>
      <c r="N3648">
        <v>8</v>
      </c>
      <c r="O3648" t="b">
        <v>0</v>
      </c>
      <c r="P3648" s="9" t="s">
        <v>8275</v>
      </c>
      <c r="Q3648" s="9" t="s">
        <v>8317</v>
      </c>
      <c r="R3648" s="7">
        <f t="shared" si="224"/>
        <v>4.8099999999999997E-2</v>
      </c>
      <c r="S3648" s="8">
        <f t="shared" si="225"/>
        <v>60.125</v>
      </c>
    </row>
    <row r="3649" spans="1:19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8221</v>
      </c>
      <c r="G3649" t="s">
        <v>8225</v>
      </c>
      <c r="H3649" t="s">
        <v>8247</v>
      </c>
      <c r="I3649">
        <v>1475258327</v>
      </c>
      <c r="J3649" s="16">
        <f t="shared" si="226"/>
        <v>42643.749155092592</v>
      </c>
      <c r="K3649">
        <v>1471370327</v>
      </c>
      <c r="L3649" s="16">
        <f t="shared" si="227"/>
        <v>42598.749155092592</v>
      </c>
      <c r="M3649" t="b">
        <v>0</v>
      </c>
      <c r="N3649">
        <v>2</v>
      </c>
      <c r="O3649" t="b">
        <v>0</v>
      </c>
      <c r="P3649" s="9" t="s">
        <v>8275</v>
      </c>
      <c r="Q3649" s="9" t="s">
        <v>8317</v>
      </c>
      <c r="R3649" s="7">
        <f t="shared" si="224"/>
        <v>0.06</v>
      </c>
      <c r="S3649" s="8">
        <f t="shared" si="225"/>
        <v>15</v>
      </c>
    </row>
    <row r="3650" spans="1:19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 s="16">
        <f t="shared" si="226"/>
        <v>41917.292187500003</v>
      </c>
      <c r="K3650">
        <v>1409900445</v>
      </c>
      <c r="L3650" s="16">
        <f t="shared" si="227"/>
        <v>41887.292187500003</v>
      </c>
      <c r="M3650" t="b">
        <v>0</v>
      </c>
      <c r="N3650">
        <v>73</v>
      </c>
      <c r="O3650" t="b">
        <v>1</v>
      </c>
      <c r="P3650" s="9" t="s">
        <v>8275</v>
      </c>
      <c r="Q3650" s="9" t="s">
        <v>8276</v>
      </c>
      <c r="R3650" s="7">
        <f t="shared" ref="R3650:R3713" si="228">E3650/D3650</f>
        <v>1.003825</v>
      </c>
      <c r="S3650" s="8">
        <f t="shared" ref="S3650:S3713" si="229">IF(E3650/N3650 &gt; 0, E3650/N3650, FALSE)</f>
        <v>550.04109589041093</v>
      </c>
    </row>
    <row r="3651" spans="1:19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 s="16">
        <f t="shared" ref="J3651:J3714" si="230">(((I3651/60)/60)/24)+DATE(1970,1,1)</f>
        <v>41806.712893518517</v>
      </c>
      <c r="K3651">
        <v>1400691994</v>
      </c>
      <c r="L3651" s="16">
        <f t="shared" ref="L3651:L3714" si="231">(((K3651/60)/60)/24)+DATE(1970,1,1)</f>
        <v>41780.712893518517</v>
      </c>
      <c r="M3651" t="b">
        <v>0</v>
      </c>
      <c r="N3651">
        <v>8</v>
      </c>
      <c r="O3651" t="b">
        <v>1</v>
      </c>
      <c r="P3651" s="9" t="s">
        <v>8275</v>
      </c>
      <c r="Q3651" s="9" t="s">
        <v>8276</v>
      </c>
      <c r="R3651" s="7">
        <f t="shared" si="228"/>
        <v>1.04</v>
      </c>
      <c r="S3651" s="8">
        <f t="shared" si="229"/>
        <v>97.5</v>
      </c>
    </row>
    <row r="3652" spans="1:19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 s="16">
        <f t="shared" si="230"/>
        <v>42402.478981481487</v>
      </c>
      <c r="K3652">
        <v>1452598184</v>
      </c>
      <c r="L3652" s="16">
        <f t="shared" si="231"/>
        <v>42381.478981481487</v>
      </c>
      <c r="M3652" t="b">
        <v>0</v>
      </c>
      <c r="N3652">
        <v>17</v>
      </c>
      <c r="O3652" t="b">
        <v>1</v>
      </c>
      <c r="P3652" s="9" t="s">
        <v>8275</v>
      </c>
      <c r="Q3652" s="9" t="s">
        <v>8276</v>
      </c>
      <c r="R3652" s="7">
        <f t="shared" si="228"/>
        <v>1</v>
      </c>
      <c r="S3652" s="8">
        <f t="shared" si="229"/>
        <v>29.411764705882351</v>
      </c>
    </row>
    <row r="3653" spans="1:19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 s="16">
        <f t="shared" si="230"/>
        <v>41861.665972222225</v>
      </c>
      <c r="K3653">
        <v>1404833442</v>
      </c>
      <c r="L3653" s="16">
        <f t="shared" si="231"/>
        <v>41828.646319444444</v>
      </c>
      <c r="M3653" t="b">
        <v>0</v>
      </c>
      <c r="N3653">
        <v>9</v>
      </c>
      <c r="O3653" t="b">
        <v>1</v>
      </c>
      <c r="P3653" s="9" t="s">
        <v>8275</v>
      </c>
      <c r="Q3653" s="9" t="s">
        <v>8276</v>
      </c>
      <c r="R3653" s="7">
        <f t="shared" si="228"/>
        <v>1.04</v>
      </c>
      <c r="S3653" s="8">
        <f t="shared" si="229"/>
        <v>57.777777777777779</v>
      </c>
    </row>
    <row r="3654" spans="1:19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 s="16">
        <f t="shared" si="230"/>
        <v>42607.165972222225</v>
      </c>
      <c r="K3654">
        <v>1471188502</v>
      </c>
      <c r="L3654" s="16">
        <f t="shared" si="231"/>
        <v>42596.644699074073</v>
      </c>
      <c r="M3654" t="b">
        <v>0</v>
      </c>
      <c r="N3654">
        <v>17</v>
      </c>
      <c r="O3654" t="b">
        <v>1</v>
      </c>
      <c r="P3654" s="9" t="s">
        <v>8275</v>
      </c>
      <c r="Q3654" s="9" t="s">
        <v>8276</v>
      </c>
      <c r="R3654" s="7">
        <f t="shared" si="228"/>
        <v>2.5066666666666668</v>
      </c>
      <c r="S3654" s="8">
        <f t="shared" si="229"/>
        <v>44.235294117647058</v>
      </c>
    </row>
    <row r="3655" spans="1:19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 s="16">
        <f t="shared" si="230"/>
        <v>42221.363506944443</v>
      </c>
      <c r="K3655">
        <v>1436172207</v>
      </c>
      <c r="L3655" s="16">
        <f t="shared" si="231"/>
        <v>42191.363506944443</v>
      </c>
      <c r="M3655" t="b">
        <v>0</v>
      </c>
      <c r="N3655">
        <v>33</v>
      </c>
      <c r="O3655" t="b">
        <v>1</v>
      </c>
      <c r="P3655" s="9" t="s">
        <v>8275</v>
      </c>
      <c r="Q3655" s="9" t="s">
        <v>8276</v>
      </c>
      <c r="R3655" s="7">
        <f t="shared" si="228"/>
        <v>1.0049999999999999</v>
      </c>
      <c r="S3655" s="8">
        <f t="shared" si="229"/>
        <v>60.909090909090907</v>
      </c>
    </row>
    <row r="3656" spans="1:19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 s="16">
        <f t="shared" si="230"/>
        <v>42463.708333333328</v>
      </c>
      <c r="K3656">
        <v>1457690386</v>
      </c>
      <c r="L3656" s="16">
        <f t="shared" si="231"/>
        <v>42440.416504629626</v>
      </c>
      <c r="M3656" t="b">
        <v>0</v>
      </c>
      <c r="N3656">
        <v>38</v>
      </c>
      <c r="O3656" t="b">
        <v>1</v>
      </c>
      <c r="P3656" s="9" t="s">
        <v>8275</v>
      </c>
      <c r="Q3656" s="9" t="s">
        <v>8276</v>
      </c>
      <c r="R3656" s="7">
        <f t="shared" si="228"/>
        <v>1.744</v>
      </c>
      <c r="S3656" s="8">
        <f t="shared" si="229"/>
        <v>68.84210526315789</v>
      </c>
    </row>
    <row r="3657" spans="1:19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 s="16">
        <f t="shared" si="230"/>
        <v>42203.290972222225</v>
      </c>
      <c r="K3657">
        <v>1434654998</v>
      </c>
      <c r="L3657" s="16">
        <f t="shared" si="231"/>
        <v>42173.803217592591</v>
      </c>
      <c r="M3657" t="b">
        <v>0</v>
      </c>
      <c r="N3657">
        <v>79</v>
      </c>
      <c r="O3657" t="b">
        <v>1</v>
      </c>
      <c r="P3657" s="9" t="s">
        <v>8275</v>
      </c>
      <c r="Q3657" s="9" t="s">
        <v>8276</v>
      </c>
      <c r="R3657" s="7">
        <f t="shared" si="228"/>
        <v>1.1626000000000001</v>
      </c>
      <c r="S3657" s="8">
        <f t="shared" si="229"/>
        <v>73.582278481012665</v>
      </c>
    </row>
    <row r="3658" spans="1:19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 s="16">
        <f t="shared" si="230"/>
        <v>42767.957638888889</v>
      </c>
      <c r="K3658">
        <v>1483393836</v>
      </c>
      <c r="L3658" s="16">
        <f t="shared" si="231"/>
        <v>42737.910138888896</v>
      </c>
      <c r="M3658" t="b">
        <v>0</v>
      </c>
      <c r="N3658">
        <v>46</v>
      </c>
      <c r="O3658" t="b">
        <v>1</v>
      </c>
      <c r="P3658" s="9" t="s">
        <v>8275</v>
      </c>
      <c r="Q3658" s="9" t="s">
        <v>8276</v>
      </c>
      <c r="R3658" s="7">
        <f t="shared" si="228"/>
        <v>1.0582</v>
      </c>
      <c r="S3658" s="8">
        <f t="shared" si="229"/>
        <v>115.02173913043478</v>
      </c>
    </row>
    <row r="3659" spans="1:19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 s="16">
        <f t="shared" si="230"/>
        <v>42522.904166666667</v>
      </c>
      <c r="K3659">
        <v>1462806419</v>
      </c>
      <c r="L3659" s="16">
        <f t="shared" si="231"/>
        <v>42499.629849537043</v>
      </c>
      <c r="M3659" t="b">
        <v>0</v>
      </c>
      <c r="N3659">
        <v>20</v>
      </c>
      <c r="O3659" t="b">
        <v>1</v>
      </c>
      <c r="P3659" s="9" t="s">
        <v>8275</v>
      </c>
      <c r="Q3659" s="9" t="s">
        <v>8276</v>
      </c>
      <c r="R3659" s="7">
        <f t="shared" si="228"/>
        <v>1.1074999999999999</v>
      </c>
      <c r="S3659" s="8">
        <f t="shared" si="229"/>
        <v>110.75</v>
      </c>
    </row>
    <row r="3660" spans="1:19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 s="16">
        <f t="shared" si="230"/>
        <v>41822.165972222225</v>
      </c>
      <c r="K3660">
        <v>1400272580</v>
      </c>
      <c r="L3660" s="16">
        <f t="shared" si="231"/>
        <v>41775.858564814815</v>
      </c>
      <c r="M3660" t="b">
        <v>0</v>
      </c>
      <c r="N3660">
        <v>20</v>
      </c>
      <c r="O3660" t="b">
        <v>1</v>
      </c>
      <c r="P3660" s="9" t="s">
        <v>8275</v>
      </c>
      <c r="Q3660" s="9" t="s">
        <v>8276</v>
      </c>
      <c r="R3660" s="7">
        <f t="shared" si="228"/>
        <v>1.0066666666666666</v>
      </c>
      <c r="S3660" s="8">
        <f t="shared" si="229"/>
        <v>75.5</v>
      </c>
    </row>
    <row r="3661" spans="1:19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 s="16">
        <f t="shared" si="230"/>
        <v>42082.610416666663</v>
      </c>
      <c r="K3661">
        <v>1424414350</v>
      </c>
      <c r="L3661" s="16">
        <f t="shared" si="231"/>
        <v>42055.277199074073</v>
      </c>
      <c r="M3661" t="b">
        <v>0</v>
      </c>
      <c r="N3661">
        <v>13</v>
      </c>
      <c r="O3661" t="b">
        <v>1</v>
      </c>
      <c r="P3661" s="9" t="s">
        <v>8275</v>
      </c>
      <c r="Q3661" s="9" t="s">
        <v>8276</v>
      </c>
      <c r="R3661" s="7">
        <f t="shared" si="228"/>
        <v>1.0203333333333333</v>
      </c>
      <c r="S3661" s="8">
        <f t="shared" si="229"/>
        <v>235.46153846153845</v>
      </c>
    </row>
    <row r="3662" spans="1:19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 s="16">
        <f t="shared" si="230"/>
        <v>41996.881076388891</v>
      </c>
      <c r="K3662">
        <v>1417208925</v>
      </c>
      <c r="L3662" s="16">
        <f t="shared" si="231"/>
        <v>41971.881076388891</v>
      </c>
      <c r="M3662" t="b">
        <v>0</v>
      </c>
      <c r="N3662">
        <v>22</v>
      </c>
      <c r="O3662" t="b">
        <v>1</v>
      </c>
      <c r="P3662" s="9" t="s">
        <v>8275</v>
      </c>
      <c r="Q3662" s="9" t="s">
        <v>8276</v>
      </c>
      <c r="R3662" s="7">
        <f t="shared" si="228"/>
        <v>1</v>
      </c>
      <c r="S3662" s="8">
        <f t="shared" si="229"/>
        <v>11.363636363636363</v>
      </c>
    </row>
    <row r="3663" spans="1:19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 s="16">
        <f t="shared" si="230"/>
        <v>42470.166666666672</v>
      </c>
      <c r="K3663">
        <v>1458336672</v>
      </c>
      <c r="L3663" s="16">
        <f t="shared" si="231"/>
        <v>42447.896666666667</v>
      </c>
      <c r="M3663" t="b">
        <v>0</v>
      </c>
      <c r="N3663">
        <v>36</v>
      </c>
      <c r="O3663" t="b">
        <v>1</v>
      </c>
      <c r="P3663" s="9" t="s">
        <v>8275</v>
      </c>
      <c r="Q3663" s="9" t="s">
        <v>8276</v>
      </c>
      <c r="R3663" s="7">
        <f t="shared" si="228"/>
        <v>1.1100000000000001</v>
      </c>
      <c r="S3663" s="8">
        <f t="shared" si="229"/>
        <v>92.5</v>
      </c>
    </row>
    <row r="3664" spans="1:19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 s="16">
        <f t="shared" si="230"/>
        <v>42094.178402777776</v>
      </c>
      <c r="K3664">
        <v>1425187014</v>
      </c>
      <c r="L3664" s="16">
        <f t="shared" si="231"/>
        <v>42064.220069444447</v>
      </c>
      <c r="M3664" t="b">
        <v>0</v>
      </c>
      <c r="N3664">
        <v>40</v>
      </c>
      <c r="O3664" t="b">
        <v>1</v>
      </c>
      <c r="P3664" s="9" t="s">
        <v>8275</v>
      </c>
      <c r="Q3664" s="9" t="s">
        <v>8276</v>
      </c>
      <c r="R3664" s="7">
        <f t="shared" si="228"/>
        <v>1.0142500000000001</v>
      </c>
      <c r="S3664" s="8">
        <f t="shared" si="229"/>
        <v>202.85</v>
      </c>
    </row>
    <row r="3665" spans="1:19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 s="16">
        <f t="shared" si="230"/>
        <v>42725.493402777778</v>
      </c>
      <c r="K3665">
        <v>1477133430</v>
      </c>
      <c r="L3665" s="16">
        <f t="shared" si="231"/>
        <v>42665.451736111107</v>
      </c>
      <c r="M3665" t="b">
        <v>0</v>
      </c>
      <c r="N3665">
        <v>9</v>
      </c>
      <c r="O3665" t="b">
        <v>1</v>
      </c>
      <c r="P3665" s="9" t="s">
        <v>8275</v>
      </c>
      <c r="Q3665" s="9" t="s">
        <v>8276</v>
      </c>
      <c r="R3665" s="7">
        <f t="shared" si="228"/>
        <v>1.04</v>
      </c>
      <c r="S3665" s="8">
        <f t="shared" si="229"/>
        <v>26</v>
      </c>
    </row>
    <row r="3666" spans="1:19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 s="16">
        <f t="shared" si="230"/>
        <v>42537.248715277776</v>
      </c>
      <c r="K3666">
        <v>1464847089</v>
      </c>
      <c r="L3666" s="16">
        <f t="shared" si="231"/>
        <v>42523.248715277776</v>
      </c>
      <c r="M3666" t="b">
        <v>0</v>
      </c>
      <c r="N3666">
        <v>19</v>
      </c>
      <c r="O3666" t="b">
        <v>1</v>
      </c>
      <c r="P3666" s="9" t="s">
        <v>8275</v>
      </c>
      <c r="Q3666" s="9" t="s">
        <v>8276</v>
      </c>
      <c r="R3666" s="7">
        <f t="shared" si="228"/>
        <v>1.09375</v>
      </c>
      <c r="S3666" s="8">
        <f t="shared" si="229"/>
        <v>46.05263157894737</v>
      </c>
    </row>
    <row r="3667" spans="1:19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 s="16">
        <f t="shared" si="230"/>
        <v>42305.829166666663</v>
      </c>
      <c r="K3667">
        <v>1445109822</v>
      </c>
      <c r="L3667" s="16">
        <f t="shared" si="231"/>
        <v>42294.808124999996</v>
      </c>
      <c r="M3667" t="b">
        <v>0</v>
      </c>
      <c r="N3667">
        <v>14</v>
      </c>
      <c r="O3667" t="b">
        <v>1</v>
      </c>
      <c r="P3667" s="9" t="s">
        <v>8275</v>
      </c>
      <c r="Q3667" s="9" t="s">
        <v>8276</v>
      </c>
      <c r="R3667" s="7">
        <f t="shared" si="228"/>
        <v>1.1516129032258065</v>
      </c>
      <c r="S3667" s="8">
        <f t="shared" si="229"/>
        <v>51</v>
      </c>
    </row>
    <row r="3668" spans="1:19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 s="16">
        <f t="shared" si="230"/>
        <v>41844.291666666664</v>
      </c>
      <c r="K3668">
        <v>1404337382</v>
      </c>
      <c r="L3668" s="16">
        <f t="shared" si="231"/>
        <v>41822.90488425926</v>
      </c>
      <c r="M3668" t="b">
        <v>0</v>
      </c>
      <c r="N3668">
        <v>38</v>
      </c>
      <c r="O3668" t="b">
        <v>1</v>
      </c>
      <c r="P3668" s="9" t="s">
        <v>8275</v>
      </c>
      <c r="Q3668" s="9" t="s">
        <v>8276</v>
      </c>
      <c r="R3668" s="7">
        <f t="shared" si="228"/>
        <v>1</v>
      </c>
      <c r="S3668" s="8">
        <f t="shared" si="229"/>
        <v>31.578947368421051</v>
      </c>
    </row>
    <row r="3669" spans="1:19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 s="16">
        <f t="shared" si="230"/>
        <v>42203.970127314817</v>
      </c>
      <c r="K3669">
        <v>1434669419</v>
      </c>
      <c r="L3669" s="16">
        <f t="shared" si="231"/>
        <v>42173.970127314817</v>
      </c>
      <c r="M3669" t="b">
        <v>0</v>
      </c>
      <c r="N3669">
        <v>58</v>
      </c>
      <c r="O3669" t="b">
        <v>1</v>
      </c>
      <c r="P3669" s="9" t="s">
        <v>8275</v>
      </c>
      <c r="Q3669" s="9" t="s">
        <v>8276</v>
      </c>
      <c r="R3669" s="7">
        <f t="shared" si="228"/>
        <v>1.0317033333333334</v>
      </c>
      <c r="S3669" s="8">
        <f t="shared" si="229"/>
        <v>53.363965517241382</v>
      </c>
    </row>
    <row r="3670" spans="1:19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 s="16">
        <f t="shared" si="230"/>
        <v>42208.772916666669</v>
      </c>
      <c r="K3670">
        <v>1435670452</v>
      </c>
      <c r="L3670" s="16">
        <f t="shared" si="231"/>
        <v>42185.556157407409</v>
      </c>
      <c r="M3670" t="b">
        <v>0</v>
      </c>
      <c r="N3670">
        <v>28</v>
      </c>
      <c r="O3670" t="b">
        <v>1</v>
      </c>
      <c r="P3670" s="9" t="s">
        <v>8275</v>
      </c>
      <c r="Q3670" s="9" t="s">
        <v>8276</v>
      </c>
      <c r="R3670" s="7">
        <f t="shared" si="228"/>
        <v>1.0349999999999999</v>
      </c>
      <c r="S3670" s="8">
        <f t="shared" si="229"/>
        <v>36.964285714285715</v>
      </c>
    </row>
    <row r="3671" spans="1:19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 s="16">
        <f t="shared" si="230"/>
        <v>42166.675196759257</v>
      </c>
      <c r="K3671">
        <v>1431447137</v>
      </c>
      <c r="L3671" s="16">
        <f t="shared" si="231"/>
        <v>42136.675196759257</v>
      </c>
      <c r="M3671" t="b">
        <v>0</v>
      </c>
      <c r="N3671">
        <v>17</v>
      </c>
      <c r="O3671" t="b">
        <v>1</v>
      </c>
      <c r="P3671" s="9" t="s">
        <v>8275</v>
      </c>
      <c r="Q3671" s="9" t="s">
        <v>8276</v>
      </c>
      <c r="R3671" s="7">
        <f t="shared" si="228"/>
        <v>1.3819999999999999</v>
      </c>
      <c r="S3671" s="8">
        <f t="shared" si="229"/>
        <v>81.294117647058826</v>
      </c>
    </row>
    <row r="3672" spans="1:19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 s="16">
        <f t="shared" si="230"/>
        <v>42155.958333333328</v>
      </c>
      <c r="K3672">
        <v>1431951611</v>
      </c>
      <c r="L3672" s="16">
        <f t="shared" si="231"/>
        <v>42142.514016203699</v>
      </c>
      <c r="M3672" t="b">
        <v>0</v>
      </c>
      <c r="N3672">
        <v>12</v>
      </c>
      <c r="O3672" t="b">
        <v>1</v>
      </c>
      <c r="P3672" s="9" t="s">
        <v>8275</v>
      </c>
      <c r="Q3672" s="9" t="s">
        <v>8276</v>
      </c>
      <c r="R3672" s="7">
        <f t="shared" si="228"/>
        <v>1.0954545454545455</v>
      </c>
      <c r="S3672" s="8">
        <f t="shared" si="229"/>
        <v>20.083333333333332</v>
      </c>
    </row>
    <row r="3673" spans="1:19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 s="16">
        <f t="shared" si="230"/>
        <v>41841.165972222225</v>
      </c>
      <c r="K3673">
        <v>1404140667</v>
      </c>
      <c r="L3673" s="16">
        <f t="shared" si="231"/>
        <v>41820.62809027778</v>
      </c>
      <c r="M3673" t="b">
        <v>0</v>
      </c>
      <c r="N3673">
        <v>40</v>
      </c>
      <c r="O3673" t="b">
        <v>1</v>
      </c>
      <c r="P3673" s="9" t="s">
        <v>8275</v>
      </c>
      <c r="Q3673" s="9" t="s">
        <v>8276</v>
      </c>
      <c r="R3673" s="7">
        <f t="shared" si="228"/>
        <v>1.0085714285714287</v>
      </c>
      <c r="S3673" s="8">
        <f t="shared" si="229"/>
        <v>88.25</v>
      </c>
    </row>
    <row r="3674" spans="1:19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 s="16">
        <f t="shared" si="230"/>
        <v>41908.946574074071</v>
      </c>
      <c r="K3674">
        <v>1409179384</v>
      </c>
      <c r="L3674" s="16">
        <f t="shared" si="231"/>
        <v>41878.946574074071</v>
      </c>
      <c r="M3674" t="b">
        <v>0</v>
      </c>
      <c r="N3674">
        <v>57</v>
      </c>
      <c r="O3674" t="b">
        <v>1</v>
      </c>
      <c r="P3674" s="9" t="s">
        <v>8275</v>
      </c>
      <c r="Q3674" s="9" t="s">
        <v>8276</v>
      </c>
      <c r="R3674" s="7">
        <f t="shared" si="228"/>
        <v>1.0153333333333334</v>
      </c>
      <c r="S3674" s="8">
        <f t="shared" si="229"/>
        <v>53.438596491228068</v>
      </c>
    </row>
    <row r="3675" spans="1:19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 s="16">
        <f t="shared" si="230"/>
        <v>41948.536111111112</v>
      </c>
      <c r="K3675">
        <v>1412233497</v>
      </c>
      <c r="L3675" s="16">
        <f t="shared" si="231"/>
        <v>41914.295104166667</v>
      </c>
      <c r="M3675" t="b">
        <v>0</v>
      </c>
      <c r="N3675">
        <v>114</v>
      </c>
      <c r="O3675" t="b">
        <v>1</v>
      </c>
      <c r="P3675" s="9" t="s">
        <v>8275</v>
      </c>
      <c r="Q3675" s="9" t="s">
        <v>8276</v>
      </c>
      <c r="R3675" s="7">
        <f t="shared" si="228"/>
        <v>1.13625</v>
      </c>
      <c r="S3675" s="8">
        <f t="shared" si="229"/>
        <v>39.868421052631582</v>
      </c>
    </row>
    <row r="3676" spans="1:19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 s="16">
        <f t="shared" si="230"/>
        <v>42616.873020833329</v>
      </c>
      <c r="K3676">
        <v>1467752229</v>
      </c>
      <c r="L3676" s="16">
        <f t="shared" si="231"/>
        <v>42556.873020833329</v>
      </c>
      <c r="M3676" t="b">
        <v>0</v>
      </c>
      <c r="N3676">
        <v>31</v>
      </c>
      <c r="O3676" t="b">
        <v>1</v>
      </c>
      <c r="P3676" s="9" t="s">
        <v>8275</v>
      </c>
      <c r="Q3676" s="9" t="s">
        <v>8276</v>
      </c>
      <c r="R3676" s="7">
        <f t="shared" si="228"/>
        <v>1</v>
      </c>
      <c r="S3676" s="8">
        <f t="shared" si="229"/>
        <v>145.16129032258064</v>
      </c>
    </row>
    <row r="3677" spans="1:19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 s="16">
        <f t="shared" si="230"/>
        <v>42505.958333333328</v>
      </c>
      <c r="K3677">
        <v>1462285182</v>
      </c>
      <c r="L3677" s="16">
        <f t="shared" si="231"/>
        <v>42493.597013888888</v>
      </c>
      <c r="M3677" t="b">
        <v>0</v>
      </c>
      <c r="N3677">
        <v>3</v>
      </c>
      <c r="O3677" t="b">
        <v>1</v>
      </c>
      <c r="P3677" s="9" t="s">
        <v>8275</v>
      </c>
      <c r="Q3677" s="9" t="s">
        <v>8276</v>
      </c>
      <c r="R3677" s="7">
        <f t="shared" si="228"/>
        <v>1.4</v>
      </c>
      <c r="S3677" s="8">
        <f t="shared" si="229"/>
        <v>23.333333333333332</v>
      </c>
    </row>
    <row r="3678" spans="1:19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 s="16">
        <f t="shared" si="230"/>
        <v>41894.815787037034</v>
      </c>
      <c r="K3678">
        <v>1408995284</v>
      </c>
      <c r="L3678" s="16">
        <f t="shared" si="231"/>
        <v>41876.815787037034</v>
      </c>
      <c r="M3678" t="b">
        <v>0</v>
      </c>
      <c r="N3678">
        <v>16</v>
      </c>
      <c r="O3678" t="b">
        <v>1</v>
      </c>
      <c r="P3678" s="9" t="s">
        <v>8275</v>
      </c>
      <c r="Q3678" s="9" t="s">
        <v>8276</v>
      </c>
      <c r="R3678" s="7">
        <f t="shared" si="228"/>
        <v>1.2875000000000001</v>
      </c>
      <c r="S3678" s="8">
        <f t="shared" si="229"/>
        <v>64.375</v>
      </c>
    </row>
    <row r="3679" spans="1:19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 s="16">
        <f t="shared" si="230"/>
        <v>41823.165972222225</v>
      </c>
      <c r="K3679">
        <v>1402580818</v>
      </c>
      <c r="L3679" s="16">
        <f t="shared" si="231"/>
        <v>41802.574282407404</v>
      </c>
      <c r="M3679" t="b">
        <v>0</v>
      </c>
      <c r="N3679">
        <v>199</v>
      </c>
      <c r="O3679" t="b">
        <v>1</v>
      </c>
      <c r="P3679" s="9" t="s">
        <v>8275</v>
      </c>
      <c r="Q3679" s="9" t="s">
        <v>8276</v>
      </c>
      <c r="R3679" s="7">
        <f t="shared" si="228"/>
        <v>1.0290416666666666</v>
      </c>
      <c r="S3679" s="8">
        <f t="shared" si="229"/>
        <v>62.052763819095475</v>
      </c>
    </row>
    <row r="3680" spans="1:19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 s="16">
        <f t="shared" si="230"/>
        <v>42155.531226851846</v>
      </c>
      <c r="K3680">
        <v>1430052298</v>
      </c>
      <c r="L3680" s="16">
        <f t="shared" si="231"/>
        <v>42120.531226851846</v>
      </c>
      <c r="M3680" t="b">
        <v>0</v>
      </c>
      <c r="N3680">
        <v>31</v>
      </c>
      <c r="O3680" t="b">
        <v>1</v>
      </c>
      <c r="P3680" s="9" t="s">
        <v>8275</v>
      </c>
      <c r="Q3680" s="9" t="s">
        <v>8276</v>
      </c>
      <c r="R3680" s="7">
        <f t="shared" si="228"/>
        <v>1.0249999999999999</v>
      </c>
      <c r="S3680" s="8">
        <f t="shared" si="229"/>
        <v>66.129032258064512</v>
      </c>
    </row>
    <row r="3681" spans="1:19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 s="16">
        <f t="shared" si="230"/>
        <v>41821.207638888889</v>
      </c>
      <c r="K3681">
        <v>1401214581</v>
      </c>
      <c r="L3681" s="16">
        <f t="shared" si="231"/>
        <v>41786.761354166665</v>
      </c>
      <c r="M3681" t="b">
        <v>0</v>
      </c>
      <c r="N3681">
        <v>30</v>
      </c>
      <c r="O3681" t="b">
        <v>1</v>
      </c>
      <c r="P3681" s="9" t="s">
        <v>8275</v>
      </c>
      <c r="Q3681" s="9" t="s">
        <v>8276</v>
      </c>
      <c r="R3681" s="7">
        <f t="shared" si="228"/>
        <v>1.101</v>
      </c>
      <c r="S3681" s="8">
        <f t="shared" si="229"/>
        <v>73.400000000000006</v>
      </c>
    </row>
    <row r="3682" spans="1:19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 s="16">
        <f t="shared" si="230"/>
        <v>42648.454097222217</v>
      </c>
      <c r="K3682">
        <v>1473850434</v>
      </c>
      <c r="L3682" s="16">
        <f t="shared" si="231"/>
        <v>42627.454097222217</v>
      </c>
      <c r="M3682" t="b">
        <v>0</v>
      </c>
      <c r="N3682">
        <v>34</v>
      </c>
      <c r="O3682" t="b">
        <v>1</v>
      </c>
      <c r="P3682" s="9" t="s">
        <v>8275</v>
      </c>
      <c r="Q3682" s="9" t="s">
        <v>8276</v>
      </c>
      <c r="R3682" s="7">
        <f t="shared" si="228"/>
        <v>1.1276666666666666</v>
      </c>
      <c r="S3682" s="8">
        <f t="shared" si="229"/>
        <v>99.5</v>
      </c>
    </row>
    <row r="3683" spans="1:19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 s="16">
        <f t="shared" si="230"/>
        <v>42384.651504629626</v>
      </c>
      <c r="K3683">
        <v>1452008290</v>
      </c>
      <c r="L3683" s="16">
        <f t="shared" si="231"/>
        <v>42374.651504629626</v>
      </c>
      <c r="M3683" t="b">
        <v>0</v>
      </c>
      <c r="N3683">
        <v>18</v>
      </c>
      <c r="O3683" t="b">
        <v>1</v>
      </c>
      <c r="P3683" s="9" t="s">
        <v>8275</v>
      </c>
      <c r="Q3683" s="9" t="s">
        <v>8276</v>
      </c>
      <c r="R3683" s="7">
        <f t="shared" si="228"/>
        <v>1.119</v>
      </c>
      <c r="S3683" s="8">
        <f t="shared" si="229"/>
        <v>62.166666666666664</v>
      </c>
    </row>
    <row r="3684" spans="1:19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 s="16">
        <f t="shared" si="230"/>
        <v>41806.290972222225</v>
      </c>
      <c r="K3684">
        <v>1399998418</v>
      </c>
      <c r="L3684" s="16">
        <f t="shared" si="231"/>
        <v>41772.685393518521</v>
      </c>
      <c r="M3684" t="b">
        <v>0</v>
      </c>
      <c r="N3684">
        <v>67</v>
      </c>
      <c r="O3684" t="b">
        <v>1</v>
      </c>
      <c r="P3684" s="9" t="s">
        <v>8275</v>
      </c>
      <c r="Q3684" s="9" t="s">
        <v>8276</v>
      </c>
      <c r="R3684" s="7">
        <f t="shared" si="228"/>
        <v>1.3919999999999999</v>
      </c>
      <c r="S3684" s="8">
        <f t="shared" si="229"/>
        <v>62.328358208955223</v>
      </c>
    </row>
    <row r="3685" spans="1:19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 s="16">
        <f t="shared" si="230"/>
        <v>42663.116851851853</v>
      </c>
      <c r="K3685">
        <v>1474339696</v>
      </c>
      <c r="L3685" s="16">
        <f t="shared" si="231"/>
        <v>42633.116851851853</v>
      </c>
      <c r="M3685" t="b">
        <v>0</v>
      </c>
      <c r="N3685">
        <v>66</v>
      </c>
      <c r="O3685" t="b">
        <v>1</v>
      </c>
      <c r="P3685" s="9" t="s">
        <v>8275</v>
      </c>
      <c r="Q3685" s="9" t="s">
        <v>8276</v>
      </c>
      <c r="R3685" s="7">
        <f t="shared" si="228"/>
        <v>1.1085714285714285</v>
      </c>
      <c r="S3685" s="8">
        <f t="shared" si="229"/>
        <v>58.787878787878789</v>
      </c>
    </row>
    <row r="3686" spans="1:19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 s="16">
        <f t="shared" si="230"/>
        <v>42249.180393518516</v>
      </c>
      <c r="K3686">
        <v>1438575586</v>
      </c>
      <c r="L3686" s="16">
        <f t="shared" si="231"/>
        <v>42219.180393518516</v>
      </c>
      <c r="M3686" t="b">
        <v>0</v>
      </c>
      <c r="N3686">
        <v>23</v>
      </c>
      <c r="O3686" t="b">
        <v>1</v>
      </c>
      <c r="P3686" s="9" t="s">
        <v>8275</v>
      </c>
      <c r="Q3686" s="9" t="s">
        <v>8276</v>
      </c>
      <c r="R3686" s="7">
        <f t="shared" si="228"/>
        <v>1.3906666666666667</v>
      </c>
      <c r="S3686" s="8">
        <f t="shared" si="229"/>
        <v>45.347826086956523</v>
      </c>
    </row>
    <row r="3687" spans="1:19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 s="16">
        <f t="shared" si="230"/>
        <v>41778.875</v>
      </c>
      <c r="K3687">
        <v>1398348859</v>
      </c>
      <c r="L3687" s="16">
        <f t="shared" si="231"/>
        <v>41753.593275462961</v>
      </c>
      <c r="M3687" t="b">
        <v>0</v>
      </c>
      <c r="N3687">
        <v>126</v>
      </c>
      <c r="O3687" t="b">
        <v>1</v>
      </c>
      <c r="P3687" s="9" t="s">
        <v>8275</v>
      </c>
      <c r="Q3687" s="9" t="s">
        <v>8276</v>
      </c>
      <c r="R3687" s="7">
        <f t="shared" si="228"/>
        <v>1.0569999999999999</v>
      </c>
      <c r="S3687" s="8">
        <f t="shared" si="229"/>
        <v>41.944444444444443</v>
      </c>
    </row>
    <row r="3688" spans="1:19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 s="16">
        <f t="shared" si="230"/>
        <v>42245.165972222225</v>
      </c>
      <c r="K3688">
        <v>1439567660</v>
      </c>
      <c r="L3688" s="16">
        <f t="shared" si="231"/>
        <v>42230.662731481483</v>
      </c>
      <c r="M3688" t="b">
        <v>0</v>
      </c>
      <c r="N3688">
        <v>6</v>
      </c>
      <c r="O3688" t="b">
        <v>1</v>
      </c>
      <c r="P3688" s="9" t="s">
        <v>8275</v>
      </c>
      <c r="Q3688" s="9" t="s">
        <v>8276</v>
      </c>
      <c r="R3688" s="7">
        <f t="shared" si="228"/>
        <v>1.0142857142857142</v>
      </c>
      <c r="S3688" s="8">
        <f t="shared" si="229"/>
        <v>59.166666666666664</v>
      </c>
    </row>
    <row r="3689" spans="1:19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 s="16">
        <f t="shared" si="230"/>
        <v>41817.218229166669</v>
      </c>
      <c r="K3689">
        <v>1401254055</v>
      </c>
      <c r="L3689" s="16">
        <f t="shared" si="231"/>
        <v>41787.218229166669</v>
      </c>
      <c r="M3689" t="b">
        <v>0</v>
      </c>
      <c r="N3689">
        <v>25</v>
      </c>
      <c r="O3689" t="b">
        <v>1</v>
      </c>
      <c r="P3689" s="9" t="s">
        <v>8275</v>
      </c>
      <c r="Q3689" s="9" t="s">
        <v>8276</v>
      </c>
      <c r="R3689" s="7">
        <f t="shared" si="228"/>
        <v>1.0024500000000001</v>
      </c>
      <c r="S3689" s="8">
        <f t="shared" si="229"/>
        <v>200.49</v>
      </c>
    </row>
    <row r="3690" spans="1:19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 s="16">
        <f t="shared" si="230"/>
        <v>41859.787083333329</v>
      </c>
      <c r="K3690">
        <v>1404932004</v>
      </c>
      <c r="L3690" s="16">
        <f t="shared" si="231"/>
        <v>41829.787083333329</v>
      </c>
      <c r="M3690" t="b">
        <v>0</v>
      </c>
      <c r="N3690">
        <v>39</v>
      </c>
      <c r="O3690" t="b">
        <v>1</v>
      </c>
      <c r="P3690" s="9" t="s">
        <v>8275</v>
      </c>
      <c r="Q3690" s="9" t="s">
        <v>8276</v>
      </c>
      <c r="R3690" s="7">
        <f t="shared" si="228"/>
        <v>1.0916666666666666</v>
      </c>
      <c r="S3690" s="8">
        <f t="shared" si="229"/>
        <v>83.974358974358978</v>
      </c>
    </row>
    <row r="3691" spans="1:19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 s="16">
        <f t="shared" si="230"/>
        <v>42176.934027777781</v>
      </c>
      <c r="K3691">
        <v>1432410639</v>
      </c>
      <c r="L3691" s="16">
        <f t="shared" si="231"/>
        <v>42147.826840277776</v>
      </c>
      <c r="M3691" t="b">
        <v>0</v>
      </c>
      <c r="N3691">
        <v>62</v>
      </c>
      <c r="O3691" t="b">
        <v>1</v>
      </c>
      <c r="P3691" s="9" t="s">
        <v>8275</v>
      </c>
      <c r="Q3691" s="9" t="s">
        <v>8276</v>
      </c>
      <c r="R3691" s="7">
        <f t="shared" si="228"/>
        <v>1.1833333333333333</v>
      </c>
      <c r="S3691" s="8">
        <f t="shared" si="229"/>
        <v>57.258064516129032</v>
      </c>
    </row>
    <row r="3692" spans="1:19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 s="16">
        <f t="shared" si="230"/>
        <v>41970.639849537038</v>
      </c>
      <c r="K3692">
        <v>1414506083</v>
      </c>
      <c r="L3692" s="16">
        <f t="shared" si="231"/>
        <v>41940.598182870373</v>
      </c>
      <c r="M3692" t="b">
        <v>0</v>
      </c>
      <c r="N3692">
        <v>31</v>
      </c>
      <c r="O3692" t="b">
        <v>1</v>
      </c>
      <c r="P3692" s="9" t="s">
        <v>8275</v>
      </c>
      <c r="Q3692" s="9" t="s">
        <v>8276</v>
      </c>
      <c r="R3692" s="7">
        <f t="shared" si="228"/>
        <v>1.2</v>
      </c>
      <c r="S3692" s="8">
        <f t="shared" si="229"/>
        <v>58.064516129032256</v>
      </c>
    </row>
    <row r="3693" spans="1:19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 s="16">
        <f t="shared" si="230"/>
        <v>42065.207638888889</v>
      </c>
      <c r="K3693">
        <v>1421426929</v>
      </c>
      <c r="L3693" s="16">
        <f t="shared" si="231"/>
        <v>42020.700567129628</v>
      </c>
      <c r="M3693" t="b">
        <v>0</v>
      </c>
      <c r="N3693">
        <v>274</v>
      </c>
      <c r="O3693" t="b">
        <v>1</v>
      </c>
      <c r="P3693" s="9" t="s">
        <v>8275</v>
      </c>
      <c r="Q3693" s="9" t="s">
        <v>8276</v>
      </c>
      <c r="R3693" s="7">
        <f t="shared" si="228"/>
        <v>1.2796000000000001</v>
      </c>
      <c r="S3693" s="8">
        <f t="shared" si="229"/>
        <v>186.80291970802921</v>
      </c>
    </row>
    <row r="3694" spans="1:19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 s="16">
        <f t="shared" si="230"/>
        <v>41901</v>
      </c>
      <c r="K3694">
        <v>1410304179</v>
      </c>
      <c r="L3694" s="16">
        <f t="shared" si="231"/>
        <v>41891.96503472222</v>
      </c>
      <c r="M3694" t="b">
        <v>0</v>
      </c>
      <c r="N3694">
        <v>17</v>
      </c>
      <c r="O3694" t="b">
        <v>1</v>
      </c>
      <c r="P3694" s="9" t="s">
        <v>8275</v>
      </c>
      <c r="Q3694" s="9" t="s">
        <v>8276</v>
      </c>
      <c r="R3694" s="7">
        <f t="shared" si="228"/>
        <v>1.26</v>
      </c>
      <c r="S3694" s="8">
        <f t="shared" si="229"/>
        <v>74.117647058823536</v>
      </c>
    </row>
    <row r="3695" spans="1:19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 s="16">
        <f t="shared" si="230"/>
        <v>42338.9375</v>
      </c>
      <c r="K3695">
        <v>1446352529</v>
      </c>
      <c r="L3695" s="16">
        <f t="shared" si="231"/>
        <v>42309.191307870366</v>
      </c>
      <c r="M3695" t="b">
        <v>0</v>
      </c>
      <c r="N3695">
        <v>14</v>
      </c>
      <c r="O3695" t="b">
        <v>1</v>
      </c>
      <c r="P3695" s="9" t="s">
        <v>8275</v>
      </c>
      <c r="Q3695" s="9" t="s">
        <v>8276</v>
      </c>
      <c r="R3695" s="7">
        <f t="shared" si="228"/>
        <v>1.2912912912912913</v>
      </c>
      <c r="S3695" s="8">
        <f t="shared" si="229"/>
        <v>30.714285714285715</v>
      </c>
    </row>
    <row r="3696" spans="1:19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 s="16">
        <f t="shared" si="230"/>
        <v>42527.083333333328</v>
      </c>
      <c r="K3696">
        <v>1461985967</v>
      </c>
      <c r="L3696" s="16">
        <f t="shared" si="231"/>
        <v>42490.133877314816</v>
      </c>
      <c r="M3696" t="b">
        <v>0</v>
      </c>
      <c r="N3696">
        <v>60</v>
      </c>
      <c r="O3696" t="b">
        <v>1</v>
      </c>
      <c r="P3696" s="9" t="s">
        <v>8275</v>
      </c>
      <c r="Q3696" s="9" t="s">
        <v>8276</v>
      </c>
      <c r="R3696" s="7">
        <f t="shared" si="228"/>
        <v>1.0742857142857143</v>
      </c>
      <c r="S3696" s="8">
        <f t="shared" si="229"/>
        <v>62.666666666666664</v>
      </c>
    </row>
    <row r="3697" spans="1:19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 s="16">
        <f t="shared" si="230"/>
        <v>42015.870486111111</v>
      </c>
      <c r="K3697">
        <v>1419281610</v>
      </c>
      <c r="L3697" s="16">
        <f t="shared" si="231"/>
        <v>41995.870486111111</v>
      </c>
      <c r="M3697" t="b">
        <v>0</v>
      </c>
      <c r="N3697">
        <v>33</v>
      </c>
      <c r="O3697" t="b">
        <v>1</v>
      </c>
      <c r="P3697" s="9" t="s">
        <v>8275</v>
      </c>
      <c r="Q3697" s="9" t="s">
        <v>8276</v>
      </c>
      <c r="R3697" s="7">
        <f t="shared" si="228"/>
        <v>1.00125</v>
      </c>
      <c r="S3697" s="8">
        <f t="shared" si="229"/>
        <v>121.36363636363636</v>
      </c>
    </row>
    <row r="3698" spans="1:19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 s="16">
        <f t="shared" si="230"/>
        <v>42048.617083333331</v>
      </c>
      <c r="K3698">
        <v>1418654916</v>
      </c>
      <c r="L3698" s="16">
        <f t="shared" si="231"/>
        <v>41988.617083333331</v>
      </c>
      <c r="M3698" t="b">
        <v>0</v>
      </c>
      <c r="N3698">
        <v>78</v>
      </c>
      <c r="O3698" t="b">
        <v>1</v>
      </c>
      <c r="P3698" s="9" t="s">
        <v>8275</v>
      </c>
      <c r="Q3698" s="9" t="s">
        <v>8276</v>
      </c>
      <c r="R3698" s="7">
        <f t="shared" si="228"/>
        <v>1.55</v>
      </c>
      <c r="S3698" s="8">
        <f t="shared" si="229"/>
        <v>39.743589743589745</v>
      </c>
    </row>
    <row r="3699" spans="1:19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 s="16">
        <f t="shared" si="230"/>
        <v>42500.465833333335</v>
      </c>
      <c r="K3699">
        <v>1461064248</v>
      </c>
      <c r="L3699" s="16">
        <f t="shared" si="231"/>
        <v>42479.465833333335</v>
      </c>
      <c r="M3699" t="b">
        <v>0</v>
      </c>
      <c r="N3699">
        <v>30</v>
      </c>
      <c r="O3699" t="b">
        <v>1</v>
      </c>
      <c r="P3699" s="9" t="s">
        <v>8275</v>
      </c>
      <c r="Q3699" s="9" t="s">
        <v>8276</v>
      </c>
      <c r="R3699" s="7">
        <f t="shared" si="228"/>
        <v>1.08</v>
      </c>
      <c r="S3699" s="8">
        <f t="shared" si="229"/>
        <v>72</v>
      </c>
    </row>
    <row r="3700" spans="1:19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 s="16">
        <f t="shared" si="230"/>
        <v>42431.806562500002</v>
      </c>
      <c r="K3700">
        <v>1454354487</v>
      </c>
      <c r="L3700" s="16">
        <f t="shared" si="231"/>
        <v>42401.806562500002</v>
      </c>
      <c r="M3700" t="b">
        <v>0</v>
      </c>
      <c r="N3700">
        <v>136</v>
      </c>
      <c r="O3700" t="b">
        <v>1</v>
      </c>
      <c r="P3700" s="9" t="s">
        <v>8275</v>
      </c>
      <c r="Q3700" s="9" t="s">
        <v>8276</v>
      </c>
      <c r="R3700" s="7">
        <f t="shared" si="228"/>
        <v>1.1052</v>
      </c>
      <c r="S3700" s="8">
        <f t="shared" si="229"/>
        <v>40.632352941176471</v>
      </c>
    </row>
    <row r="3701" spans="1:19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 s="16">
        <f t="shared" si="230"/>
        <v>41927.602037037039</v>
      </c>
      <c r="K3701">
        <v>1410791216</v>
      </c>
      <c r="L3701" s="16">
        <f t="shared" si="231"/>
        <v>41897.602037037039</v>
      </c>
      <c r="M3701" t="b">
        <v>0</v>
      </c>
      <c r="N3701">
        <v>40</v>
      </c>
      <c r="O3701" t="b">
        <v>1</v>
      </c>
      <c r="P3701" s="9" t="s">
        <v>8275</v>
      </c>
      <c r="Q3701" s="9" t="s">
        <v>8276</v>
      </c>
      <c r="R3701" s="7">
        <f t="shared" si="228"/>
        <v>1.008</v>
      </c>
      <c r="S3701" s="8">
        <f t="shared" si="229"/>
        <v>63</v>
      </c>
    </row>
    <row r="3702" spans="1:19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 s="16">
        <f t="shared" si="230"/>
        <v>41912.666666666664</v>
      </c>
      <c r="K3702">
        <v>1409493800</v>
      </c>
      <c r="L3702" s="16">
        <f t="shared" si="231"/>
        <v>41882.585648148146</v>
      </c>
      <c r="M3702" t="b">
        <v>0</v>
      </c>
      <c r="N3702">
        <v>18</v>
      </c>
      <c r="O3702" t="b">
        <v>1</v>
      </c>
      <c r="P3702" s="9" t="s">
        <v>8275</v>
      </c>
      <c r="Q3702" s="9" t="s">
        <v>8276</v>
      </c>
      <c r="R3702" s="7">
        <f t="shared" si="228"/>
        <v>1.212</v>
      </c>
      <c r="S3702" s="8">
        <f t="shared" si="229"/>
        <v>33.666666666666664</v>
      </c>
    </row>
    <row r="3703" spans="1:19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 s="16">
        <f t="shared" si="230"/>
        <v>42159.541585648149</v>
      </c>
      <c r="K3703">
        <v>1430830793</v>
      </c>
      <c r="L3703" s="16">
        <f t="shared" si="231"/>
        <v>42129.541585648149</v>
      </c>
      <c r="M3703" t="b">
        <v>0</v>
      </c>
      <c r="N3703">
        <v>39</v>
      </c>
      <c r="O3703" t="b">
        <v>1</v>
      </c>
      <c r="P3703" s="9" t="s">
        <v>8275</v>
      </c>
      <c r="Q3703" s="9" t="s">
        <v>8276</v>
      </c>
      <c r="R3703" s="7">
        <f t="shared" si="228"/>
        <v>1.0033333333333334</v>
      </c>
      <c r="S3703" s="8">
        <f t="shared" si="229"/>
        <v>38.589743589743591</v>
      </c>
    </row>
    <row r="3704" spans="1:19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 s="16">
        <f t="shared" si="230"/>
        <v>42561.957638888889</v>
      </c>
      <c r="K3704">
        <v>1464958484</v>
      </c>
      <c r="L3704" s="16">
        <f t="shared" si="231"/>
        <v>42524.53800925926</v>
      </c>
      <c r="M3704" t="b">
        <v>0</v>
      </c>
      <c r="N3704">
        <v>21</v>
      </c>
      <c r="O3704" t="b">
        <v>1</v>
      </c>
      <c r="P3704" s="9" t="s">
        <v>8275</v>
      </c>
      <c r="Q3704" s="9" t="s">
        <v>8276</v>
      </c>
      <c r="R3704" s="7">
        <f t="shared" si="228"/>
        <v>1.0916666666666666</v>
      </c>
      <c r="S3704" s="8">
        <f t="shared" si="229"/>
        <v>155.95238095238096</v>
      </c>
    </row>
    <row r="3705" spans="1:19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 s="16">
        <f t="shared" si="230"/>
        <v>42595.290972222225</v>
      </c>
      <c r="K3705">
        <v>1467720388</v>
      </c>
      <c r="L3705" s="16">
        <f t="shared" si="231"/>
        <v>42556.504490740743</v>
      </c>
      <c r="M3705" t="b">
        <v>0</v>
      </c>
      <c r="N3705">
        <v>30</v>
      </c>
      <c r="O3705" t="b">
        <v>1</v>
      </c>
      <c r="P3705" s="9" t="s">
        <v>8275</v>
      </c>
      <c r="Q3705" s="9" t="s">
        <v>8276</v>
      </c>
      <c r="R3705" s="7">
        <f t="shared" si="228"/>
        <v>1.2342857142857142</v>
      </c>
      <c r="S3705" s="8">
        <f t="shared" si="229"/>
        <v>43.2</v>
      </c>
    </row>
    <row r="3706" spans="1:19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 s="16">
        <f t="shared" si="230"/>
        <v>42521.689745370371</v>
      </c>
      <c r="K3706">
        <v>1459528394</v>
      </c>
      <c r="L3706" s="16">
        <f t="shared" si="231"/>
        <v>42461.689745370371</v>
      </c>
      <c r="M3706" t="b">
        <v>0</v>
      </c>
      <c r="N3706">
        <v>27</v>
      </c>
      <c r="O3706" t="b">
        <v>1</v>
      </c>
      <c r="P3706" s="9" t="s">
        <v>8275</v>
      </c>
      <c r="Q3706" s="9" t="s">
        <v>8276</v>
      </c>
      <c r="R3706" s="7">
        <f t="shared" si="228"/>
        <v>1.3633666666666666</v>
      </c>
      <c r="S3706" s="8">
        <f t="shared" si="229"/>
        <v>15.148518518518518</v>
      </c>
    </row>
    <row r="3707" spans="1:19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 s="16">
        <f t="shared" si="230"/>
        <v>41813.75</v>
      </c>
      <c r="K3707">
        <v>1401714114</v>
      </c>
      <c r="L3707" s="16">
        <f t="shared" si="231"/>
        <v>41792.542986111112</v>
      </c>
      <c r="M3707" t="b">
        <v>0</v>
      </c>
      <c r="N3707">
        <v>35</v>
      </c>
      <c r="O3707" t="b">
        <v>1</v>
      </c>
      <c r="P3707" s="9" t="s">
        <v>8275</v>
      </c>
      <c r="Q3707" s="9" t="s">
        <v>8276</v>
      </c>
      <c r="R3707" s="7">
        <f t="shared" si="228"/>
        <v>1.0346657233816767</v>
      </c>
      <c r="S3707" s="8">
        <f t="shared" si="229"/>
        <v>83.571428571428569</v>
      </c>
    </row>
    <row r="3708" spans="1:19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 s="16">
        <f t="shared" si="230"/>
        <v>41894.913761574076</v>
      </c>
      <c r="K3708">
        <v>1409262949</v>
      </c>
      <c r="L3708" s="16">
        <f t="shared" si="231"/>
        <v>41879.913761574076</v>
      </c>
      <c r="M3708" t="b">
        <v>0</v>
      </c>
      <c r="N3708">
        <v>13</v>
      </c>
      <c r="O3708" t="b">
        <v>1</v>
      </c>
      <c r="P3708" s="9" t="s">
        <v>8275</v>
      </c>
      <c r="Q3708" s="9" t="s">
        <v>8276</v>
      </c>
      <c r="R3708" s="7">
        <f t="shared" si="228"/>
        <v>1.2133333333333334</v>
      </c>
      <c r="S3708" s="8">
        <f t="shared" si="229"/>
        <v>140</v>
      </c>
    </row>
    <row r="3709" spans="1:19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 s="16">
        <f t="shared" si="230"/>
        <v>42573.226388888885</v>
      </c>
      <c r="K3709">
        <v>1467335378</v>
      </c>
      <c r="L3709" s="16">
        <f t="shared" si="231"/>
        <v>42552.048356481479</v>
      </c>
      <c r="M3709" t="b">
        <v>0</v>
      </c>
      <c r="N3709">
        <v>23</v>
      </c>
      <c r="O3709" t="b">
        <v>1</v>
      </c>
      <c r="P3709" s="9" t="s">
        <v>8275</v>
      </c>
      <c r="Q3709" s="9" t="s">
        <v>8276</v>
      </c>
      <c r="R3709" s="7">
        <f t="shared" si="228"/>
        <v>1.86</v>
      </c>
      <c r="S3709" s="8">
        <f t="shared" si="229"/>
        <v>80.869565217391298</v>
      </c>
    </row>
    <row r="3710" spans="1:19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 s="16">
        <f t="shared" si="230"/>
        <v>41824.142199074071</v>
      </c>
      <c r="K3710">
        <v>1403234686</v>
      </c>
      <c r="L3710" s="16">
        <f t="shared" si="231"/>
        <v>41810.142199074071</v>
      </c>
      <c r="M3710" t="b">
        <v>0</v>
      </c>
      <c r="N3710">
        <v>39</v>
      </c>
      <c r="O3710" t="b">
        <v>1</v>
      </c>
      <c r="P3710" s="9" t="s">
        <v>8275</v>
      </c>
      <c r="Q3710" s="9" t="s">
        <v>8276</v>
      </c>
      <c r="R3710" s="7">
        <f t="shared" si="228"/>
        <v>3</v>
      </c>
      <c r="S3710" s="8">
        <f t="shared" si="229"/>
        <v>53.846153846153847</v>
      </c>
    </row>
    <row r="3711" spans="1:19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 s="16">
        <f t="shared" si="230"/>
        <v>41815.707708333335</v>
      </c>
      <c r="K3711">
        <v>1401123546</v>
      </c>
      <c r="L3711" s="16">
        <f t="shared" si="231"/>
        <v>41785.707708333335</v>
      </c>
      <c r="M3711" t="b">
        <v>0</v>
      </c>
      <c r="N3711">
        <v>35</v>
      </c>
      <c r="O3711" t="b">
        <v>1</v>
      </c>
      <c r="P3711" s="9" t="s">
        <v>8275</v>
      </c>
      <c r="Q3711" s="9" t="s">
        <v>8276</v>
      </c>
      <c r="R3711" s="7">
        <f t="shared" si="228"/>
        <v>1.0825</v>
      </c>
      <c r="S3711" s="8">
        <f t="shared" si="229"/>
        <v>30.928571428571427</v>
      </c>
    </row>
    <row r="3712" spans="1:19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 s="16">
        <f t="shared" si="230"/>
        <v>42097.576249999998</v>
      </c>
      <c r="K3712">
        <v>1425908988</v>
      </c>
      <c r="L3712" s="16">
        <f t="shared" si="231"/>
        <v>42072.576249999998</v>
      </c>
      <c r="M3712" t="b">
        <v>0</v>
      </c>
      <c r="N3712">
        <v>27</v>
      </c>
      <c r="O3712" t="b">
        <v>1</v>
      </c>
      <c r="P3712" s="9" t="s">
        <v>8275</v>
      </c>
      <c r="Q3712" s="9" t="s">
        <v>8276</v>
      </c>
      <c r="R3712" s="7">
        <f t="shared" si="228"/>
        <v>1.4115384615384616</v>
      </c>
      <c r="S3712" s="8">
        <f t="shared" si="229"/>
        <v>67.962962962962962</v>
      </c>
    </row>
    <row r="3713" spans="1:19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 s="16">
        <f t="shared" si="230"/>
        <v>41805.666666666664</v>
      </c>
      <c r="K3713">
        <v>1400606573</v>
      </c>
      <c r="L3713" s="16">
        <f t="shared" si="231"/>
        <v>41779.724224537036</v>
      </c>
      <c r="M3713" t="b">
        <v>0</v>
      </c>
      <c r="N3713">
        <v>21</v>
      </c>
      <c r="O3713" t="b">
        <v>1</v>
      </c>
      <c r="P3713" s="9" t="s">
        <v>8275</v>
      </c>
      <c r="Q3713" s="9" t="s">
        <v>8276</v>
      </c>
      <c r="R3713" s="7">
        <f t="shared" si="228"/>
        <v>1.1399999999999999</v>
      </c>
      <c r="S3713" s="8">
        <f t="shared" si="229"/>
        <v>27.142857142857142</v>
      </c>
    </row>
    <row r="3714" spans="1:19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 s="16">
        <f t="shared" si="230"/>
        <v>42155.290972222225</v>
      </c>
      <c r="K3714">
        <v>1431230867</v>
      </c>
      <c r="L3714" s="16">
        <f t="shared" si="231"/>
        <v>42134.172071759262</v>
      </c>
      <c r="M3714" t="b">
        <v>0</v>
      </c>
      <c r="N3714">
        <v>104</v>
      </c>
      <c r="O3714" t="b">
        <v>1</v>
      </c>
      <c r="P3714" s="9" t="s">
        <v>8275</v>
      </c>
      <c r="Q3714" s="9" t="s">
        <v>8276</v>
      </c>
      <c r="R3714" s="7">
        <f t="shared" ref="R3714:R3777" si="232">E3714/D3714</f>
        <v>1.5373333333333334</v>
      </c>
      <c r="S3714" s="8">
        <f t="shared" ref="S3714:S3777" si="233">IF(E3714/N3714 &gt; 0, E3714/N3714, FALSE)</f>
        <v>110.86538461538461</v>
      </c>
    </row>
    <row r="3715" spans="1:19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 s="16">
        <f t="shared" ref="J3715:J3778" si="234">(((I3715/60)/60)/24)+DATE(1970,1,1)</f>
        <v>42525.738032407404</v>
      </c>
      <c r="K3715">
        <v>1463334166</v>
      </c>
      <c r="L3715" s="16">
        <f t="shared" ref="L3715:L3778" si="235">(((K3715/60)/60)/24)+DATE(1970,1,1)</f>
        <v>42505.738032407404</v>
      </c>
      <c r="M3715" t="b">
        <v>0</v>
      </c>
      <c r="N3715">
        <v>19</v>
      </c>
      <c r="O3715" t="b">
        <v>1</v>
      </c>
      <c r="P3715" s="9" t="s">
        <v>8275</v>
      </c>
      <c r="Q3715" s="9" t="s">
        <v>8276</v>
      </c>
      <c r="R3715" s="7">
        <f t="shared" si="232"/>
        <v>1.0149999999999999</v>
      </c>
      <c r="S3715" s="8">
        <f t="shared" si="233"/>
        <v>106.84210526315789</v>
      </c>
    </row>
    <row r="3716" spans="1:19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 s="16">
        <f t="shared" si="234"/>
        <v>42150.165972222225</v>
      </c>
      <c r="K3716">
        <v>1429881667</v>
      </c>
      <c r="L3716" s="16">
        <f t="shared" si="235"/>
        <v>42118.556331018524</v>
      </c>
      <c r="M3716" t="b">
        <v>0</v>
      </c>
      <c r="N3716">
        <v>97</v>
      </c>
      <c r="O3716" t="b">
        <v>1</v>
      </c>
      <c r="P3716" s="9" t="s">
        <v>8275</v>
      </c>
      <c r="Q3716" s="9" t="s">
        <v>8276</v>
      </c>
      <c r="R3716" s="7">
        <f t="shared" si="232"/>
        <v>1.0235000000000001</v>
      </c>
      <c r="S3716" s="8">
        <f t="shared" si="233"/>
        <v>105.51546391752578</v>
      </c>
    </row>
    <row r="3717" spans="1:19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 s="16">
        <f t="shared" si="234"/>
        <v>42094.536111111112</v>
      </c>
      <c r="K3717">
        <v>1422834819</v>
      </c>
      <c r="L3717" s="16">
        <f t="shared" si="235"/>
        <v>42036.995590277773</v>
      </c>
      <c r="M3717" t="b">
        <v>0</v>
      </c>
      <c r="N3717">
        <v>27</v>
      </c>
      <c r="O3717" t="b">
        <v>1</v>
      </c>
      <c r="P3717" s="9" t="s">
        <v>8275</v>
      </c>
      <c r="Q3717" s="9" t="s">
        <v>8276</v>
      </c>
      <c r="R3717" s="7">
        <f t="shared" si="232"/>
        <v>1.0257142857142858</v>
      </c>
      <c r="S3717" s="8">
        <f t="shared" si="233"/>
        <v>132.96296296296296</v>
      </c>
    </row>
    <row r="3718" spans="1:19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 s="16">
        <f t="shared" si="234"/>
        <v>42390.887835648144</v>
      </c>
      <c r="K3718">
        <v>1450819109</v>
      </c>
      <c r="L3718" s="16">
        <f t="shared" si="235"/>
        <v>42360.887835648144</v>
      </c>
      <c r="M3718" t="b">
        <v>0</v>
      </c>
      <c r="N3718">
        <v>24</v>
      </c>
      <c r="O3718" t="b">
        <v>1</v>
      </c>
      <c r="P3718" s="9" t="s">
        <v>8275</v>
      </c>
      <c r="Q3718" s="9" t="s">
        <v>8276</v>
      </c>
      <c r="R3718" s="7">
        <f t="shared" si="232"/>
        <v>1.5575000000000001</v>
      </c>
      <c r="S3718" s="8">
        <f t="shared" si="233"/>
        <v>51.916666666666664</v>
      </c>
    </row>
    <row r="3719" spans="1:19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 s="16">
        <f t="shared" si="234"/>
        <v>42133.866307870368</v>
      </c>
      <c r="K3719">
        <v>1428526049</v>
      </c>
      <c r="L3719" s="16">
        <f t="shared" si="235"/>
        <v>42102.866307870368</v>
      </c>
      <c r="M3719" t="b">
        <v>0</v>
      </c>
      <c r="N3719">
        <v>13</v>
      </c>
      <c r="O3719" t="b">
        <v>1</v>
      </c>
      <c r="P3719" s="9" t="s">
        <v>8275</v>
      </c>
      <c r="Q3719" s="9" t="s">
        <v>8276</v>
      </c>
      <c r="R3719" s="7">
        <f t="shared" si="232"/>
        <v>1.0075000000000001</v>
      </c>
      <c r="S3719" s="8">
        <f t="shared" si="233"/>
        <v>310</v>
      </c>
    </row>
    <row r="3720" spans="1:19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 s="16">
        <f t="shared" si="234"/>
        <v>42062.716145833328</v>
      </c>
      <c r="K3720">
        <v>1422465075</v>
      </c>
      <c r="L3720" s="16">
        <f t="shared" si="235"/>
        <v>42032.716145833328</v>
      </c>
      <c r="M3720" t="b">
        <v>0</v>
      </c>
      <c r="N3720">
        <v>46</v>
      </c>
      <c r="O3720" t="b">
        <v>1</v>
      </c>
      <c r="P3720" s="9" t="s">
        <v>8275</v>
      </c>
      <c r="Q3720" s="9" t="s">
        <v>8276</v>
      </c>
      <c r="R3720" s="7">
        <f t="shared" si="232"/>
        <v>2.3940000000000001</v>
      </c>
      <c r="S3720" s="8">
        <f t="shared" si="233"/>
        <v>26.021739130434781</v>
      </c>
    </row>
    <row r="3721" spans="1:19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 s="16">
        <f t="shared" si="234"/>
        <v>42177.729930555557</v>
      </c>
      <c r="K3721">
        <v>1432402266</v>
      </c>
      <c r="L3721" s="16">
        <f t="shared" si="235"/>
        <v>42147.729930555557</v>
      </c>
      <c r="M3721" t="b">
        <v>0</v>
      </c>
      <c r="N3721">
        <v>4</v>
      </c>
      <c r="O3721" t="b">
        <v>1</v>
      </c>
      <c r="P3721" s="9" t="s">
        <v>8275</v>
      </c>
      <c r="Q3721" s="9" t="s">
        <v>8276</v>
      </c>
      <c r="R3721" s="7">
        <f t="shared" si="232"/>
        <v>2.1</v>
      </c>
      <c r="S3721" s="8">
        <f t="shared" si="233"/>
        <v>105</v>
      </c>
    </row>
    <row r="3722" spans="1:19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 s="16">
        <f t="shared" si="234"/>
        <v>42187.993125000001</v>
      </c>
      <c r="K3722">
        <v>1433980206</v>
      </c>
      <c r="L3722" s="16">
        <f t="shared" si="235"/>
        <v>42165.993125000001</v>
      </c>
      <c r="M3722" t="b">
        <v>0</v>
      </c>
      <c r="N3722">
        <v>40</v>
      </c>
      <c r="O3722" t="b">
        <v>1</v>
      </c>
      <c r="P3722" s="9" t="s">
        <v>8275</v>
      </c>
      <c r="Q3722" s="9" t="s">
        <v>8276</v>
      </c>
      <c r="R3722" s="7">
        <f t="shared" si="232"/>
        <v>1.0451515151515152</v>
      </c>
      <c r="S3722" s="8">
        <f t="shared" si="233"/>
        <v>86.224999999999994</v>
      </c>
    </row>
    <row r="3723" spans="1:19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 s="16">
        <f t="shared" si="234"/>
        <v>41948.977824074071</v>
      </c>
      <c r="K3723">
        <v>1413412084</v>
      </c>
      <c r="L3723" s="16">
        <f t="shared" si="235"/>
        <v>41927.936157407406</v>
      </c>
      <c r="M3723" t="b">
        <v>0</v>
      </c>
      <c r="N3723">
        <v>44</v>
      </c>
      <c r="O3723" t="b">
        <v>1</v>
      </c>
      <c r="P3723" s="9" t="s">
        <v>8275</v>
      </c>
      <c r="Q3723" s="9" t="s">
        <v>8276</v>
      </c>
      <c r="R3723" s="7">
        <f t="shared" si="232"/>
        <v>1.008</v>
      </c>
      <c r="S3723" s="8">
        <f t="shared" si="233"/>
        <v>114.54545454545455</v>
      </c>
    </row>
    <row r="3724" spans="1:19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 s="16">
        <f t="shared" si="234"/>
        <v>42411.957638888889</v>
      </c>
      <c r="K3724">
        <v>1452614847</v>
      </c>
      <c r="L3724" s="16">
        <f t="shared" si="235"/>
        <v>42381.671840277777</v>
      </c>
      <c r="M3724" t="b">
        <v>0</v>
      </c>
      <c r="N3724">
        <v>35</v>
      </c>
      <c r="O3724" t="b">
        <v>1</v>
      </c>
      <c r="P3724" s="9" t="s">
        <v>8275</v>
      </c>
      <c r="Q3724" s="9" t="s">
        <v>8276</v>
      </c>
      <c r="R3724" s="7">
        <f t="shared" si="232"/>
        <v>1.1120000000000001</v>
      </c>
      <c r="S3724" s="8">
        <f t="shared" si="233"/>
        <v>47.657142857142858</v>
      </c>
    </row>
    <row r="3725" spans="1:19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 s="16">
        <f t="shared" si="234"/>
        <v>41973.794699074075</v>
      </c>
      <c r="K3725">
        <v>1414778662</v>
      </c>
      <c r="L3725" s="16">
        <f t="shared" si="235"/>
        <v>41943.753032407411</v>
      </c>
      <c r="M3725" t="b">
        <v>0</v>
      </c>
      <c r="N3725">
        <v>63</v>
      </c>
      <c r="O3725" t="b">
        <v>1</v>
      </c>
      <c r="P3725" s="9" t="s">
        <v>8275</v>
      </c>
      <c r="Q3725" s="9" t="s">
        <v>8276</v>
      </c>
      <c r="R3725" s="7">
        <f t="shared" si="232"/>
        <v>1.0204444444444445</v>
      </c>
      <c r="S3725" s="8">
        <f t="shared" si="233"/>
        <v>72.888888888888886</v>
      </c>
    </row>
    <row r="3726" spans="1:19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 s="16">
        <f t="shared" si="234"/>
        <v>42494.958333333328</v>
      </c>
      <c r="K3726">
        <v>1459856860</v>
      </c>
      <c r="L3726" s="16">
        <f t="shared" si="235"/>
        <v>42465.491435185191</v>
      </c>
      <c r="M3726" t="b">
        <v>0</v>
      </c>
      <c r="N3726">
        <v>89</v>
      </c>
      <c r="O3726" t="b">
        <v>1</v>
      </c>
      <c r="P3726" s="9" t="s">
        <v>8275</v>
      </c>
      <c r="Q3726" s="9" t="s">
        <v>8276</v>
      </c>
      <c r="R3726" s="7">
        <f t="shared" si="232"/>
        <v>1.0254767441860466</v>
      </c>
      <c r="S3726" s="8">
        <f t="shared" si="233"/>
        <v>49.545505617977533</v>
      </c>
    </row>
    <row r="3727" spans="1:19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 s="16">
        <f t="shared" si="234"/>
        <v>42418.895833333328</v>
      </c>
      <c r="K3727">
        <v>1454366467</v>
      </c>
      <c r="L3727" s="16">
        <f t="shared" si="235"/>
        <v>42401.945219907408</v>
      </c>
      <c r="M3727" t="b">
        <v>0</v>
      </c>
      <c r="N3727">
        <v>15</v>
      </c>
      <c r="O3727" t="b">
        <v>1</v>
      </c>
      <c r="P3727" s="9" t="s">
        <v>8275</v>
      </c>
      <c r="Q3727" s="9" t="s">
        <v>8276</v>
      </c>
      <c r="R3727" s="7">
        <f t="shared" si="232"/>
        <v>1.27</v>
      </c>
      <c r="S3727" s="8">
        <f t="shared" si="233"/>
        <v>25.4</v>
      </c>
    </row>
    <row r="3728" spans="1:19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 s="16">
        <f t="shared" si="234"/>
        <v>42489.875</v>
      </c>
      <c r="K3728">
        <v>1459567371</v>
      </c>
      <c r="L3728" s="16">
        <f t="shared" si="235"/>
        <v>42462.140868055561</v>
      </c>
      <c r="M3728" t="b">
        <v>0</v>
      </c>
      <c r="N3728">
        <v>46</v>
      </c>
      <c r="O3728" t="b">
        <v>1</v>
      </c>
      <c r="P3728" s="9" t="s">
        <v>8275</v>
      </c>
      <c r="Q3728" s="9" t="s">
        <v>8276</v>
      </c>
      <c r="R3728" s="7">
        <f t="shared" si="232"/>
        <v>3.3870588235294119</v>
      </c>
      <c r="S3728" s="8">
        <f t="shared" si="233"/>
        <v>62.586956521739133</v>
      </c>
    </row>
    <row r="3729" spans="1:19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 s="16">
        <f t="shared" si="234"/>
        <v>42663.204861111109</v>
      </c>
      <c r="K3729">
        <v>1474273294</v>
      </c>
      <c r="L3729" s="16">
        <f t="shared" si="235"/>
        <v>42632.348310185189</v>
      </c>
      <c r="M3729" t="b">
        <v>0</v>
      </c>
      <c r="N3729">
        <v>33</v>
      </c>
      <c r="O3729" t="b">
        <v>1</v>
      </c>
      <c r="P3729" s="9" t="s">
        <v>8275</v>
      </c>
      <c r="Q3729" s="9" t="s">
        <v>8276</v>
      </c>
      <c r="R3729" s="7">
        <f t="shared" si="232"/>
        <v>1.0075000000000001</v>
      </c>
      <c r="S3729" s="8">
        <f t="shared" si="233"/>
        <v>61.060606060606062</v>
      </c>
    </row>
    <row r="3730" spans="1:19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8221</v>
      </c>
      <c r="G3730" t="s">
        <v>8224</v>
      </c>
      <c r="H3730" t="s">
        <v>8246</v>
      </c>
      <c r="I3730">
        <v>1439957176</v>
      </c>
      <c r="J3730" s="16">
        <f t="shared" si="234"/>
        <v>42235.171018518522</v>
      </c>
      <c r="K3730">
        <v>1437365176</v>
      </c>
      <c r="L3730" s="16">
        <f t="shared" si="235"/>
        <v>42205.171018518522</v>
      </c>
      <c r="M3730" t="b">
        <v>0</v>
      </c>
      <c r="N3730">
        <v>31</v>
      </c>
      <c r="O3730" t="b">
        <v>0</v>
      </c>
      <c r="P3730" s="9" t="s">
        <v>8275</v>
      </c>
      <c r="Q3730" s="9" t="s">
        <v>8276</v>
      </c>
      <c r="R3730" s="7">
        <f t="shared" si="232"/>
        <v>9.3100000000000002E-2</v>
      </c>
      <c r="S3730" s="8">
        <f t="shared" si="233"/>
        <v>60.064516129032256</v>
      </c>
    </row>
    <row r="3731" spans="1:19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8221</v>
      </c>
      <c r="G3731" t="s">
        <v>8224</v>
      </c>
      <c r="H3731" t="s">
        <v>8246</v>
      </c>
      <c r="I3731">
        <v>1427082912</v>
      </c>
      <c r="J3731" s="16">
        <f t="shared" si="234"/>
        <v>42086.16333333333</v>
      </c>
      <c r="K3731">
        <v>1423198512</v>
      </c>
      <c r="L3731" s="16">
        <f t="shared" si="235"/>
        <v>42041.205000000002</v>
      </c>
      <c r="M3731" t="b">
        <v>0</v>
      </c>
      <c r="N3731">
        <v>5</v>
      </c>
      <c r="O3731" t="b">
        <v>0</v>
      </c>
      <c r="P3731" s="9" t="s">
        <v>8275</v>
      </c>
      <c r="Q3731" s="9" t="s">
        <v>8276</v>
      </c>
      <c r="R3731" s="7">
        <f t="shared" si="232"/>
        <v>7.2400000000000006E-2</v>
      </c>
      <c r="S3731" s="8">
        <f t="shared" si="233"/>
        <v>72.400000000000006</v>
      </c>
    </row>
    <row r="3732" spans="1:19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8221</v>
      </c>
      <c r="G3732" t="s">
        <v>8224</v>
      </c>
      <c r="H3732" t="s">
        <v>8246</v>
      </c>
      <c r="I3732">
        <v>1439828159</v>
      </c>
      <c r="J3732" s="16">
        <f t="shared" si="234"/>
        <v>42233.677766203706</v>
      </c>
      <c r="K3732">
        <v>1437236159</v>
      </c>
      <c r="L3732" s="16">
        <f t="shared" si="235"/>
        <v>42203.677766203706</v>
      </c>
      <c r="M3732" t="b">
        <v>0</v>
      </c>
      <c r="N3732">
        <v>1</v>
      </c>
      <c r="O3732" t="b">
        <v>0</v>
      </c>
      <c r="P3732" s="9" t="s">
        <v>8275</v>
      </c>
      <c r="Q3732" s="9" t="s">
        <v>8276</v>
      </c>
      <c r="R3732" s="7">
        <f t="shared" si="232"/>
        <v>0.1</v>
      </c>
      <c r="S3732" s="8">
        <f t="shared" si="233"/>
        <v>100</v>
      </c>
    </row>
    <row r="3733" spans="1:19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8221</v>
      </c>
      <c r="G3733" t="s">
        <v>8224</v>
      </c>
      <c r="H3733" t="s">
        <v>8246</v>
      </c>
      <c r="I3733">
        <v>1420860180</v>
      </c>
      <c r="J3733" s="16">
        <f t="shared" si="234"/>
        <v>42014.140972222223</v>
      </c>
      <c r="K3733">
        <v>1418234646</v>
      </c>
      <c r="L3733" s="16">
        <f t="shared" si="235"/>
        <v>41983.752847222218</v>
      </c>
      <c r="M3733" t="b">
        <v>0</v>
      </c>
      <c r="N3733">
        <v>12</v>
      </c>
      <c r="O3733" t="b">
        <v>0</v>
      </c>
      <c r="P3733" s="9" t="s">
        <v>8275</v>
      </c>
      <c r="Q3733" s="9" t="s">
        <v>8276</v>
      </c>
      <c r="R3733" s="7">
        <f t="shared" si="232"/>
        <v>0.11272727272727273</v>
      </c>
      <c r="S3733" s="8">
        <f t="shared" si="233"/>
        <v>51.666666666666664</v>
      </c>
    </row>
    <row r="3734" spans="1:19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8221</v>
      </c>
      <c r="G3734" t="s">
        <v>8233</v>
      </c>
      <c r="H3734" t="s">
        <v>8249</v>
      </c>
      <c r="I3734">
        <v>1422100800</v>
      </c>
      <c r="J3734" s="16">
        <f t="shared" si="234"/>
        <v>42028.5</v>
      </c>
      <c r="K3734">
        <v>1416932133</v>
      </c>
      <c r="L3734" s="16">
        <f t="shared" si="235"/>
        <v>41968.677465277782</v>
      </c>
      <c r="M3734" t="b">
        <v>0</v>
      </c>
      <c r="N3734">
        <v>4</v>
      </c>
      <c r="O3734" t="b">
        <v>0</v>
      </c>
      <c r="P3734" s="9" t="s">
        <v>8275</v>
      </c>
      <c r="Q3734" s="9" t="s">
        <v>8276</v>
      </c>
      <c r="R3734" s="7">
        <f t="shared" si="232"/>
        <v>0.15411764705882353</v>
      </c>
      <c r="S3734" s="8">
        <f t="shared" si="233"/>
        <v>32.75</v>
      </c>
    </row>
    <row r="3735" spans="1:19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8221</v>
      </c>
      <c r="G3735" t="s">
        <v>8224</v>
      </c>
      <c r="H3735" t="s">
        <v>8246</v>
      </c>
      <c r="I3735">
        <v>1429396200</v>
      </c>
      <c r="J3735" s="16">
        <f t="shared" si="234"/>
        <v>42112.9375</v>
      </c>
      <c r="K3735">
        <v>1428539708</v>
      </c>
      <c r="L3735" s="16">
        <f t="shared" si="235"/>
        <v>42103.024398148147</v>
      </c>
      <c r="M3735" t="b">
        <v>0</v>
      </c>
      <c r="N3735">
        <v>0</v>
      </c>
      <c r="O3735" t="b">
        <v>0</v>
      </c>
      <c r="P3735" s="9" t="s">
        <v>8275</v>
      </c>
      <c r="Q3735" s="9" t="s">
        <v>8276</v>
      </c>
      <c r="R3735" s="7">
        <f t="shared" si="232"/>
        <v>0</v>
      </c>
      <c r="S3735" s="8" t="e">
        <f t="shared" si="233"/>
        <v>#DIV/0!</v>
      </c>
    </row>
    <row r="3736" spans="1:19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8221</v>
      </c>
      <c r="G3736" t="s">
        <v>8224</v>
      </c>
      <c r="H3736" t="s">
        <v>8246</v>
      </c>
      <c r="I3736">
        <v>1432589896</v>
      </c>
      <c r="J3736" s="16">
        <f t="shared" si="234"/>
        <v>42149.901574074072</v>
      </c>
      <c r="K3736">
        <v>1427405896</v>
      </c>
      <c r="L3736" s="16">
        <f t="shared" si="235"/>
        <v>42089.901574074072</v>
      </c>
      <c r="M3736" t="b">
        <v>0</v>
      </c>
      <c r="N3736">
        <v>7</v>
      </c>
      <c r="O3736" t="b">
        <v>0</v>
      </c>
      <c r="P3736" s="9" t="s">
        <v>8275</v>
      </c>
      <c r="Q3736" s="9" t="s">
        <v>8276</v>
      </c>
      <c r="R3736" s="7">
        <f t="shared" si="232"/>
        <v>0.28466666666666668</v>
      </c>
      <c r="S3736" s="8">
        <f t="shared" si="233"/>
        <v>61</v>
      </c>
    </row>
    <row r="3737" spans="1:19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8221</v>
      </c>
      <c r="G3737" t="s">
        <v>8225</v>
      </c>
      <c r="H3737" t="s">
        <v>8247</v>
      </c>
      <c r="I3737">
        <v>1432831089</v>
      </c>
      <c r="J3737" s="16">
        <f t="shared" si="234"/>
        <v>42152.693159722221</v>
      </c>
      <c r="K3737">
        <v>1430239089</v>
      </c>
      <c r="L3737" s="16">
        <f t="shared" si="235"/>
        <v>42122.693159722221</v>
      </c>
      <c r="M3737" t="b">
        <v>0</v>
      </c>
      <c r="N3737">
        <v>2</v>
      </c>
      <c r="O3737" t="b">
        <v>0</v>
      </c>
      <c r="P3737" s="9" t="s">
        <v>8275</v>
      </c>
      <c r="Q3737" s="9" t="s">
        <v>8276</v>
      </c>
      <c r="R3737" s="7">
        <f t="shared" si="232"/>
        <v>0.13333333333333333</v>
      </c>
      <c r="S3737" s="8">
        <f t="shared" si="233"/>
        <v>10</v>
      </c>
    </row>
    <row r="3738" spans="1:19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8221</v>
      </c>
      <c r="G3738" t="s">
        <v>8225</v>
      </c>
      <c r="H3738" t="s">
        <v>8247</v>
      </c>
      <c r="I3738">
        <v>1427133600</v>
      </c>
      <c r="J3738" s="16">
        <f t="shared" si="234"/>
        <v>42086.75</v>
      </c>
      <c r="K3738">
        <v>1423847093</v>
      </c>
      <c r="L3738" s="16">
        <f t="shared" si="235"/>
        <v>42048.711724537032</v>
      </c>
      <c r="M3738" t="b">
        <v>0</v>
      </c>
      <c r="N3738">
        <v>1</v>
      </c>
      <c r="O3738" t="b">
        <v>0</v>
      </c>
      <c r="P3738" s="9" t="s">
        <v>8275</v>
      </c>
      <c r="Q3738" s="9" t="s">
        <v>8276</v>
      </c>
      <c r="R3738" s="7">
        <f t="shared" si="232"/>
        <v>6.6666666666666671E-3</v>
      </c>
      <c r="S3738" s="8">
        <f t="shared" si="233"/>
        <v>10</v>
      </c>
    </row>
    <row r="3739" spans="1:19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8221</v>
      </c>
      <c r="G3739" t="s">
        <v>8224</v>
      </c>
      <c r="H3739" t="s">
        <v>8246</v>
      </c>
      <c r="I3739">
        <v>1447311540</v>
      </c>
      <c r="J3739" s="16">
        <f t="shared" si="234"/>
        <v>42320.290972222225</v>
      </c>
      <c r="K3739">
        <v>1445358903</v>
      </c>
      <c r="L3739" s="16">
        <f t="shared" si="235"/>
        <v>42297.691006944442</v>
      </c>
      <c r="M3739" t="b">
        <v>0</v>
      </c>
      <c r="N3739">
        <v>4</v>
      </c>
      <c r="O3739" t="b">
        <v>0</v>
      </c>
      <c r="P3739" s="9" t="s">
        <v>8275</v>
      </c>
      <c r="Q3739" s="9" t="s">
        <v>8276</v>
      </c>
      <c r="R3739" s="7">
        <f t="shared" si="232"/>
        <v>0.21428571428571427</v>
      </c>
      <c r="S3739" s="8">
        <f t="shared" si="233"/>
        <v>37.5</v>
      </c>
    </row>
    <row r="3740" spans="1:19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8221</v>
      </c>
      <c r="G3740" t="s">
        <v>8225</v>
      </c>
      <c r="H3740" t="s">
        <v>8247</v>
      </c>
      <c r="I3740">
        <v>1405461600</v>
      </c>
      <c r="J3740" s="16">
        <f t="shared" si="234"/>
        <v>41835.916666666664</v>
      </c>
      <c r="K3740">
        <v>1403562705</v>
      </c>
      <c r="L3740" s="16">
        <f t="shared" si="235"/>
        <v>41813.938715277778</v>
      </c>
      <c r="M3740" t="b">
        <v>0</v>
      </c>
      <c r="N3740">
        <v>6</v>
      </c>
      <c r="O3740" t="b">
        <v>0</v>
      </c>
      <c r="P3740" s="9" t="s">
        <v>8275</v>
      </c>
      <c r="Q3740" s="9" t="s">
        <v>8276</v>
      </c>
      <c r="R3740" s="7">
        <f t="shared" si="232"/>
        <v>0.18</v>
      </c>
      <c r="S3740" s="8">
        <f t="shared" si="233"/>
        <v>45</v>
      </c>
    </row>
    <row r="3741" spans="1:19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8221</v>
      </c>
      <c r="G3741" t="s">
        <v>8225</v>
      </c>
      <c r="H3741" t="s">
        <v>8247</v>
      </c>
      <c r="I3741">
        <v>1468752468</v>
      </c>
      <c r="J3741" s="16">
        <f t="shared" si="234"/>
        <v>42568.449861111112</v>
      </c>
      <c r="K3741">
        <v>1467024468</v>
      </c>
      <c r="L3741" s="16">
        <f t="shared" si="235"/>
        <v>42548.449861111112</v>
      </c>
      <c r="M3741" t="b">
        <v>0</v>
      </c>
      <c r="N3741">
        <v>8</v>
      </c>
      <c r="O3741" t="b">
        <v>0</v>
      </c>
      <c r="P3741" s="9" t="s">
        <v>8275</v>
      </c>
      <c r="Q3741" s="9" t="s">
        <v>8276</v>
      </c>
      <c r="R3741" s="7">
        <f t="shared" si="232"/>
        <v>0.20125000000000001</v>
      </c>
      <c r="S3741" s="8">
        <f t="shared" si="233"/>
        <v>100.625</v>
      </c>
    </row>
    <row r="3742" spans="1:19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8221</v>
      </c>
      <c r="G3742" t="s">
        <v>8224</v>
      </c>
      <c r="H3742" t="s">
        <v>8246</v>
      </c>
      <c r="I3742">
        <v>1407808438</v>
      </c>
      <c r="J3742" s="16">
        <f t="shared" si="234"/>
        <v>41863.079143518517</v>
      </c>
      <c r="K3742">
        <v>1405217355</v>
      </c>
      <c r="L3742" s="16">
        <f t="shared" si="235"/>
        <v>41833.089756944442</v>
      </c>
      <c r="M3742" t="b">
        <v>0</v>
      </c>
      <c r="N3742">
        <v>14</v>
      </c>
      <c r="O3742" t="b">
        <v>0</v>
      </c>
      <c r="P3742" s="9" t="s">
        <v>8275</v>
      </c>
      <c r="Q3742" s="9" t="s">
        <v>8276</v>
      </c>
      <c r="R3742" s="7">
        <f t="shared" si="232"/>
        <v>0.17899999999999999</v>
      </c>
      <c r="S3742" s="8">
        <f t="shared" si="233"/>
        <v>25.571428571428573</v>
      </c>
    </row>
    <row r="3743" spans="1:19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8221</v>
      </c>
      <c r="G3743" t="s">
        <v>8224</v>
      </c>
      <c r="H3743" t="s">
        <v>8246</v>
      </c>
      <c r="I3743">
        <v>1450389950</v>
      </c>
      <c r="J3743" s="16">
        <f t="shared" si="234"/>
        <v>42355.920717592591</v>
      </c>
      <c r="K3743">
        <v>1447797950</v>
      </c>
      <c r="L3743" s="16">
        <f t="shared" si="235"/>
        <v>42325.920717592591</v>
      </c>
      <c r="M3743" t="b">
        <v>0</v>
      </c>
      <c r="N3743">
        <v>0</v>
      </c>
      <c r="O3743" t="b">
        <v>0</v>
      </c>
      <c r="P3743" s="9" t="s">
        <v>8275</v>
      </c>
      <c r="Q3743" s="9" t="s">
        <v>8276</v>
      </c>
      <c r="R3743" s="7">
        <f t="shared" si="232"/>
        <v>0</v>
      </c>
      <c r="S3743" s="8" t="e">
        <f t="shared" si="233"/>
        <v>#DIV/0!</v>
      </c>
    </row>
    <row r="3744" spans="1:19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8221</v>
      </c>
      <c r="G3744" t="s">
        <v>8224</v>
      </c>
      <c r="H3744" t="s">
        <v>8246</v>
      </c>
      <c r="I3744">
        <v>1409980144</v>
      </c>
      <c r="J3744" s="16">
        <f t="shared" si="234"/>
        <v>41888.214629629627</v>
      </c>
      <c r="K3744">
        <v>1407388144</v>
      </c>
      <c r="L3744" s="16">
        <f t="shared" si="235"/>
        <v>41858.214629629627</v>
      </c>
      <c r="M3744" t="b">
        <v>0</v>
      </c>
      <c r="N3744">
        <v>4</v>
      </c>
      <c r="O3744" t="b">
        <v>0</v>
      </c>
      <c r="P3744" s="9" t="s">
        <v>8275</v>
      </c>
      <c r="Q3744" s="9" t="s">
        <v>8276</v>
      </c>
      <c r="R3744" s="7">
        <f t="shared" si="232"/>
        <v>0.02</v>
      </c>
      <c r="S3744" s="8">
        <f t="shared" si="233"/>
        <v>25</v>
      </c>
    </row>
    <row r="3745" spans="1:19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8221</v>
      </c>
      <c r="G3745" t="s">
        <v>8224</v>
      </c>
      <c r="H3745" t="s">
        <v>8246</v>
      </c>
      <c r="I3745">
        <v>1404406964</v>
      </c>
      <c r="J3745" s="16">
        <f t="shared" si="234"/>
        <v>41823.710231481484</v>
      </c>
      <c r="K3745">
        <v>1401814964</v>
      </c>
      <c r="L3745" s="16">
        <f t="shared" si="235"/>
        <v>41793.710231481484</v>
      </c>
      <c r="M3745" t="b">
        <v>0</v>
      </c>
      <c r="N3745">
        <v>0</v>
      </c>
      <c r="O3745" t="b">
        <v>0</v>
      </c>
      <c r="P3745" s="9" t="s">
        <v>8275</v>
      </c>
      <c r="Q3745" s="9" t="s">
        <v>8276</v>
      </c>
      <c r="R3745" s="7">
        <f t="shared" si="232"/>
        <v>0</v>
      </c>
      <c r="S3745" s="8" t="e">
        <f t="shared" si="233"/>
        <v>#DIV/0!</v>
      </c>
    </row>
    <row r="3746" spans="1:19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8221</v>
      </c>
      <c r="G3746" t="s">
        <v>8224</v>
      </c>
      <c r="H3746" t="s">
        <v>8246</v>
      </c>
      <c r="I3746">
        <v>1404532740</v>
      </c>
      <c r="J3746" s="16">
        <f t="shared" si="234"/>
        <v>41825.165972222225</v>
      </c>
      <c r="K3746">
        <v>1401823952</v>
      </c>
      <c r="L3746" s="16">
        <f t="shared" si="235"/>
        <v>41793.814259259263</v>
      </c>
      <c r="M3746" t="b">
        <v>0</v>
      </c>
      <c r="N3746">
        <v>0</v>
      </c>
      <c r="O3746" t="b">
        <v>0</v>
      </c>
      <c r="P3746" s="9" t="s">
        <v>8275</v>
      </c>
      <c r="Q3746" s="9" t="s">
        <v>8276</v>
      </c>
      <c r="R3746" s="7">
        <f t="shared" si="232"/>
        <v>0</v>
      </c>
      <c r="S3746" s="8" t="e">
        <f t="shared" si="233"/>
        <v>#DIV/0!</v>
      </c>
    </row>
    <row r="3747" spans="1:19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8221</v>
      </c>
      <c r="G3747" t="s">
        <v>8224</v>
      </c>
      <c r="H3747" t="s">
        <v>8246</v>
      </c>
      <c r="I3747">
        <v>1407689102</v>
      </c>
      <c r="J3747" s="16">
        <f t="shared" si="234"/>
        <v>41861.697939814818</v>
      </c>
      <c r="K3747">
        <v>1405097102</v>
      </c>
      <c r="L3747" s="16">
        <f t="shared" si="235"/>
        <v>41831.697939814818</v>
      </c>
      <c r="M3747" t="b">
        <v>0</v>
      </c>
      <c r="N3747">
        <v>1</v>
      </c>
      <c r="O3747" t="b">
        <v>0</v>
      </c>
      <c r="P3747" s="9" t="s">
        <v>8275</v>
      </c>
      <c r="Q3747" s="9" t="s">
        <v>8276</v>
      </c>
      <c r="R3747" s="7">
        <f t="shared" si="232"/>
        <v>0.1</v>
      </c>
      <c r="S3747" s="8">
        <f t="shared" si="233"/>
        <v>10</v>
      </c>
    </row>
    <row r="3748" spans="1:19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8221</v>
      </c>
      <c r="G3748" t="s">
        <v>8224</v>
      </c>
      <c r="H3748" t="s">
        <v>8246</v>
      </c>
      <c r="I3748">
        <v>1475918439</v>
      </c>
      <c r="J3748" s="16">
        <f t="shared" si="234"/>
        <v>42651.389340277776</v>
      </c>
      <c r="K3748">
        <v>1473326439</v>
      </c>
      <c r="L3748" s="16">
        <f t="shared" si="235"/>
        <v>42621.389340277776</v>
      </c>
      <c r="M3748" t="b">
        <v>0</v>
      </c>
      <c r="N3748">
        <v>1</v>
      </c>
      <c r="O3748" t="b">
        <v>0</v>
      </c>
      <c r="P3748" s="9" t="s">
        <v>8275</v>
      </c>
      <c r="Q3748" s="9" t="s">
        <v>8276</v>
      </c>
      <c r="R3748" s="7">
        <f t="shared" si="232"/>
        <v>2.3764705882352941E-2</v>
      </c>
      <c r="S3748" s="8">
        <f t="shared" si="233"/>
        <v>202</v>
      </c>
    </row>
    <row r="3749" spans="1:19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8221</v>
      </c>
      <c r="G3749" t="s">
        <v>8225</v>
      </c>
      <c r="H3749" t="s">
        <v>8247</v>
      </c>
      <c r="I3749">
        <v>1436137140</v>
      </c>
      <c r="J3749" s="16">
        <f t="shared" si="234"/>
        <v>42190.957638888889</v>
      </c>
      <c r="K3749">
        <v>1433833896</v>
      </c>
      <c r="L3749" s="16">
        <f t="shared" si="235"/>
        <v>42164.299722222218</v>
      </c>
      <c r="M3749" t="b">
        <v>0</v>
      </c>
      <c r="N3749">
        <v>1</v>
      </c>
      <c r="O3749" t="b">
        <v>0</v>
      </c>
      <c r="P3749" s="9" t="s">
        <v>8275</v>
      </c>
      <c r="Q3749" s="9" t="s">
        <v>8276</v>
      </c>
      <c r="R3749" s="7">
        <f t="shared" si="232"/>
        <v>0.01</v>
      </c>
      <c r="S3749" s="8">
        <f t="shared" si="233"/>
        <v>25</v>
      </c>
    </row>
    <row r="3750" spans="1:19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 s="16">
        <f t="shared" si="234"/>
        <v>42416.249305555553</v>
      </c>
      <c r="K3750">
        <v>1453827436</v>
      </c>
      <c r="L3750" s="16">
        <f t="shared" si="235"/>
        <v>42395.706435185188</v>
      </c>
      <c r="M3750" t="b">
        <v>0</v>
      </c>
      <c r="N3750">
        <v>52</v>
      </c>
      <c r="O3750" t="b">
        <v>1</v>
      </c>
      <c r="P3750" s="9" t="s">
        <v>8275</v>
      </c>
      <c r="Q3750" s="9" t="s">
        <v>8317</v>
      </c>
      <c r="R3750" s="7">
        <f t="shared" si="232"/>
        <v>1.0351999999999999</v>
      </c>
      <c r="S3750" s="8">
        <f t="shared" si="233"/>
        <v>99.538461538461533</v>
      </c>
    </row>
    <row r="3751" spans="1:19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 s="16">
        <f t="shared" si="234"/>
        <v>42489.165972222225</v>
      </c>
      <c r="K3751">
        <v>1459220588</v>
      </c>
      <c r="L3751" s="16">
        <f t="shared" si="235"/>
        <v>42458.127175925925</v>
      </c>
      <c r="M3751" t="b">
        <v>0</v>
      </c>
      <c r="N3751">
        <v>7</v>
      </c>
      <c r="O3751" t="b">
        <v>1</v>
      </c>
      <c r="P3751" s="9" t="s">
        <v>8275</v>
      </c>
      <c r="Q3751" s="9" t="s">
        <v>8317</v>
      </c>
      <c r="R3751" s="7">
        <f t="shared" si="232"/>
        <v>1.05</v>
      </c>
      <c r="S3751" s="8">
        <f t="shared" si="233"/>
        <v>75</v>
      </c>
    </row>
    <row r="3752" spans="1:19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 s="16">
        <f t="shared" si="234"/>
        <v>42045.332638888889</v>
      </c>
      <c r="K3752">
        <v>1421105608</v>
      </c>
      <c r="L3752" s="16">
        <f t="shared" si="235"/>
        <v>42016.981574074074</v>
      </c>
      <c r="M3752" t="b">
        <v>0</v>
      </c>
      <c r="N3752">
        <v>28</v>
      </c>
      <c r="O3752" t="b">
        <v>1</v>
      </c>
      <c r="P3752" s="9" t="s">
        <v>8275</v>
      </c>
      <c r="Q3752" s="9" t="s">
        <v>8317</v>
      </c>
      <c r="R3752" s="7">
        <f t="shared" si="232"/>
        <v>1.0044999999999999</v>
      </c>
      <c r="S3752" s="8">
        <f t="shared" si="233"/>
        <v>215.25</v>
      </c>
    </row>
    <row r="3753" spans="1:19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 s="16">
        <f t="shared" si="234"/>
        <v>42462.993900462956</v>
      </c>
      <c r="K3753">
        <v>1454460673</v>
      </c>
      <c r="L3753" s="16">
        <f t="shared" si="235"/>
        <v>42403.035567129627</v>
      </c>
      <c r="M3753" t="b">
        <v>0</v>
      </c>
      <c r="N3753">
        <v>11</v>
      </c>
      <c r="O3753" t="b">
        <v>1</v>
      </c>
      <c r="P3753" s="9" t="s">
        <v>8275</v>
      </c>
      <c r="Q3753" s="9" t="s">
        <v>8317</v>
      </c>
      <c r="R3753" s="7">
        <f t="shared" si="232"/>
        <v>1.3260000000000001</v>
      </c>
      <c r="S3753" s="8">
        <f t="shared" si="233"/>
        <v>120.54545454545455</v>
      </c>
    </row>
    <row r="3754" spans="1:19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 s="16">
        <f t="shared" si="234"/>
        <v>42659.875</v>
      </c>
      <c r="K3754">
        <v>1473189335</v>
      </c>
      <c r="L3754" s="16">
        <f t="shared" si="235"/>
        <v>42619.802488425921</v>
      </c>
      <c r="M3754" t="b">
        <v>0</v>
      </c>
      <c r="N3754">
        <v>15</v>
      </c>
      <c r="O3754" t="b">
        <v>1</v>
      </c>
      <c r="P3754" s="9" t="s">
        <v>8275</v>
      </c>
      <c r="Q3754" s="9" t="s">
        <v>8317</v>
      </c>
      <c r="R3754" s="7">
        <f t="shared" si="232"/>
        <v>1.1299999999999999</v>
      </c>
      <c r="S3754" s="8">
        <f t="shared" si="233"/>
        <v>37.666666666666664</v>
      </c>
    </row>
    <row r="3755" spans="1:19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 s="16">
        <f t="shared" si="234"/>
        <v>42158</v>
      </c>
      <c r="K3755">
        <v>1430768800</v>
      </c>
      <c r="L3755" s="16">
        <f t="shared" si="235"/>
        <v>42128.824074074073</v>
      </c>
      <c r="M3755" t="b">
        <v>0</v>
      </c>
      <c r="N3755">
        <v>30</v>
      </c>
      <c r="O3755" t="b">
        <v>1</v>
      </c>
      <c r="P3755" s="9" t="s">
        <v>8275</v>
      </c>
      <c r="Q3755" s="9" t="s">
        <v>8317</v>
      </c>
      <c r="R3755" s="7">
        <f t="shared" si="232"/>
        <v>1.0334000000000001</v>
      </c>
      <c r="S3755" s="8">
        <f t="shared" si="233"/>
        <v>172.23333333333332</v>
      </c>
    </row>
    <row r="3756" spans="1:19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 s="16">
        <f t="shared" si="234"/>
        <v>41846.207638888889</v>
      </c>
      <c r="K3756">
        <v>1403125737</v>
      </c>
      <c r="L3756" s="16">
        <f t="shared" si="235"/>
        <v>41808.881215277775</v>
      </c>
      <c r="M3756" t="b">
        <v>0</v>
      </c>
      <c r="N3756">
        <v>27</v>
      </c>
      <c r="O3756" t="b">
        <v>1</v>
      </c>
      <c r="P3756" s="9" t="s">
        <v>8275</v>
      </c>
      <c r="Q3756" s="9" t="s">
        <v>8317</v>
      </c>
      <c r="R3756" s="7">
        <f t="shared" si="232"/>
        <v>1.2</v>
      </c>
      <c r="S3756" s="8">
        <f t="shared" si="233"/>
        <v>111.11111111111111</v>
      </c>
    </row>
    <row r="3757" spans="1:19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 s="16">
        <f t="shared" si="234"/>
        <v>42475.866979166662</v>
      </c>
      <c r="K3757">
        <v>1458161307</v>
      </c>
      <c r="L3757" s="16">
        <f t="shared" si="235"/>
        <v>42445.866979166662</v>
      </c>
      <c r="M3757" t="b">
        <v>0</v>
      </c>
      <c r="N3757">
        <v>28</v>
      </c>
      <c r="O3757" t="b">
        <v>1</v>
      </c>
      <c r="P3757" s="9" t="s">
        <v>8275</v>
      </c>
      <c r="Q3757" s="9" t="s">
        <v>8317</v>
      </c>
      <c r="R3757" s="7">
        <f t="shared" si="232"/>
        <v>1.2963636363636364</v>
      </c>
      <c r="S3757" s="8">
        <f t="shared" si="233"/>
        <v>25.464285714285715</v>
      </c>
    </row>
    <row r="3758" spans="1:19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 s="16">
        <f t="shared" si="234"/>
        <v>41801.814791666664</v>
      </c>
      <c r="K3758">
        <v>1399923198</v>
      </c>
      <c r="L3758" s="16">
        <f t="shared" si="235"/>
        <v>41771.814791666664</v>
      </c>
      <c r="M3758" t="b">
        <v>0</v>
      </c>
      <c r="N3758">
        <v>17</v>
      </c>
      <c r="O3758" t="b">
        <v>1</v>
      </c>
      <c r="P3758" s="9" t="s">
        <v>8275</v>
      </c>
      <c r="Q3758" s="9" t="s">
        <v>8317</v>
      </c>
      <c r="R3758" s="7">
        <f t="shared" si="232"/>
        <v>1.0111111111111111</v>
      </c>
      <c r="S3758" s="8">
        <f t="shared" si="233"/>
        <v>267.64705882352939</v>
      </c>
    </row>
    <row r="3759" spans="1:19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 s="16">
        <f t="shared" si="234"/>
        <v>41974.850868055553</v>
      </c>
      <c r="K3759">
        <v>1415737515</v>
      </c>
      <c r="L3759" s="16">
        <f t="shared" si="235"/>
        <v>41954.850868055553</v>
      </c>
      <c r="M3759" t="b">
        <v>0</v>
      </c>
      <c r="N3759">
        <v>50</v>
      </c>
      <c r="O3759" t="b">
        <v>1</v>
      </c>
      <c r="P3759" s="9" t="s">
        <v>8275</v>
      </c>
      <c r="Q3759" s="9" t="s">
        <v>8317</v>
      </c>
      <c r="R3759" s="7">
        <f t="shared" si="232"/>
        <v>1.0851428571428572</v>
      </c>
      <c r="S3759" s="8">
        <f t="shared" si="233"/>
        <v>75.959999999999994</v>
      </c>
    </row>
    <row r="3760" spans="1:19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 s="16">
        <f t="shared" si="234"/>
        <v>41778.208333333336</v>
      </c>
      <c r="K3760">
        <v>1397819938</v>
      </c>
      <c r="L3760" s="16">
        <f t="shared" si="235"/>
        <v>41747.471504629626</v>
      </c>
      <c r="M3760" t="b">
        <v>0</v>
      </c>
      <c r="N3760">
        <v>26</v>
      </c>
      <c r="O3760" t="b">
        <v>1</v>
      </c>
      <c r="P3760" s="9" t="s">
        <v>8275</v>
      </c>
      <c r="Q3760" s="9" t="s">
        <v>8317</v>
      </c>
      <c r="R3760" s="7">
        <f t="shared" si="232"/>
        <v>1.0233333333333334</v>
      </c>
      <c r="S3760" s="8">
        <f t="shared" si="233"/>
        <v>59.03846153846154</v>
      </c>
    </row>
    <row r="3761" spans="1:19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 s="16">
        <f t="shared" si="234"/>
        <v>42242.108252314814</v>
      </c>
      <c r="K3761">
        <v>1435372553</v>
      </c>
      <c r="L3761" s="16">
        <f t="shared" si="235"/>
        <v>42182.108252314814</v>
      </c>
      <c r="M3761" t="b">
        <v>0</v>
      </c>
      <c r="N3761">
        <v>88</v>
      </c>
      <c r="O3761" t="b">
        <v>1</v>
      </c>
      <c r="P3761" s="9" t="s">
        <v>8275</v>
      </c>
      <c r="Q3761" s="9" t="s">
        <v>8317</v>
      </c>
      <c r="R3761" s="7">
        <f t="shared" si="232"/>
        <v>1.1024425000000002</v>
      </c>
      <c r="S3761" s="8">
        <f t="shared" si="233"/>
        <v>50.111022727272733</v>
      </c>
    </row>
    <row r="3762" spans="1:19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 s="16">
        <f t="shared" si="234"/>
        <v>41764.525300925925</v>
      </c>
      <c r="K3762">
        <v>1397133386</v>
      </c>
      <c r="L3762" s="16">
        <f t="shared" si="235"/>
        <v>41739.525300925925</v>
      </c>
      <c r="M3762" t="b">
        <v>0</v>
      </c>
      <c r="N3762">
        <v>91</v>
      </c>
      <c r="O3762" t="b">
        <v>1</v>
      </c>
      <c r="P3762" s="9" t="s">
        <v>8275</v>
      </c>
      <c r="Q3762" s="9" t="s">
        <v>8317</v>
      </c>
      <c r="R3762" s="7">
        <f t="shared" si="232"/>
        <v>1.010154</v>
      </c>
      <c r="S3762" s="8">
        <f t="shared" si="233"/>
        <v>55.502967032967035</v>
      </c>
    </row>
    <row r="3763" spans="1:19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 s="16">
        <f t="shared" si="234"/>
        <v>42226.958333333328</v>
      </c>
      <c r="K3763">
        <v>1434625937</v>
      </c>
      <c r="L3763" s="16">
        <f t="shared" si="235"/>
        <v>42173.466863425929</v>
      </c>
      <c r="M3763" t="b">
        <v>0</v>
      </c>
      <c r="N3763">
        <v>3</v>
      </c>
      <c r="O3763" t="b">
        <v>1</v>
      </c>
      <c r="P3763" s="9" t="s">
        <v>8275</v>
      </c>
      <c r="Q3763" s="9" t="s">
        <v>8317</v>
      </c>
      <c r="R3763" s="7">
        <f t="shared" si="232"/>
        <v>1</v>
      </c>
      <c r="S3763" s="8">
        <f t="shared" si="233"/>
        <v>166.66666666666666</v>
      </c>
    </row>
    <row r="3764" spans="1:19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 s="16">
        <f t="shared" si="234"/>
        <v>42218.813530092593</v>
      </c>
      <c r="K3764">
        <v>1436383889</v>
      </c>
      <c r="L3764" s="16">
        <f t="shared" si="235"/>
        <v>42193.813530092593</v>
      </c>
      <c r="M3764" t="b">
        <v>0</v>
      </c>
      <c r="N3764">
        <v>28</v>
      </c>
      <c r="O3764" t="b">
        <v>1</v>
      </c>
      <c r="P3764" s="9" t="s">
        <v>8275</v>
      </c>
      <c r="Q3764" s="9" t="s">
        <v>8317</v>
      </c>
      <c r="R3764" s="7">
        <f t="shared" si="232"/>
        <v>1.0624</v>
      </c>
      <c r="S3764" s="8">
        <f t="shared" si="233"/>
        <v>47.428571428571431</v>
      </c>
    </row>
    <row r="3765" spans="1:19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 s="16">
        <f t="shared" si="234"/>
        <v>42095.708634259259</v>
      </c>
      <c r="K3765">
        <v>1425319226</v>
      </c>
      <c r="L3765" s="16">
        <f t="shared" si="235"/>
        <v>42065.750300925924</v>
      </c>
      <c r="M3765" t="b">
        <v>0</v>
      </c>
      <c r="N3765">
        <v>77</v>
      </c>
      <c r="O3765" t="b">
        <v>1</v>
      </c>
      <c r="P3765" s="9" t="s">
        <v>8275</v>
      </c>
      <c r="Q3765" s="9" t="s">
        <v>8317</v>
      </c>
      <c r="R3765" s="7">
        <f t="shared" si="232"/>
        <v>1</v>
      </c>
      <c r="S3765" s="8">
        <f t="shared" si="233"/>
        <v>64.935064935064929</v>
      </c>
    </row>
    <row r="3766" spans="1:19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 s="16">
        <f t="shared" si="234"/>
        <v>42519.024999999994</v>
      </c>
      <c r="K3766">
        <v>1462824832</v>
      </c>
      <c r="L3766" s="16">
        <f t="shared" si="235"/>
        <v>42499.842962962968</v>
      </c>
      <c r="M3766" t="b">
        <v>0</v>
      </c>
      <c r="N3766">
        <v>27</v>
      </c>
      <c r="O3766" t="b">
        <v>1</v>
      </c>
      <c r="P3766" s="9" t="s">
        <v>8275</v>
      </c>
      <c r="Q3766" s="9" t="s">
        <v>8317</v>
      </c>
      <c r="R3766" s="7">
        <f t="shared" si="232"/>
        <v>1</v>
      </c>
      <c r="S3766" s="8">
        <f t="shared" si="233"/>
        <v>55.555555555555557</v>
      </c>
    </row>
    <row r="3767" spans="1:19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 s="16">
        <f t="shared" si="234"/>
        <v>41850.776412037041</v>
      </c>
      <c r="K3767">
        <v>1404153482</v>
      </c>
      <c r="L3767" s="16">
        <f t="shared" si="235"/>
        <v>41820.776412037041</v>
      </c>
      <c r="M3767" t="b">
        <v>0</v>
      </c>
      <c r="N3767">
        <v>107</v>
      </c>
      <c r="O3767" t="b">
        <v>1</v>
      </c>
      <c r="P3767" s="9" t="s">
        <v>8275</v>
      </c>
      <c r="Q3767" s="9" t="s">
        <v>8317</v>
      </c>
      <c r="R3767" s="7">
        <f t="shared" si="232"/>
        <v>1.1345714285714286</v>
      </c>
      <c r="S3767" s="8">
        <f t="shared" si="233"/>
        <v>74.224299065420567</v>
      </c>
    </row>
    <row r="3768" spans="1:19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 s="16">
        <f t="shared" si="234"/>
        <v>41823.167187500003</v>
      </c>
      <c r="K3768">
        <v>1401336045</v>
      </c>
      <c r="L3768" s="16">
        <f t="shared" si="235"/>
        <v>41788.167187500003</v>
      </c>
      <c r="M3768" t="b">
        <v>0</v>
      </c>
      <c r="N3768">
        <v>96</v>
      </c>
      <c r="O3768" t="b">
        <v>1</v>
      </c>
      <c r="P3768" s="9" t="s">
        <v>8275</v>
      </c>
      <c r="Q3768" s="9" t="s">
        <v>8317</v>
      </c>
      <c r="R3768" s="7">
        <f t="shared" si="232"/>
        <v>1.0265010000000001</v>
      </c>
      <c r="S3768" s="8">
        <f t="shared" si="233"/>
        <v>106.9271875</v>
      </c>
    </row>
    <row r="3769" spans="1:19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 s="16">
        <f t="shared" si="234"/>
        <v>42064.207638888889</v>
      </c>
      <c r="K3769">
        <v>1423960097</v>
      </c>
      <c r="L3769" s="16">
        <f t="shared" si="235"/>
        <v>42050.019641203704</v>
      </c>
      <c r="M3769" t="b">
        <v>0</v>
      </c>
      <c r="N3769">
        <v>56</v>
      </c>
      <c r="O3769" t="b">
        <v>1</v>
      </c>
      <c r="P3769" s="9" t="s">
        <v>8275</v>
      </c>
      <c r="Q3769" s="9" t="s">
        <v>8317</v>
      </c>
      <c r="R3769" s="7">
        <f t="shared" si="232"/>
        <v>1.1675</v>
      </c>
      <c r="S3769" s="8">
        <f t="shared" si="233"/>
        <v>41.696428571428569</v>
      </c>
    </row>
    <row r="3770" spans="1:19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 s="16">
        <f t="shared" si="234"/>
        <v>41802.727893518517</v>
      </c>
      <c r="K3770">
        <v>1400002090</v>
      </c>
      <c r="L3770" s="16">
        <f t="shared" si="235"/>
        <v>41772.727893518517</v>
      </c>
      <c r="M3770" t="b">
        <v>0</v>
      </c>
      <c r="N3770">
        <v>58</v>
      </c>
      <c r="O3770" t="b">
        <v>1</v>
      </c>
      <c r="P3770" s="9" t="s">
        <v>8275</v>
      </c>
      <c r="Q3770" s="9" t="s">
        <v>8317</v>
      </c>
      <c r="R3770" s="7">
        <f t="shared" si="232"/>
        <v>1.0765274999999999</v>
      </c>
      <c r="S3770" s="8">
        <f t="shared" si="233"/>
        <v>74.243275862068955</v>
      </c>
    </row>
    <row r="3771" spans="1:19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 s="16">
        <f t="shared" si="234"/>
        <v>42475.598136574074</v>
      </c>
      <c r="K3771">
        <v>1458138079</v>
      </c>
      <c r="L3771" s="16">
        <f t="shared" si="235"/>
        <v>42445.598136574074</v>
      </c>
      <c r="M3771" t="b">
        <v>0</v>
      </c>
      <c r="N3771">
        <v>15</v>
      </c>
      <c r="O3771" t="b">
        <v>1</v>
      </c>
      <c r="P3771" s="9" t="s">
        <v>8275</v>
      </c>
      <c r="Q3771" s="9" t="s">
        <v>8317</v>
      </c>
      <c r="R3771" s="7">
        <f t="shared" si="232"/>
        <v>1</v>
      </c>
      <c r="S3771" s="8">
        <f t="shared" si="233"/>
        <v>73.333333333333329</v>
      </c>
    </row>
    <row r="3772" spans="1:19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 s="16">
        <f t="shared" si="234"/>
        <v>42168.930671296301</v>
      </c>
      <c r="K3772">
        <v>1431642010</v>
      </c>
      <c r="L3772" s="16">
        <f t="shared" si="235"/>
        <v>42138.930671296301</v>
      </c>
      <c r="M3772" t="b">
        <v>0</v>
      </c>
      <c r="N3772">
        <v>20</v>
      </c>
      <c r="O3772" t="b">
        <v>1</v>
      </c>
      <c r="P3772" s="9" t="s">
        <v>8275</v>
      </c>
      <c r="Q3772" s="9" t="s">
        <v>8317</v>
      </c>
      <c r="R3772" s="7">
        <f t="shared" si="232"/>
        <v>1</v>
      </c>
      <c r="S3772" s="8">
        <f t="shared" si="233"/>
        <v>100</v>
      </c>
    </row>
    <row r="3773" spans="1:19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 s="16">
        <f t="shared" si="234"/>
        <v>42508</v>
      </c>
      <c r="K3773">
        <v>1462307652</v>
      </c>
      <c r="L3773" s="16">
        <f t="shared" si="235"/>
        <v>42493.857083333336</v>
      </c>
      <c r="M3773" t="b">
        <v>0</v>
      </c>
      <c r="N3773">
        <v>38</v>
      </c>
      <c r="O3773" t="b">
        <v>1</v>
      </c>
      <c r="P3773" s="9" t="s">
        <v>8275</v>
      </c>
      <c r="Q3773" s="9" t="s">
        <v>8317</v>
      </c>
      <c r="R3773" s="7">
        <f t="shared" si="232"/>
        <v>1.46</v>
      </c>
      <c r="S3773" s="8">
        <f t="shared" si="233"/>
        <v>38.421052631578945</v>
      </c>
    </row>
    <row r="3774" spans="1:19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 s="16">
        <f t="shared" si="234"/>
        <v>42703.25</v>
      </c>
      <c r="K3774">
        <v>1478616506</v>
      </c>
      <c r="L3774" s="16">
        <f t="shared" si="235"/>
        <v>42682.616967592592</v>
      </c>
      <c r="M3774" t="b">
        <v>0</v>
      </c>
      <c r="N3774">
        <v>33</v>
      </c>
      <c r="O3774" t="b">
        <v>1</v>
      </c>
      <c r="P3774" s="9" t="s">
        <v>8275</v>
      </c>
      <c r="Q3774" s="9" t="s">
        <v>8317</v>
      </c>
      <c r="R3774" s="7">
        <f t="shared" si="232"/>
        <v>1.1020000000000001</v>
      </c>
      <c r="S3774" s="8">
        <f t="shared" si="233"/>
        <v>166.96969696969697</v>
      </c>
    </row>
    <row r="3775" spans="1:19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 s="16">
        <f t="shared" si="234"/>
        <v>42689.088888888888</v>
      </c>
      <c r="K3775">
        <v>1476317247</v>
      </c>
      <c r="L3775" s="16">
        <f t="shared" si="235"/>
        <v>42656.005173611105</v>
      </c>
      <c r="M3775" t="b">
        <v>0</v>
      </c>
      <c r="N3775">
        <v>57</v>
      </c>
      <c r="O3775" t="b">
        <v>1</v>
      </c>
      <c r="P3775" s="9" t="s">
        <v>8275</v>
      </c>
      <c r="Q3775" s="9" t="s">
        <v>8317</v>
      </c>
      <c r="R3775" s="7">
        <f t="shared" si="232"/>
        <v>1.0820000000000001</v>
      </c>
      <c r="S3775" s="8">
        <f t="shared" si="233"/>
        <v>94.912280701754383</v>
      </c>
    </row>
    <row r="3776" spans="1:19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 s="16">
        <f t="shared" si="234"/>
        <v>42103.792303240742</v>
      </c>
      <c r="K3776">
        <v>1427223655</v>
      </c>
      <c r="L3776" s="16">
        <f t="shared" si="235"/>
        <v>42087.792303240742</v>
      </c>
      <c r="M3776" t="b">
        <v>0</v>
      </c>
      <c r="N3776">
        <v>25</v>
      </c>
      <c r="O3776" t="b">
        <v>1</v>
      </c>
      <c r="P3776" s="9" t="s">
        <v>8275</v>
      </c>
      <c r="Q3776" s="9" t="s">
        <v>8317</v>
      </c>
      <c r="R3776" s="7">
        <f t="shared" si="232"/>
        <v>1</v>
      </c>
      <c r="S3776" s="8">
        <f t="shared" si="233"/>
        <v>100</v>
      </c>
    </row>
    <row r="3777" spans="1:19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 s="16">
        <f t="shared" si="234"/>
        <v>42103.166666666672</v>
      </c>
      <c r="K3777">
        <v>1426199843</v>
      </c>
      <c r="L3777" s="16">
        <f t="shared" si="235"/>
        <v>42075.942627314813</v>
      </c>
      <c r="M3777" t="b">
        <v>0</v>
      </c>
      <c r="N3777">
        <v>14</v>
      </c>
      <c r="O3777" t="b">
        <v>1</v>
      </c>
      <c r="P3777" s="9" t="s">
        <v>8275</v>
      </c>
      <c r="Q3777" s="9" t="s">
        <v>8317</v>
      </c>
      <c r="R3777" s="7">
        <f t="shared" si="232"/>
        <v>1.0024999999999999</v>
      </c>
      <c r="S3777" s="8">
        <f t="shared" si="233"/>
        <v>143.21428571428572</v>
      </c>
    </row>
    <row r="3778" spans="1:19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 s="16">
        <f t="shared" si="234"/>
        <v>41852.041666666664</v>
      </c>
      <c r="K3778">
        <v>1403599778</v>
      </c>
      <c r="L3778" s="16">
        <f t="shared" si="235"/>
        <v>41814.367800925924</v>
      </c>
      <c r="M3778" t="b">
        <v>0</v>
      </c>
      <c r="N3778">
        <v>94</v>
      </c>
      <c r="O3778" t="b">
        <v>1</v>
      </c>
      <c r="P3778" s="9" t="s">
        <v>8275</v>
      </c>
      <c r="Q3778" s="9" t="s">
        <v>8317</v>
      </c>
      <c r="R3778" s="7">
        <f t="shared" ref="R3778:R3841" si="236">E3778/D3778</f>
        <v>1.0671250000000001</v>
      </c>
      <c r="S3778" s="8">
        <f t="shared" ref="S3778:S3841" si="237">IF(E3778/N3778 &gt; 0, E3778/N3778, FALSE)</f>
        <v>90.819148936170208</v>
      </c>
    </row>
    <row r="3779" spans="1:19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 s="16">
        <f t="shared" ref="J3779:J3842" si="238">(((I3779/60)/60)/24)+DATE(1970,1,1)</f>
        <v>41909.166666666664</v>
      </c>
      <c r="K3779">
        <v>1409884821</v>
      </c>
      <c r="L3779" s="16">
        <f t="shared" ref="L3779:L3842" si="239">(((K3779/60)/60)/24)+DATE(1970,1,1)</f>
        <v>41887.111354166671</v>
      </c>
      <c r="M3779" t="b">
        <v>0</v>
      </c>
      <c r="N3779">
        <v>59</v>
      </c>
      <c r="O3779" t="b">
        <v>1</v>
      </c>
      <c r="P3779" s="9" t="s">
        <v>8275</v>
      </c>
      <c r="Q3779" s="9" t="s">
        <v>8317</v>
      </c>
      <c r="R3779" s="7">
        <f t="shared" si="236"/>
        <v>1.4319999999999999</v>
      </c>
      <c r="S3779" s="8">
        <f t="shared" si="237"/>
        <v>48.542372881355931</v>
      </c>
    </row>
    <row r="3780" spans="1:19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 s="16">
        <f t="shared" si="238"/>
        <v>42049.819212962961</v>
      </c>
      <c r="K3780">
        <v>1418758780</v>
      </c>
      <c r="L3780" s="16">
        <f t="shared" si="239"/>
        <v>41989.819212962961</v>
      </c>
      <c r="M3780" t="b">
        <v>0</v>
      </c>
      <c r="N3780">
        <v>36</v>
      </c>
      <c r="O3780" t="b">
        <v>1</v>
      </c>
      <c r="P3780" s="9" t="s">
        <v>8275</v>
      </c>
      <c r="Q3780" s="9" t="s">
        <v>8317</v>
      </c>
      <c r="R3780" s="7">
        <f t="shared" si="236"/>
        <v>1.0504166666666668</v>
      </c>
      <c r="S3780" s="8">
        <f t="shared" si="237"/>
        <v>70.027777777777771</v>
      </c>
    </row>
    <row r="3781" spans="1:19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 s="16">
        <f t="shared" si="238"/>
        <v>42455.693750000006</v>
      </c>
      <c r="K3781">
        <v>1456421940</v>
      </c>
      <c r="L3781" s="16">
        <f t="shared" si="239"/>
        <v>42425.735416666663</v>
      </c>
      <c r="M3781" t="b">
        <v>0</v>
      </c>
      <c r="N3781">
        <v>115</v>
      </c>
      <c r="O3781" t="b">
        <v>1</v>
      </c>
      <c r="P3781" s="9" t="s">
        <v>8275</v>
      </c>
      <c r="Q3781" s="9" t="s">
        <v>8317</v>
      </c>
      <c r="R3781" s="7">
        <f t="shared" si="236"/>
        <v>1.0398000000000001</v>
      </c>
      <c r="S3781" s="8">
        <f t="shared" si="237"/>
        <v>135.62608695652173</v>
      </c>
    </row>
    <row r="3782" spans="1:19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 s="16">
        <f t="shared" si="238"/>
        <v>42198.837499999994</v>
      </c>
      <c r="K3782">
        <v>1433999785</v>
      </c>
      <c r="L3782" s="16">
        <f t="shared" si="239"/>
        <v>42166.219733796301</v>
      </c>
      <c r="M3782" t="b">
        <v>0</v>
      </c>
      <c r="N3782">
        <v>30</v>
      </c>
      <c r="O3782" t="b">
        <v>1</v>
      </c>
      <c r="P3782" s="9" t="s">
        <v>8275</v>
      </c>
      <c r="Q3782" s="9" t="s">
        <v>8317</v>
      </c>
      <c r="R3782" s="7">
        <f t="shared" si="236"/>
        <v>1.2</v>
      </c>
      <c r="S3782" s="8">
        <f t="shared" si="237"/>
        <v>100</v>
      </c>
    </row>
    <row r="3783" spans="1:19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 s="16">
        <f t="shared" si="238"/>
        <v>41890.882928240739</v>
      </c>
      <c r="K3783">
        <v>1408050685</v>
      </c>
      <c r="L3783" s="16">
        <f t="shared" si="239"/>
        <v>41865.882928240739</v>
      </c>
      <c r="M3783" t="b">
        <v>0</v>
      </c>
      <c r="N3783">
        <v>52</v>
      </c>
      <c r="O3783" t="b">
        <v>1</v>
      </c>
      <c r="P3783" s="9" t="s">
        <v>8275</v>
      </c>
      <c r="Q3783" s="9" t="s">
        <v>8317</v>
      </c>
      <c r="R3783" s="7">
        <f t="shared" si="236"/>
        <v>1.0966666666666667</v>
      </c>
      <c r="S3783" s="8">
        <f t="shared" si="237"/>
        <v>94.90384615384616</v>
      </c>
    </row>
    <row r="3784" spans="1:19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 s="16">
        <f t="shared" si="238"/>
        <v>42575.958333333328</v>
      </c>
      <c r="K3784">
        <v>1466887297</v>
      </c>
      <c r="L3784" s="16">
        <f t="shared" si="239"/>
        <v>42546.862233796302</v>
      </c>
      <c r="M3784" t="b">
        <v>0</v>
      </c>
      <c r="N3784">
        <v>27</v>
      </c>
      <c r="O3784" t="b">
        <v>1</v>
      </c>
      <c r="P3784" s="9" t="s">
        <v>8275</v>
      </c>
      <c r="Q3784" s="9" t="s">
        <v>8317</v>
      </c>
      <c r="R3784" s="7">
        <f t="shared" si="236"/>
        <v>1.0175000000000001</v>
      </c>
      <c r="S3784" s="8">
        <f t="shared" si="237"/>
        <v>75.370370370370367</v>
      </c>
    </row>
    <row r="3785" spans="1:19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 s="16">
        <f t="shared" si="238"/>
        <v>42444.666666666672</v>
      </c>
      <c r="K3785">
        <v>1455938520</v>
      </c>
      <c r="L3785" s="16">
        <f t="shared" si="239"/>
        <v>42420.140277777777</v>
      </c>
      <c r="M3785" t="b">
        <v>0</v>
      </c>
      <c r="N3785">
        <v>24</v>
      </c>
      <c r="O3785" t="b">
        <v>1</v>
      </c>
      <c r="P3785" s="9" t="s">
        <v>8275</v>
      </c>
      <c r="Q3785" s="9" t="s">
        <v>8317</v>
      </c>
      <c r="R3785" s="7">
        <f t="shared" si="236"/>
        <v>1.2891666666666666</v>
      </c>
      <c r="S3785" s="8">
        <f t="shared" si="237"/>
        <v>64.458333333333329</v>
      </c>
    </row>
    <row r="3786" spans="1:19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 s="16">
        <f t="shared" si="238"/>
        <v>42561.980694444443</v>
      </c>
      <c r="K3786">
        <v>1465601532</v>
      </c>
      <c r="L3786" s="16">
        <f t="shared" si="239"/>
        <v>42531.980694444443</v>
      </c>
      <c r="M3786" t="b">
        <v>0</v>
      </c>
      <c r="N3786">
        <v>10</v>
      </c>
      <c r="O3786" t="b">
        <v>1</v>
      </c>
      <c r="P3786" s="9" t="s">
        <v>8275</v>
      </c>
      <c r="Q3786" s="9" t="s">
        <v>8317</v>
      </c>
      <c r="R3786" s="7">
        <f t="shared" si="236"/>
        <v>1.1499999999999999</v>
      </c>
      <c r="S3786" s="8">
        <f t="shared" si="237"/>
        <v>115</v>
      </c>
    </row>
    <row r="3787" spans="1:19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 s="16">
        <f t="shared" si="238"/>
        <v>42584.418749999997</v>
      </c>
      <c r="K3787">
        <v>1467040769</v>
      </c>
      <c r="L3787" s="16">
        <f t="shared" si="239"/>
        <v>42548.63853009259</v>
      </c>
      <c r="M3787" t="b">
        <v>0</v>
      </c>
      <c r="N3787">
        <v>30</v>
      </c>
      <c r="O3787" t="b">
        <v>1</v>
      </c>
      <c r="P3787" s="9" t="s">
        <v>8275</v>
      </c>
      <c r="Q3787" s="9" t="s">
        <v>8317</v>
      </c>
      <c r="R3787" s="7">
        <f t="shared" si="236"/>
        <v>1.5075000000000001</v>
      </c>
      <c r="S3787" s="8">
        <f t="shared" si="237"/>
        <v>100.5</v>
      </c>
    </row>
    <row r="3788" spans="1:19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 s="16">
        <f t="shared" si="238"/>
        <v>42517.037905092591</v>
      </c>
      <c r="K3788">
        <v>1461718475</v>
      </c>
      <c r="L3788" s="16">
        <f t="shared" si="239"/>
        <v>42487.037905092591</v>
      </c>
      <c r="M3788" t="b">
        <v>0</v>
      </c>
      <c r="N3788">
        <v>71</v>
      </c>
      <c r="O3788" t="b">
        <v>1</v>
      </c>
      <c r="P3788" s="9" t="s">
        <v>8275</v>
      </c>
      <c r="Q3788" s="9" t="s">
        <v>8317</v>
      </c>
      <c r="R3788" s="7">
        <f t="shared" si="236"/>
        <v>1.1096666666666666</v>
      </c>
      <c r="S3788" s="8">
        <f t="shared" si="237"/>
        <v>93.774647887323937</v>
      </c>
    </row>
    <row r="3789" spans="1:19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 s="16">
        <f t="shared" si="238"/>
        <v>42196.165972222225</v>
      </c>
      <c r="K3789">
        <v>1434113406</v>
      </c>
      <c r="L3789" s="16">
        <f t="shared" si="239"/>
        <v>42167.534791666665</v>
      </c>
      <c r="M3789" t="b">
        <v>0</v>
      </c>
      <c r="N3789">
        <v>10</v>
      </c>
      <c r="O3789" t="b">
        <v>1</v>
      </c>
      <c r="P3789" s="9" t="s">
        <v>8275</v>
      </c>
      <c r="Q3789" s="9" t="s">
        <v>8317</v>
      </c>
      <c r="R3789" s="7">
        <f t="shared" si="236"/>
        <v>1.0028571428571429</v>
      </c>
      <c r="S3789" s="8">
        <f t="shared" si="237"/>
        <v>35.1</v>
      </c>
    </row>
    <row r="3790" spans="1:19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8221</v>
      </c>
      <c r="G3790" t="s">
        <v>8224</v>
      </c>
      <c r="H3790" t="s">
        <v>8246</v>
      </c>
      <c r="I3790">
        <v>1450887480</v>
      </c>
      <c r="J3790" s="16">
        <f t="shared" si="238"/>
        <v>42361.679166666669</v>
      </c>
      <c r="K3790">
        <v>1448469719</v>
      </c>
      <c r="L3790" s="16">
        <f t="shared" si="239"/>
        <v>42333.695821759262</v>
      </c>
      <c r="M3790" t="b">
        <v>0</v>
      </c>
      <c r="N3790">
        <v>1</v>
      </c>
      <c r="O3790" t="b">
        <v>0</v>
      </c>
      <c r="P3790" s="9" t="s">
        <v>8275</v>
      </c>
      <c r="Q3790" s="9" t="s">
        <v>8317</v>
      </c>
      <c r="R3790" s="7">
        <f t="shared" si="236"/>
        <v>6.6666666666666671E-3</v>
      </c>
      <c r="S3790" s="8">
        <f t="shared" si="237"/>
        <v>500</v>
      </c>
    </row>
    <row r="3791" spans="1:19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8221</v>
      </c>
      <c r="G3791" t="s">
        <v>8225</v>
      </c>
      <c r="H3791" t="s">
        <v>8247</v>
      </c>
      <c r="I3791">
        <v>1434395418</v>
      </c>
      <c r="J3791" s="16">
        <f t="shared" si="238"/>
        <v>42170.798819444448</v>
      </c>
      <c r="K3791">
        <v>1431630618</v>
      </c>
      <c r="L3791" s="16">
        <f t="shared" si="239"/>
        <v>42138.798819444448</v>
      </c>
      <c r="M3791" t="b">
        <v>0</v>
      </c>
      <c r="N3791">
        <v>4</v>
      </c>
      <c r="O3791" t="b">
        <v>0</v>
      </c>
      <c r="P3791" s="9" t="s">
        <v>8275</v>
      </c>
      <c r="Q3791" s="9" t="s">
        <v>8317</v>
      </c>
      <c r="R3791" s="7">
        <f t="shared" si="236"/>
        <v>3.267605633802817E-2</v>
      </c>
      <c r="S3791" s="8">
        <f t="shared" si="237"/>
        <v>29</v>
      </c>
    </row>
    <row r="3792" spans="1:19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8221</v>
      </c>
      <c r="G3792" t="s">
        <v>8224</v>
      </c>
      <c r="H3792" t="s">
        <v>8246</v>
      </c>
      <c r="I3792">
        <v>1479834023</v>
      </c>
      <c r="J3792" s="16">
        <f t="shared" si="238"/>
        <v>42696.708599537036</v>
      </c>
      <c r="K3792">
        <v>1477238423</v>
      </c>
      <c r="L3792" s="16">
        <f t="shared" si="239"/>
        <v>42666.666932870372</v>
      </c>
      <c r="M3792" t="b">
        <v>0</v>
      </c>
      <c r="N3792">
        <v>0</v>
      </c>
      <c r="O3792" t="b">
        <v>0</v>
      </c>
      <c r="P3792" s="9" t="s">
        <v>8275</v>
      </c>
      <c r="Q3792" s="9" t="s">
        <v>8317</v>
      </c>
      <c r="R3792" s="7">
        <f t="shared" si="236"/>
        <v>0</v>
      </c>
      <c r="S3792" s="8" t="e">
        <f t="shared" si="237"/>
        <v>#DIV/0!</v>
      </c>
    </row>
    <row r="3793" spans="1:19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8221</v>
      </c>
      <c r="G3793" t="s">
        <v>8224</v>
      </c>
      <c r="H3793" t="s">
        <v>8246</v>
      </c>
      <c r="I3793">
        <v>1404664592</v>
      </c>
      <c r="J3793" s="16">
        <f t="shared" si="238"/>
        <v>41826.692037037035</v>
      </c>
      <c r="K3793">
        <v>1399480592</v>
      </c>
      <c r="L3793" s="16">
        <f t="shared" si="239"/>
        <v>41766.692037037035</v>
      </c>
      <c r="M3793" t="b">
        <v>0</v>
      </c>
      <c r="N3793">
        <v>0</v>
      </c>
      <c r="O3793" t="b">
        <v>0</v>
      </c>
      <c r="P3793" s="9" t="s">
        <v>8275</v>
      </c>
      <c r="Q3793" s="9" t="s">
        <v>8317</v>
      </c>
      <c r="R3793" s="7">
        <f t="shared" si="236"/>
        <v>0</v>
      </c>
      <c r="S3793" s="8" t="e">
        <f t="shared" si="237"/>
        <v>#DIV/0!</v>
      </c>
    </row>
    <row r="3794" spans="1:19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8221</v>
      </c>
      <c r="G3794" t="s">
        <v>8224</v>
      </c>
      <c r="H3794" t="s">
        <v>8246</v>
      </c>
      <c r="I3794">
        <v>1436957022</v>
      </c>
      <c r="J3794" s="16">
        <f t="shared" si="238"/>
        <v>42200.447013888886</v>
      </c>
      <c r="K3794">
        <v>1434365022</v>
      </c>
      <c r="L3794" s="16">
        <f t="shared" si="239"/>
        <v>42170.447013888886</v>
      </c>
      <c r="M3794" t="b">
        <v>0</v>
      </c>
      <c r="N3794">
        <v>2</v>
      </c>
      <c r="O3794" t="b">
        <v>0</v>
      </c>
      <c r="P3794" s="9" t="s">
        <v>8275</v>
      </c>
      <c r="Q3794" s="9" t="s">
        <v>8317</v>
      </c>
      <c r="R3794" s="7">
        <f t="shared" si="236"/>
        <v>2.8E-3</v>
      </c>
      <c r="S3794" s="8">
        <f t="shared" si="237"/>
        <v>17.5</v>
      </c>
    </row>
    <row r="3795" spans="1:19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8221</v>
      </c>
      <c r="G3795" t="s">
        <v>8224</v>
      </c>
      <c r="H3795" t="s">
        <v>8246</v>
      </c>
      <c r="I3795">
        <v>1418769129</v>
      </c>
      <c r="J3795" s="16">
        <f t="shared" si="238"/>
        <v>41989.938993055555</v>
      </c>
      <c r="K3795">
        <v>1416954729</v>
      </c>
      <c r="L3795" s="16">
        <f t="shared" si="239"/>
        <v>41968.938993055555</v>
      </c>
      <c r="M3795" t="b">
        <v>0</v>
      </c>
      <c r="N3795">
        <v>24</v>
      </c>
      <c r="O3795" t="b">
        <v>0</v>
      </c>
      <c r="P3795" s="9" t="s">
        <v>8275</v>
      </c>
      <c r="Q3795" s="9" t="s">
        <v>8317</v>
      </c>
      <c r="R3795" s="7">
        <f t="shared" si="236"/>
        <v>0.59657142857142853</v>
      </c>
      <c r="S3795" s="8">
        <f t="shared" si="237"/>
        <v>174</v>
      </c>
    </row>
    <row r="3796" spans="1:19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8221</v>
      </c>
      <c r="G3796" t="s">
        <v>8225</v>
      </c>
      <c r="H3796" t="s">
        <v>8247</v>
      </c>
      <c r="I3796">
        <v>1433685354</v>
      </c>
      <c r="J3796" s="16">
        <f t="shared" si="238"/>
        <v>42162.58048611111</v>
      </c>
      <c r="K3796">
        <v>1431093354</v>
      </c>
      <c r="L3796" s="16">
        <f t="shared" si="239"/>
        <v>42132.58048611111</v>
      </c>
      <c r="M3796" t="b">
        <v>0</v>
      </c>
      <c r="N3796">
        <v>1</v>
      </c>
      <c r="O3796" t="b">
        <v>0</v>
      </c>
      <c r="P3796" s="9" t="s">
        <v>8275</v>
      </c>
      <c r="Q3796" s="9" t="s">
        <v>8317</v>
      </c>
      <c r="R3796" s="7">
        <f t="shared" si="236"/>
        <v>0.01</v>
      </c>
      <c r="S3796" s="8">
        <f t="shared" si="237"/>
        <v>50</v>
      </c>
    </row>
    <row r="3797" spans="1:19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8221</v>
      </c>
      <c r="G3797" t="s">
        <v>8225</v>
      </c>
      <c r="H3797" t="s">
        <v>8247</v>
      </c>
      <c r="I3797">
        <v>1440801000</v>
      </c>
      <c r="J3797" s="16">
        <f t="shared" si="238"/>
        <v>42244.9375</v>
      </c>
      <c r="K3797">
        <v>1437042490</v>
      </c>
      <c r="L3797" s="16">
        <f t="shared" si="239"/>
        <v>42201.436226851853</v>
      </c>
      <c r="M3797" t="b">
        <v>0</v>
      </c>
      <c r="N3797">
        <v>2</v>
      </c>
      <c r="O3797" t="b">
        <v>0</v>
      </c>
      <c r="P3797" s="9" t="s">
        <v>8275</v>
      </c>
      <c r="Q3797" s="9" t="s">
        <v>8317</v>
      </c>
      <c r="R3797" s="7">
        <f t="shared" si="236"/>
        <v>1.6666666666666666E-2</v>
      </c>
      <c r="S3797" s="8">
        <f t="shared" si="237"/>
        <v>5</v>
      </c>
    </row>
    <row r="3798" spans="1:19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8221</v>
      </c>
      <c r="G3798" t="s">
        <v>8224</v>
      </c>
      <c r="H3798" t="s">
        <v>8246</v>
      </c>
      <c r="I3798">
        <v>1484354556</v>
      </c>
      <c r="J3798" s="16">
        <f t="shared" si="238"/>
        <v>42749.029583333337</v>
      </c>
      <c r="K3798">
        <v>1479170556</v>
      </c>
      <c r="L3798" s="16">
        <f t="shared" si="239"/>
        <v>42689.029583333337</v>
      </c>
      <c r="M3798" t="b">
        <v>0</v>
      </c>
      <c r="N3798">
        <v>1</v>
      </c>
      <c r="O3798" t="b">
        <v>0</v>
      </c>
      <c r="P3798" s="9" t="s">
        <v>8275</v>
      </c>
      <c r="Q3798" s="9" t="s">
        <v>8317</v>
      </c>
      <c r="R3798" s="7">
        <f t="shared" si="236"/>
        <v>4.4444444444444447E-5</v>
      </c>
      <c r="S3798" s="8">
        <f t="shared" si="237"/>
        <v>1</v>
      </c>
    </row>
    <row r="3799" spans="1:19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8221</v>
      </c>
      <c r="G3799" t="s">
        <v>8224</v>
      </c>
      <c r="H3799" t="s">
        <v>8246</v>
      </c>
      <c r="I3799">
        <v>1429564165</v>
      </c>
      <c r="J3799" s="16">
        <f t="shared" si="238"/>
        <v>42114.881539351853</v>
      </c>
      <c r="K3799">
        <v>1426972165</v>
      </c>
      <c r="L3799" s="16">
        <f t="shared" si="239"/>
        <v>42084.881539351853</v>
      </c>
      <c r="M3799" t="b">
        <v>0</v>
      </c>
      <c r="N3799">
        <v>37</v>
      </c>
      <c r="O3799" t="b">
        <v>0</v>
      </c>
      <c r="P3799" s="9" t="s">
        <v>8275</v>
      </c>
      <c r="Q3799" s="9" t="s">
        <v>8317</v>
      </c>
      <c r="R3799" s="7">
        <f t="shared" si="236"/>
        <v>0.89666666666666661</v>
      </c>
      <c r="S3799" s="8">
        <f t="shared" si="237"/>
        <v>145.40540540540542</v>
      </c>
    </row>
    <row r="3800" spans="1:19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8221</v>
      </c>
      <c r="G3800" t="s">
        <v>8224</v>
      </c>
      <c r="H3800" t="s">
        <v>8246</v>
      </c>
      <c r="I3800">
        <v>1407691248</v>
      </c>
      <c r="J3800" s="16">
        <f t="shared" si="238"/>
        <v>41861.722777777781</v>
      </c>
      <c r="K3800">
        <v>1405099248</v>
      </c>
      <c r="L3800" s="16">
        <f t="shared" si="239"/>
        <v>41831.722777777781</v>
      </c>
      <c r="M3800" t="b">
        <v>0</v>
      </c>
      <c r="N3800">
        <v>5</v>
      </c>
      <c r="O3800" t="b">
        <v>0</v>
      </c>
      <c r="P3800" s="9" t="s">
        <v>8275</v>
      </c>
      <c r="Q3800" s="9" t="s">
        <v>8317</v>
      </c>
      <c r="R3800" s="7">
        <f t="shared" si="236"/>
        <v>1.4642857142857143E-2</v>
      </c>
      <c r="S3800" s="8">
        <f t="shared" si="237"/>
        <v>205</v>
      </c>
    </row>
    <row r="3801" spans="1:19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8221</v>
      </c>
      <c r="G3801" t="s">
        <v>8224</v>
      </c>
      <c r="H3801" t="s">
        <v>8246</v>
      </c>
      <c r="I3801">
        <v>1457734843</v>
      </c>
      <c r="J3801" s="16">
        <f t="shared" si="238"/>
        <v>42440.93105324074</v>
      </c>
      <c r="K3801">
        <v>1455142843</v>
      </c>
      <c r="L3801" s="16">
        <f t="shared" si="239"/>
        <v>42410.93105324074</v>
      </c>
      <c r="M3801" t="b">
        <v>0</v>
      </c>
      <c r="N3801">
        <v>4</v>
      </c>
      <c r="O3801" t="b">
        <v>0</v>
      </c>
      <c r="P3801" s="9" t="s">
        <v>8275</v>
      </c>
      <c r="Q3801" s="9" t="s">
        <v>8317</v>
      </c>
      <c r="R3801" s="7">
        <f t="shared" si="236"/>
        <v>4.02E-2</v>
      </c>
      <c r="S3801" s="8">
        <f t="shared" si="237"/>
        <v>100.5</v>
      </c>
    </row>
    <row r="3802" spans="1:19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8221</v>
      </c>
      <c r="G3802" t="s">
        <v>8224</v>
      </c>
      <c r="H3802" t="s">
        <v>8246</v>
      </c>
      <c r="I3802">
        <v>1420952340</v>
      </c>
      <c r="J3802" s="16">
        <f t="shared" si="238"/>
        <v>42015.207638888889</v>
      </c>
      <c r="K3802">
        <v>1418146883</v>
      </c>
      <c r="L3802" s="16">
        <f t="shared" si="239"/>
        <v>41982.737071759257</v>
      </c>
      <c r="M3802" t="b">
        <v>0</v>
      </c>
      <c r="N3802">
        <v>16</v>
      </c>
      <c r="O3802" t="b">
        <v>0</v>
      </c>
      <c r="P3802" s="9" t="s">
        <v>8275</v>
      </c>
      <c r="Q3802" s="9" t="s">
        <v>8317</v>
      </c>
      <c r="R3802" s="7">
        <f t="shared" si="236"/>
        <v>4.0045454545454544E-2</v>
      </c>
      <c r="S3802" s="8">
        <f t="shared" si="237"/>
        <v>55.0625</v>
      </c>
    </row>
    <row r="3803" spans="1:19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8221</v>
      </c>
      <c r="G3803" t="s">
        <v>8224</v>
      </c>
      <c r="H3803" t="s">
        <v>8246</v>
      </c>
      <c r="I3803">
        <v>1420215216</v>
      </c>
      <c r="J3803" s="16">
        <f t="shared" si="238"/>
        <v>42006.676111111112</v>
      </c>
      <c r="K3803">
        <v>1417536816</v>
      </c>
      <c r="L3803" s="16">
        <f t="shared" si="239"/>
        <v>41975.676111111112</v>
      </c>
      <c r="M3803" t="b">
        <v>0</v>
      </c>
      <c r="N3803">
        <v>9</v>
      </c>
      <c r="O3803" t="b">
        <v>0</v>
      </c>
      <c r="P3803" s="9" t="s">
        <v>8275</v>
      </c>
      <c r="Q3803" s="9" t="s">
        <v>8317</v>
      </c>
      <c r="R3803" s="7">
        <f t="shared" si="236"/>
        <v>8.5199999999999998E-2</v>
      </c>
      <c r="S3803" s="8">
        <f t="shared" si="237"/>
        <v>47.333333333333336</v>
      </c>
    </row>
    <row r="3804" spans="1:19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8221</v>
      </c>
      <c r="G3804" t="s">
        <v>8224</v>
      </c>
      <c r="H3804" t="s">
        <v>8246</v>
      </c>
      <c r="I3804">
        <v>1445482906</v>
      </c>
      <c r="J3804" s="16">
        <f t="shared" si="238"/>
        <v>42299.126226851848</v>
      </c>
      <c r="K3804">
        <v>1442890906</v>
      </c>
      <c r="L3804" s="16">
        <f t="shared" si="239"/>
        <v>42269.126226851848</v>
      </c>
      <c r="M3804" t="b">
        <v>0</v>
      </c>
      <c r="N3804">
        <v>0</v>
      </c>
      <c r="O3804" t="b">
        <v>0</v>
      </c>
      <c r="P3804" s="9" t="s">
        <v>8275</v>
      </c>
      <c r="Q3804" s="9" t="s">
        <v>8317</v>
      </c>
      <c r="R3804" s="7">
        <f t="shared" si="236"/>
        <v>0</v>
      </c>
      <c r="S3804" s="8" t="e">
        <f t="shared" si="237"/>
        <v>#DIV/0!</v>
      </c>
    </row>
    <row r="3805" spans="1:19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8221</v>
      </c>
      <c r="G3805" t="s">
        <v>8224</v>
      </c>
      <c r="H3805" t="s">
        <v>8246</v>
      </c>
      <c r="I3805">
        <v>1457133568</v>
      </c>
      <c r="J3805" s="16">
        <f t="shared" si="238"/>
        <v>42433.971851851849</v>
      </c>
      <c r="K3805">
        <v>1454541568</v>
      </c>
      <c r="L3805" s="16">
        <f t="shared" si="239"/>
        <v>42403.971851851849</v>
      </c>
      <c r="M3805" t="b">
        <v>0</v>
      </c>
      <c r="N3805">
        <v>40</v>
      </c>
      <c r="O3805" t="b">
        <v>0</v>
      </c>
      <c r="P3805" s="9" t="s">
        <v>8275</v>
      </c>
      <c r="Q3805" s="9" t="s">
        <v>8317</v>
      </c>
      <c r="R3805" s="7">
        <f t="shared" si="236"/>
        <v>0.19650000000000001</v>
      </c>
      <c r="S3805" s="8">
        <f t="shared" si="237"/>
        <v>58.95</v>
      </c>
    </row>
    <row r="3806" spans="1:19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8221</v>
      </c>
      <c r="G3806" t="s">
        <v>8224</v>
      </c>
      <c r="H3806" t="s">
        <v>8246</v>
      </c>
      <c r="I3806">
        <v>1469948400</v>
      </c>
      <c r="J3806" s="16">
        <f t="shared" si="238"/>
        <v>42582.291666666672</v>
      </c>
      <c r="K3806">
        <v>1465172024</v>
      </c>
      <c r="L3806" s="16">
        <f t="shared" si="239"/>
        <v>42527.00953703704</v>
      </c>
      <c r="M3806" t="b">
        <v>0</v>
      </c>
      <c r="N3806">
        <v>0</v>
      </c>
      <c r="O3806" t="b">
        <v>0</v>
      </c>
      <c r="P3806" s="9" t="s">
        <v>8275</v>
      </c>
      <c r="Q3806" s="9" t="s">
        <v>8317</v>
      </c>
      <c r="R3806" s="7">
        <f t="shared" si="236"/>
        <v>0</v>
      </c>
      <c r="S3806" s="8" t="e">
        <f t="shared" si="237"/>
        <v>#DIV/0!</v>
      </c>
    </row>
    <row r="3807" spans="1:19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8221</v>
      </c>
      <c r="G3807" t="s">
        <v>8224</v>
      </c>
      <c r="H3807" t="s">
        <v>8246</v>
      </c>
      <c r="I3807">
        <v>1411852640</v>
      </c>
      <c r="J3807" s="16">
        <f t="shared" si="238"/>
        <v>41909.887037037035</v>
      </c>
      <c r="K3807">
        <v>1406668640</v>
      </c>
      <c r="L3807" s="16">
        <f t="shared" si="239"/>
        <v>41849.887037037035</v>
      </c>
      <c r="M3807" t="b">
        <v>0</v>
      </c>
      <c r="N3807">
        <v>2</v>
      </c>
      <c r="O3807" t="b">
        <v>0</v>
      </c>
      <c r="P3807" s="9" t="s">
        <v>8275</v>
      </c>
      <c r="Q3807" s="9" t="s">
        <v>8317</v>
      </c>
      <c r="R3807" s="7">
        <f t="shared" si="236"/>
        <v>2.0000000000000002E-5</v>
      </c>
      <c r="S3807" s="8">
        <f t="shared" si="237"/>
        <v>1.5</v>
      </c>
    </row>
    <row r="3808" spans="1:19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8221</v>
      </c>
      <c r="G3808" t="s">
        <v>8226</v>
      </c>
      <c r="H3808" t="s">
        <v>8248</v>
      </c>
      <c r="I3808">
        <v>1404022381</v>
      </c>
      <c r="J3808" s="16">
        <f t="shared" si="238"/>
        <v>41819.259039351848</v>
      </c>
      <c r="K3808">
        <v>1402294381</v>
      </c>
      <c r="L3808" s="16">
        <f t="shared" si="239"/>
        <v>41799.259039351848</v>
      </c>
      <c r="M3808" t="b">
        <v>0</v>
      </c>
      <c r="N3808">
        <v>1</v>
      </c>
      <c r="O3808" t="b">
        <v>0</v>
      </c>
      <c r="P3808" s="9" t="s">
        <v>8275</v>
      </c>
      <c r="Q3808" s="9" t="s">
        <v>8317</v>
      </c>
      <c r="R3808" s="7">
        <f t="shared" si="236"/>
        <v>6.6666666666666664E-4</v>
      </c>
      <c r="S3808" s="8">
        <f t="shared" si="237"/>
        <v>5</v>
      </c>
    </row>
    <row r="3809" spans="1:19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8221</v>
      </c>
      <c r="G3809" t="s">
        <v>8224</v>
      </c>
      <c r="H3809" t="s">
        <v>8246</v>
      </c>
      <c r="I3809">
        <v>1428097739</v>
      </c>
      <c r="J3809" s="16">
        <f t="shared" si="238"/>
        <v>42097.909016203703</v>
      </c>
      <c r="K3809">
        <v>1427492939</v>
      </c>
      <c r="L3809" s="16">
        <f t="shared" si="239"/>
        <v>42090.909016203703</v>
      </c>
      <c r="M3809" t="b">
        <v>0</v>
      </c>
      <c r="N3809">
        <v>9</v>
      </c>
      <c r="O3809" t="b">
        <v>0</v>
      </c>
      <c r="P3809" s="9" t="s">
        <v>8275</v>
      </c>
      <c r="Q3809" s="9" t="s">
        <v>8317</v>
      </c>
      <c r="R3809" s="7">
        <f t="shared" si="236"/>
        <v>0.30333333333333334</v>
      </c>
      <c r="S3809" s="8">
        <f t="shared" si="237"/>
        <v>50.555555555555557</v>
      </c>
    </row>
    <row r="3810" spans="1:19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 s="16">
        <f t="shared" si="238"/>
        <v>42119.412256944444</v>
      </c>
      <c r="K3810">
        <v>1424775219</v>
      </c>
      <c r="L3810" s="16">
        <f t="shared" si="239"/>
        <v>42059.453923611116</v>
      </c>
      <c r="M3810" t="b">
        <v>0</v>
      </c>
      <c r="N3810">
        <v>24</v>
      </c>
      <c r="O3810" t="b">
        <v>1</v>
      </c>
      <c r="P3810" s="9" t="s">
        <v>8275</v>
      </c>
      <c r="Q3810" s="9" t="s">
        <v>8276</v>
      </c>
      <c r="R3810" s="7">
        <f t="shared" si="236"/>
        <v>1</v>
      </c>
      <c r="S3810" s="8">
        <f t="shared" si="237"/>
        <v>41.666666666666664</v>
      </c>
    </row>
    <row r="3811" spans="1:19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 s="16">
        <f t="shared" si="238"/>
        <v>41850.958333333336</v>
      </c>
      <c r="K3811">
        <v>1402403907</v>
      </c>
      <c r="L3811" s="16">
        <f t="shared" si="239"/>
        <v>41800.526701388888</v>
      </c>
      <c r="M3811" t="b">
        <v>0</v>
      </c>
      <c r="N3811">
        <v>38</v>
      </c>
      <c r="O3811" t="b">
        <v>1</v>
      </c>
      <c r="P3811" s="9" t="s">
        <v>8275</v>
      </c>
      <c r="Q3811" s="9" t="s">
        <v>8276</v>
      </c>
      <c r="R3811" s="7">
        <f t="shared" si="236"/>
        <v>1.0125</v>
      </c>
      <c r="S3811" s="8">
        <f t="shared" si="237"/>
        <v>53.289473684210527</v>
      </c>
    </row>
    <row r="3812" spans="1:19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 s="16">
        <f t="shared" si="238"/>
        <v>42084.807384259257</v>
      </c>
      <c r="K3812">
        <v>1424377358</v>
      </c>
      <c r="L3812" s="16">
        <f t="shared" si="239"/>
        <v>42054.849050925928</v>
      </c>
      <c r="M3812" t="b">
        <v>0</v>
      </c>
      <c r="N3812">
        <v>26</v>
      </c>
      <c r="O3812" t="b">
        <v>1</v>
      </c>
      <c r="P3812" s="9" t="s">
        <v>8275</v>
      </c>
      <c r="Q3812" s="9" t="s">
        <v>8276</v>
      </c>
      <c r="R3812" s="7">
        <f t="shared" si="236"/>
        <v>1.2173333333333334</v>
      </c>
      <c r="S3812" s="8">
        <f t="shared" si="237"/>
        <v>70.230769230769226</v>
      </c>
    </row>
    <row r="3813" spans="1:19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 s="16">
        <f t="shared" si="238"/>
        <v>42521.458333333328</v>
      </c>
      <c r="K3813">
        <v>1461769373</v>
      </c>
      <c r="L3813" s="16">
        <f t="shared" si="239"/>
        <v>42487.62700231481</v>
      </c>
      <c r="M3813" t="b">
        <v>0</v>
      </c>
      <c r="N3813">
        <v>19</v>
      </c>
      <c r="O3813" t="b">
        <v>1</v>
      </c>
      <c r="P3813" s="9" t="s">
        <v>8275</v>
      </c>
      <c r="Q3813" s="9" t="s">
        <v>8276</v>
      </c>
      <c r="R3813" s="7">
        <f t="shared" si="236"/>
        <v>3.3</v>
      </c>
      <c r="S3813" s="8">
        <f t="shared" si="237"/>
        <v>43.421052631578945</v>
      </c>
    </row>
    <row r="3814" spans="1:19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 s="16">
        <f t="shared" si="238"/>
        <v>42156.165972222225</v>
      </c>
      <c r="K3814">
        <v>1429120908</v>
      </c>
      <c r="L3814" s="16">
        <f t="shared" si="239"/>
        <v>42109.751250000001</v>
      </c>
      <c r="M3814" t="b">
        <v>0</v>
      </c>
      <c r="N3814">
        <v>11</v>
      </c>
      <c r="O3814" t="b">
        <v>1</v>
      </c>
      <c r="P3814" s="9" t="s">
        <v>8275</v>
      </c>
      <c r="Q3814" s="9" t="s">
        <v>8276</v>
      </c>
      <c r="R3814" s="7">
        <f t="shared" si="236"/>
        <v>1.0954999999999999</v>
      </c>
      <c r="S3814" s="8">
        <f t="shared" si="237"/>
        <v>199.18181818181819</v>
      </c>
    </row>
    <row r="3815" spans="1:19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 s="16">
        <f t="shared" si="238"/>
        <v>42535.904861111107</v>
      </c>
      <c r="K3815">
        <v>1462603021</v>
      </c>
      <c r="L3815" s="16">
        <f t="shared" si="239"/>
        <v>42497.275706018518</v>
      </c>
      <c r="M3815" t="b">
        <v>0</v>
      </c>
      <c r="N3815">
        <v>27</v>
      </c>
      <c r="O3815" t="b">
        <v>1</v>
      </c>
      <c r="P3815" s="9" t="s">
        <v>8275</v>
      </c>
      <c r="Q3815" s="9" t="s">
        <v>8276</v>
      </c>
      <c r="R3815" s="7">
        <f t="shared" si="236"/>
        <v>1.0095190476190474</v>
      </c>
      <c r="S3815" s="8">
        <f t="shared" si="237"/>
        <v>78.518148148148143</v>
      </c>
    </row>
    <row r="3816" spans="1:19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 s="16">
        <f t="shared" si="238"/>
        <v>42095.165972222225</v>
      </c>
      <c r="K3816">
        <v>1424727712</v>
      </c>
      <c r="L3816" s="16">
        <f t="shared" si="239"/>
        <v>42058.904074074075</v>
      </c>
      <c r="M3816" t="b">
        <v>0</v>
      </c>
      <c r="N3816">
        <v>34</v>
      </c>
      <c r="O3816" t="b">
        <v>1</v>
      </c>
      <c r="P3816" s="9" t="s">
        <v>8275</v>
      </c>
      <c r="Q3816" s="9" t="s">
        <v>8276</v>
      </c>
      <c r="R3816" s="7">
        <f t="shared" si="236"/>
        <v>1.4013333333333333</v>
      </c>
      <c r="S3816" s="8">
        <f t="shared" si="237"/>
        <v>61.823529411764703</v>
      </c>
    </row>
    <row r="3817" spans="1:19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 s="16">
        <f t="shared" si="238"/>
        <v>42236.958333333328</v>
      </c>
      <c r="K3817">
        <v>1437545657</v>
      </c>
      <c r="L3817" s="16">
        <f t="shared" si="239"/>
        <v>42207.259918981479</v>
      </c>
      <c r="M3817" t="b">
        <v>0</v>
      </c>
      <c r="N3817">
        <v>20</v>
      </c>
      <c r="O3817" t="b">
        <v>1</v>
      </c>
      <c r="P3817" s="9" t="s">
        <v>8275</v>
      </c>
      <c r="Q3817" s="9" t="s">
        <v>8276</v>
      </c>
      <c r="R3817" s="7">
        <f t="shared" si="236"/>
        <v>1.0000100000000001</v>
      </c>
      <c r="S3817" s="8">
        <f t="shared" si="237"/>
        <v>50.000500000000002</v>
      </c>
    </row>
    <row r="3818" spans="1:19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 s="16">
        <f t="shared" si="238"/>
        <v>41837.690081018518</v>
      </c>
      <c r="K3818">
        <v>1403022823</v>
      </c>
      <c r="L3818" s="16">
        <f t="shared" si="239"/>
        <v>41807.690081018518</v>
      </c>
      <c r="M3818" t="b">
        <v>0</v>
      </c>
      <c r="N3818">
        <v>37</v>
      </c>
      <c r="O3818" t="b">
        <v>1</v>
      </c>
      <c r="P3818" s="9" t="s">
        <v>8275</v>
      </c>
      <c r="Q3818" s="9" t="s">
        <v>8276</v>
      </c>
      <c r="R3818" s="7">
        <f t="shared" si="236"/>
        <v>1.19238</v>
      </c>
      <c r="S3818" s="8">
        <f t="shared" si="237"/>
        <v>48.339729729729726</v>
      </c>
    </row>
    <row r="3819" spans="1:19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 s="16">
        <f t="shared" si="238"/>
        <v>42301.165972222225</v>
      </c>
      <c r="K3819">
        <v>1444236216</v>
      </c>
      <c r="L3819" s="16">
        <f t="shared" si="239"/>
        <v>42284.69694444444</v>
      </c>
      <c r="M3819" t="b">
        <v>0</v>
      </c>
      <c r="N3819">
        <v>20</v>
      </c>
      <c r="O3819" t="b">
        <v>1</v>
      </c>
      <c r="P3819" s="9" t="s">
        <v>8275</v>
      </c>
      <c r="Q3819" s="9" t="s">
        <v>8276</v>
      </c>
      <c r="R3819" s="7">
        <f t="shared" si="236"/>
        <v>1.0725</v>
      </c>
      <c r="S3819" s="8">
        <f t="shared" si="237"/>
        <v>107.25</v>
      </c>
    </row>
    <row r="3820" spans="1:19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 s="16">
        <f t="shared" si="238"/>
        <v>42075.800717592589</v>
      </c>
      <c r="K3820">
        <v>1423599182</v>
      </c>
      <c r="L3820" s="16">
        <f t="shared" si="239"/>
        <v>42045.84238425926</v>
      </c>
      <c r="M3820" t="b">
        <v>0</v>
      </c>
      <c r="N3820">
        <v>10</v>
      </c>
      <c r="O3820" t="b">
        <v>1</v>
      </c>
      <c r="P3820" s="9" t="s">
        <v>8275</v>
      </c>
      <c r="Q3820" s="9" t="s">
        <v>8276</v>
      </c>
      <c r="R3820" s="7">
        <f t="shared" si="236"/>
        <v>2.2799999999999998</v>
      </c>
      <c r="S3820" s="8">
        <f t="shared" si="237"/>
        <v>57</v>
      </c>
    </row>
    <row r="3821" spans="1:19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 s="16">
        <f t="shared" si="238"/>
        <v>42202.876388888893</v>
      </c>
      <c r="K3821">
        <v>1435554104</v>
      </c>
      <c r="L3821" s="16">
        <f t="shared" si="239"/>
        <v>42184.209537037037</v>
      </c>
      <c r="M3821" t="b">
        <v>0</v>
      </c>
      <c r="N3821">
        <v>26</v>
      </c>
      <c r="O3821" t="b">
        <v>1</v>
      </c>
      <c r="P3821" s="9" t="s">
        <v>8275</v>
      </c>
      <c r="Q3821" s="9" t="s">
        <v>8276</v>
      </c>
      <c r="R3821" s="7">
        <f t="shared" si="236"/>
        <v>1.0640000000000001</v>
      </c>
      <c r="S3821" s="8">
        <f t="shared" si="237"/>
        <v>40.92307692307692</v>
      </c>
    </row>
    <row r="3822" spans="1:19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 s="16">
        <f t="shared" si="238"/>
        <v>42190.651817129634</v>
      </c>
      <c r="K3822">
        <v>1433518717</v>
      </c>
      <c r="L3822" s="16">
        <f t="shared" si="239"/>
        <v>42160.651817129634</v>
      </c>
      <c r="M3822" t="b">
        <v>0</v>
      </c>
      <c r="N3822">
        <v>20</v>
      </c>
      <c r="O3822" t="b">
        <v>1</v>
      </c>
      <c r="P3822" s="9" t="s">
        <v>8275</v>
      </c>
      <c r="Q3822" s="9" t="s">
        <v>8276</v>
      </c>
      <c r="R3822" s="7">
        <f t="shared" si="236"/>
        <v>1.4333333333333333</v>
      </c>
      <c r="S3822" s="8">
        <f t="shared" si="237"/>
        <v>21.5</v>
      </c>
    </row>
    <row r="3823" spans="1:19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 s="16">
        <f t="shared" si="238"/>
        <v>42373.180636574078</v>
      </c>
      <c r="K3823">
        <v>1449116407</v>
      </c>
      <c r="L3823" s="16">
        <f t="shared" si="239"/>
        <v>42341.180636574078</v>
      </c>
      <c r="M3823" t="b">
        <v>0</v>
      </c>
      <c r="N3823">
        <v>46</v>
      </c>
      <c r="O3823" t="b">
        <v>1</v>
      </c>
      <c r="P3823" s="9" t="s">
        <v>8275</v>
      </c>
      <c r="Q3823" s="9" t="s">
        <v>8276</v>
      </c>
      <c r="R3823" s="7">
        <f t="shared" si="236"/>
        <v>1.0454285714285714</v>
      </c>
      <c r="S3823" s="8">
        <f t="shared" si="237"/>
        <v>79.543478260869563</v>
      </c>
    </row>
    <row r="3824" spans="1:19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 s="16">
        <f t="shared" si="238"/>
        <v>42388.957638888889</v>
      </c>
      <c r="K3824">
        <v>1448136417</v>
      </c>
      <c r="L3824" s="16">
        <f t="shared" si="239"/>
        <v>42329.838159722218</v>
      </c>
      <c r="M3824" t="b">
        <v>0</v>
      </c>
      <c r="N3824">
        <v>76</v>
      </c>
      <c r="O3824" t="b">
        <v>1</v>
      </c>
      <c r="P3824" s="9" t="s">
        <v>8275</v>
      </c>
      <c r="Q3824" s="9" t="s">
        <v>8276</v>
      </c>
      <c r="R3824" s="7">
        <f t="shared" si="236"/>
        <v>1.1002000000000001</v>
      </c>
      <c r="S3824" s="8">
        <f t="shared" si="237"/>
        <v>72.381578947368425</v>
      </c>
    </row>
    <row r="3825" spans="1:19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 s="16">
        <f t="shared" si="238"/>
        <v>42205.165972222225</v>
      </c>
      <c r="K3825">
        <v>1434405044</v>
      </c>
      <c r="L3825" s="16">
        <f t="shared" si="239"/>
        <v>42170.910231481481</v>
      </c>
      <c r="M3825" t="b">
        <v>0</v>
      </c>
      <c r="N3825">
        <v>41</v>
      </c>
      <c r="O3825" t="b">
        <v>1</v>
      </c>
      <c r="P3825" s="9" t="s">
        <v>8275</v>
      </c>
      <c r="Q3825" s="9" t="s">
        <v>8276</v>
      </c>
      <c r="R3825" s="7">
        <f t="shared" si="236"/>
        <v>1.06</v>
      </c>
      <c r="S3825" s="8">
        <f t="shared" si="237"/>
        <v>64.634146341463421</v>
      </c>
    </row>
    <row r="3826" spans="1:19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 s="16">
        <f t="shared" si="238"/>
        <v>42583.570138888885</v>
      </c>
      <c r="K3826">
        <v>1469026903</v>
      </c>
      <c r="L3826" s="16">
        <f t="shared" si="239"/>
        <v>42571.626192129625</v>
      </c>
      <c r="M3826" t="b">
        <v>0</v>
      </c>
      <c r="N3826">
        <v>7</v>
      </c>
      <c r="O3826" t="b">
        <v>1</v>
      </c>
      <c r="P3826" s="9" t="s">
        <v>8275</v>
      </c>
      <c r="Q3826" s="9" t="s">
        <v>8276</v>
      </c>
      <c r="R3826" s="7">
        <f t="shared" si="236"/>
        <v>1.08</v>
      </c>
      <c r="S3826" s="8">
        <f t="shared" si="237"/>
        <v>38.571428571428569</v>
      </c>
    </row>
    <row r="3827" spans="1:19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 s="16">
        <f t="shared" si="238"/>
        <v>42172.069606481484</v>
      </c>
      <c r="K3827">
        <v>1432690814</v>
      </c>
      <c r="L3827" s="16">
        <f t="shared" si="239"/>
        <v>42151.069606481484</v>
      </c>
      <c r="M3827" t="b">
        <v>0</v>
      </c>
      <c r="N3827">
        <v>49</v>
      </c>
      <c r="O3827" t="b">
        <v>1</v>
      </c>
      <c r="P3827" s="9" t="s">
        <v>8275</v>
      </c>
      <c r="Q3827" s="9" t="s">
        <v>8276</v>
      </c>
      <c r="R3827" s="7">
        <f t="shared" si="236"/>
        <v>1.0542</v>
      </c>
      <c r="S3827" s="8">
        <f t="shared" si="237"/>
        <v>107.57142857142857</v>
      </c>
    </row>
    <row r="3828" spans="1:19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 s="16">
        <f t="shared" si="238"/>
        <v>42131.423541666663</v>
      </c>
      <c r="K3828">
        <v>1428401394</v>
      </c>
      <c r="L3828" s="16">
        <f t="shared" si="239"/>
        <v>42101.423541666663</v>
      </c>
      <c r="M3828" t="b">
        <v>0</v>
      </c>
      <c r="N3828">
        <v>26</v>
      </c>
      <c r="O3828" t="b">
        <v>1</v>
      </c>
      <c r="P3828" s="9" t="s">
        <v>8275</v>
      </c>
      <c r="Q3828" s="9" t="s">
        <v>8276</v>
      </c>
      <c r="R3828" s="7">
        <f t="shared" si="236"/>
        <v>1.1916666666666667</v>
      </c>
      <c r="S3828" s="8">
        <f t="shared" si="237"/>
        <v>27.5</v>
      </c>
    </row>
    <row r="3829" spans="1:19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 s="16">
        <f t="shared" si="238"/>
        <v>42090</v>
      </c>
      <c r="K3829">
        <v>1422656201</v>
      </c>
      <c r="L3829" s="16">
        <f t="shared" si="239"/>
        <v>42034.928252314814</v>
      </c>
      <c r="M3829" t="b">
        <v>0</v>
      </c>
      <c r="N3829">
        <v>65</v>
      </c>
      <c r="O3829" t="b">
        <v>1</v>
      </c>
      <c r="P3829" s="9" t="s">
        <v>8275</v>
      </c>
      <c r="Q3829" s="9" t="s">
        <v>8276</v>
      </c>
      <c r="R3829" s="7">
        <f t="shared" si="236"/>
        <v>1.5266666666666666</v>
      </c>
      <c r="S3829" s="8">
        <f t="shared" si="237"/>
        <v>70.461538461538467</v>
      </c>
    </row>
    <row r="3830" spans="1:19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 s="16">
        <f t="shared" si="238"/>
        <v>42004.569293981483</v>
      </c>
      <c r="K3830">
        <v>1414845587</v>
      </c>
      <c r="L3830" s="16">
        <f t="shared" si="239"/>
        <v>41944.527627314819</v>
      </c>
      <c r="M3830" t="b">
        <v>0</v>
      </c>
      <c r="N3830">
        <v>28</v>
      </c>
      <c r="O3830" t="b">
        <v>1</v>
      </c>
      <c r="P3830" s="9" t="s">
        <v>8275</v>
      </c>
      <c r="Q3830" s="9" t="s">
        <v>8276</v>
      </c>
      <c r="R3830" s="7">
        <f t="shared" si="236"/>
        <v>1</v>
      </c>
      <c r="S3830" s="8">
        <f t="shared" si="237"/>
        <v>178.57142857142858</v>
      </c>
    </row>
    <row r="3831" spans="1:19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 s="16">
        <f t="shared" si="238"/>
        <v>42613.865405092598</v>
      </c>
      <c r="K3831">
        <v>1470948371</v>
      </c>
      <c r="L3831" s="16">
        <f t="shared" si="239"/>
        <v>42593.865405092598</v>
      </c>
      <c r="M3831" t="b">
        <v>0</v>
      </c>
      <c r="N3831">
        <v>8</v>
      </c>
      <c r="O3831" t="b">
        <v>1</v>
      </c>
      <c r="P3831" s="9" t="s">
        <v>8275</v>
      </c>
      <c r="Q3831" s="9" t="s">
        <v>8276</v>
      </c>
      <c r="R3831" s="7">
        <f t="shared" si="236"/>
        <v>1.002</v>
      </c>
      <c r="S3831" s="8">
        <f t="shared" si="237"/>
        <v>62.625</v>
      </c>
    </row>
    <row r="3832" spans="1:19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 s="16">
        <f t="shared" si="238"/>
        <v>42517.740868055553</v>
      </c>
      <c r="K3832">
        <v>1463161611</v>
      </c>
      <c r="L3832" s="16">
        <f t="shared" si="239"/>
        <v>42503.740868055553</v>
      </c>
      <c r="M3832" t="b">
        <v>0</v>
      </c>
      <c r="N3832">
        <v>3</v>
      </c>
      <c r="O3832" t="b">
        <v>1</v>
      </c>
      <c r="P3832" s="9" t="s">
        <v>8275</v>
      </c>
      <c r="Q3832" s="9" t="s">
        <v>8276</v>
      </c>
      <c r="R3832" s="7">
        <f t="shared" si="236"/>
        <v>2.25</v>
      </c>
      <c r="S3832" s="8">
        <f t="shared" si="237"/>
        <v>75</v>
      </c>
    </row>
    <row r="3833" spans="1:19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 s="16">
        <f t="shared" si="238"/>
        <v>41948.890567129631</v>
      </c>
      <c r="K3833">
        <v>1413404545</v>
      </c>
      <c r="L3833" s="16">
        <f t="shared" si="239"/>
        <v>41927.848900462966</v>
      </c>
      <c r="M3833" t="b">
        <v>0</v>
      </c>
      <c r="N3833">
        <v>9</v>
      </c>
      <c r="O3833" t="b">
        <v>1</v>
      </c>
      <c r="P3833" s="9" t="s">
        <v>8275</v>
      </c>
      <c r="Q3833" s="9" t="s">
        <v>8276</v>
      </c>
      <c r="R3833" s="7">
        <f t="shared" si="236"/>
        <v>1.0602199999999999</v>
      </c>
      <c r="S3833" s="8">
        <f t="shared" si="237"/>
        <v>58.901111111111113</v>
      </c>
    </row>
    <row r="3834" spans="1:19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 s="16">
        <f t="shared" si="238"/>
        <v>42420.114988425921</v>
      </c>
      <c r="K3834">
        <v>1452048335</v>
      </c>
      <c r="L3834" s="16">
        <f t="shared" si="239"/>
        <v>42375.114988425921</v>
      </c>
      <c r="M3834" t="b">
        <v>0</v>
      </c>
      <c r="N3834">
        <v>9</v>
      </c>
      <c r="O3834" t="b">
        <v>1</v>
      </c>
      <c r="P3834" s="9" t="s">
        <v>8275</v>
      </c>
      <c r="Q3834" s="9" t="s">
        <v>8276</v>
      </c>
      <c r="R3834" s="7">
        <f t="shared" si="236"/>
        <v>1.0466666666666666</v>
      </c>
      <c r="S3834" s="8">
        <f t="shared" si="237"/>
        <v>139.55555555555554</v>
      </c>
    </row>
    <row r="3835" spans="1:19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 s="16">
        <f t="shared" si="238"/>
        <v>41974.797916666663</v>
      </c>
      <c r="K3835">
        <v>1416516972</v>
      </c>
      <c r="L3835" s="16">
        <f t="shared" si="239"/>
        <v>41963.872361111105</v>
      </c>
      <c r="M3835" t="b">
        <v>0</v>
      </c>
      <c r="N3835">
        <v>20</v>
      </c>
      <c r="O3835" t="b">
        <v>1</v>
      </c>
      <c r="P3835" s="9" t="s">
        <v>8275</v>
      </c>
      <c r="Q3835" s="9" t="s">
        <v>8276</v>
      </c>
      <c r="R3835" s="7">
        <f t="shared" si="236"/>
        <v>1.1666666666666667</v>
      </c>
      <c r="S3835" s="8">
        <f t="shared" si="237"/>
        <v>70</v>
      </c>
    </row>
    <row r="3836" spans="1:19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 s="16">
        <f t="shared" si="238"/>
        <v>42173.445219907408</v>
      </c>
      <c r="K3836">
        <v>1432032067</v>
      </c>
      <c r="L3836" s="16">
        <f t="shared" si="239"/>
        <v>42143.445219907408</v>
      </c>
      <c r="M3836" t="b">
        <v>0</v>
      </c>
      <c r="N3836">
        <v>57</v>
      </c>
      <c r="O3836" t="b">
        <v>1</v>
      </c>
      <c r="P3836" s="9" t="s">
        <v>8275</v>
      </c>
      <c r="Q3836" s="9" t="s">
        <v>8276</v>
      </c>
      <c r="R3836" s="7">
        <f t="shared" si="236"/>
        <v>1.0903333333333334</v>
      </c>
      <c r="S3836" s="8">
        <f t="shared" si="237"/>
        <v>57.385964912280699</v>
      </c>
    </row>
    <row r="3837" spans="1:19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 s="16">
        <f t="shared" si="238"/>
        <v>42481.94222222222</v>
      </c>
      <c r="K3837">
        <v>1459463808</v>
      </c>
      <c r="L3837" s="16">
        <f t="shared" si="239"/>
        <v>42460.94222222222</v>
      </c>
      <c r="M3837" t="b">
        <v>0</v>
      </c>
      <c r="N3837">
        <v>8</v>
      </c>
      <c r="O3837" t="b">
        <v>1</v>
      </c>
      <c r="P3837" s="9" t="s">
        <v>8275</v>
      </c>
      <c r="Q3837" s="9" t="s">
        <v>8276</v>
      </c>
      <c r="R3837" s="7">
        <f t="shared" si="236"/>
        <v>1.6</v>
      </c>
      <c r="S3837" s="8">
        <f t="shared" si="237"/>
        <v>40</v>
      </c>
    </row>
    <row r="3838" spans="1:19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 s="16">
        <f t="shared" si="238"/>
        <v>42585.172916666663</v>
      </c>
      <c r="K3838">
        <v>1467497652</v>
      </c>
      <c r="L3838" s="16">
        <f t="shared" si="239"/>
        <v>42553.926527777774</v>
      </c>
      <c r="M3838" t="b">
        <v>0</v>
      </c>
      <c r="N3838">
        <v>14</v>
      </c>
      <c r="O3838" t="b">
        <v>1</v>
      </c>
      <c r="P3838" s="9" t="s">
        <v>8275</v>
      </c>
      <c r="Q3838" s="9" t="s">
        <v>8276</v>
      </c>
      <c r="R3838" s="7">
        <f t="shared" si="236"/>
        <v>1.125</v>
      </c>
      <c r="S3838" s="8">
        <f t="shared" si="237"/>
        <v>64.285714285714292</v>
      </c>
    </row>
    <row r="3839" spans="1:19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 s="16">
        <f t="shared" si="238"/>
        <v>42188.765717592592</v>
      </c>
      <c r="K3839">
        <v>1432837358</v>
      </c>
      <c r="L3839" s="16">
        <f t="shared" si="239"/>
        <v>42152.765717592592</v>
      </c>
      <c r="M3839" t="b">
        <v>0</v>
      </c>
      <c r="N3839">
        <v>17</v>
      </c>
      <c r="O3839" t="b">
        <v>1</v>
      </c>
      <c r="P3839" s="9" t="s">
        <v>8275</v>
      </c>
      <c r="Q3839" s="9" t="s">
        <v>8276</v>
      </c>
      <c r="R3839" s="7">
        <f t="shared" si="236"/>
        <v>1.0209999999999999</v>
      </c>
      <c r="S3839" s="8">
        <f t="shared" si="237"/>
        <v>120.11764705882354</v>
      </c>
    </row>
    <row r="3840" spans="1:19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 s="16">
        <f t="shared" si="238"/>
        <v>42146.710752314815</v>
      </c>
      <c r="K3840">
        <v>1429722209</v>
      </c>
      <c r="L3840" s="16">
        <f t="shared" si="239"/>
        <v>42116.710752314815</v>
      </c>
      <c r="M3840" t="b">
        <v>0</v>
      </c>
      <c r="N3840">
        <v>100</v>
      </c>
      <c r="O3840" t="b">
        <v>1</v>
      </c>
      <c r="P3840" s="9" t="s">
        <v>8275</v>
      </c>
      <c r="Q3840" s="9" t="s">
        <v>8276</v>
      </c>
      <c r="R3840" s="7">
        <f t="shared" si="236"/>
        <v>1.00824</v>
      </c>
      <c r="S3840" s="8">
        <f t="shared" si="237"/>
        <v>1008.24</v>
      </c>
    </row>
    <row r="3841" spans="1:19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 s="16">
        <f t="shared" si="238"/>
        <v>42215.142638888887</v>
      </c>
      <c r="K3841">
        <v>1433042724</v>
      </c>
      <c r="L3841" s="16">
        <f t="shared" si="239"/>
        <v>42155.142638888887</v>
      </c>
      <c r="M3841" t="b">
        <v>0</v>
      </c>
      <c r="N3841">
        <v>32</v>
      </c>
      <c r="O3841" t="b">
        <v>1</v>
      </c>
      <c r="P3841" s="9" t="s">
        <v>8275</v>
      </c>
      <c r="Q3841" s="9" t="s">
        <v>8276</v>
      </c>
      <c r="R3841" s="7">
        <f t="shared" si="236"/>
        <v>1.0125</v>
      </c>
      <c r="S3841" s="8">
        <f t="shared" si="237"/>
        <v>63.28125</v>
      </c>
    </row>
    <row r="3842" spans="1:19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 s="16">
        <f t="shared" si="238"/>
        <v>42457.660057870366</v>
      </c>
      <c r="K3842">
        <v>1457023829</v>
      </c>
      <c r="L3842" s="16">
        <f t="shared" si="239"/>
        <v>42432.701724537037</v>
      </c>
      <c r="M3842" t="b">
        <v>0</v>
      </c>
      <c r="N3842">
        <v>3</v>
      </c>
      <c r="O3842" t="b">
        <v>1</v>
      </c>
      <c r="P3842" s="9" t="s">
        <v>8275</v>
      </c>
      <c r="Q3842" s="9" t="s">
        <v>8276</v>
      </c>
      <c r="R3842" s="7">
        <f t="shared" ref="R3842:R3905" si="240">E3842/D3842</f>
        <v>65</v>
      </c>
      <c r="S3842" s="8">
        <f t="shared" ref="S3842:S3905" si="241">IF(E3842/N3842 &gt; 0, E3842/N3842, FALSE)</f>
        <v>21.666666666666668</v>
      </c>
    </row>
    <row r="3843" spans="1:19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 s="16">
        <f t="shared" ref="J3843:J3906" si="242">(((I3843/60)/60)/24)+DATE(1970,1,1)</f>
        <v>41840.785729166666</v>
      </c>
      <c r="K3843">
        <v>1400698287</v>
      </c>
      <c r="L3843" s="16">
        <f t="shared" ref="L3843:L3906" si="243">(((K3843/60)/60)/24)+DATE(1970,1,1)</f>
        <v>41780.785729166666</v>
      </c>
      <c r="M3843" t="b">
        <v>1</v>
      </c>
      <c r="N3843">
        <v>34</v>
      </c>
      <c r="O3843" t="b">
        <v>0</v>
      </c>
      <c r="P3843" s="9" t="s">
        <v>8275</v>
      </c>
      <c r="Q3843" s="9" t="s">
        <v>8276</v>
      </c>
      <c r="R3843" s="7">
        <f t="shared" si="240"/>
        <v>8.72E-2</v>
      </c>
      <c r="S3843" s="8">
        <f t="shared" si="241"/>
        <v>25.647058823529413</v>
      </c>
    </row>
    <row r="3844" spans="1:19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 s="16">
        <f t="shared" si="242"/>
        <v>41770.493657407409</v>
      </c>
      <c r="K3844">
        <v>1397217052</v>
      </c>
      <c r="L3844" s="16">
        <f t="shared" si="243"/>
        <v>41740.493657407409</v>
      </c>
      <c r="M3844" t="b">
        <v>1</v>
      </c>
      <c r="N3844">
        <v>23</v>
      </c>
      <c r="O3844" t="b">
        <v>0</v>
      </c>
      <c r="P3844" s="9" t="s">
        <v>8275</v>
      </c>
      <c r="Q3844" s="9" t="s">
        <v>8276</v>
      </c>
      <c r="R3844" s="7">
        <f t="shared" si="240"/>
        <v>0.21940000000000001</v>
      </c>
      <c r="S3844" s="8">
        <f t="shared" si="241"/>
        <v>47.695652173913047</v>
      </c>
    </row>
    <row r="3845" spans="1:19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 s="16">
        <f t="shared" si="242"/>
        <v>41791.072500000002</v>
      </c>
      <c r="K3845">
        <v>1399427064</v>
      </c>
      <c r="L3845" s="16">
        <f t="shared" si="243"/>
        <v>41766.072500000002</v>
      </c>
      <c r="M3845" t="b">
        <v>1</v>
      </c>
      <c r="N3845">
        <v>19</v>
      </c>
      <c r="O3845" t="b">
        <v>0</v>
      </c>
      <c r="P3845" s="9" t="s">
        <v>8275</v>
      </c>
      <c r="Q3845" s="9" t="s">
        <v>8276</v>
      </c>
      <c r="R3845" s="7">
        <f t="shared" si="240"/>
        <v>0.21299999999999999</v>
      </c>
      <c r="S3845" s="8">
        <f t="shared" si="241"/>
        <v>56.05263157894737</v>
      </c>
    </row>
    <row r="3846" spans="1:19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 s="16">
        <f t="shared" si="242"/>
        <v>41793.290972222225</v>
      </c>
      <c r="K3846">
        <v>1399474134</v>
      </c>
      <c r="L3846" s="16">
        <f t="shared" si="243"/>
        <v>41766.617291666669</v>
      </c>
      <c r="M3846" t="b">
        <v>1</v>
      </c>
      <c r="N3846">
        <v>50</v>
      </c>
      <c r="O3846" t="b">
        <v>0</v>
      </c>
      <c r="P3846" s="9" t="s">
        <v>8275</v>
      </c>
      <c r="Q3846" s="9" t="s">
        <v>8276</v>
      </c>
      <c r="R3846" s="7">
        <f t="shared" si="240"/>
        <v>0.41489795918367345</v>
      </c>
      <c r="S3846" s="8">
        <f t="shared" si="241"/>
        <v>81.319999999999993</v>
      </c>
    </row>
    <row r="3847" spans="1:19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 s="16">
        <f t="shared" si="242"/>
        <v>42278.627013888887</v>
      </c>
      <c r="K3847">
        <v>1441119774</v>
      </c>
      <c r="L3847" s="16">
        <f t="shared" si="243"/>
        <v>42248.627013888887</v>
      </c>
      <c r="M3847" t="b">
        <v>1</v>
      </c>
      <c r="N3847">
        <v>12</v>
      </c>
      <c r="O3847" t="b">
        <v>0</v>
      </c>
      <c r="P3847" s="9" t="s">
        <v>8275</v>
      </c>
      <c r="Q3847" s="9" t="s">
        <v>8276</v>
      </c>
      <c r="R3847" s="7">
        <f t="shared" si="240"/>
        <v>2.1049999999999999E-2</v>
      </c>
      <c r="S3847" s="8">
        <f t="shared" si="241"/>
        <v>70.166666666666671</v>
      </c>
    </row>
    <row r="3848" spans="1:19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 s="16">
        <f t="shared" si="242"/>
        <v>41916.290972222225</v>
      </c>
      <c r="K3848">
        <v>1409721542</v>
      </c>
      <c r="L3848" s="16">
        <f t="shared" si="243"/>
        <v>41885.221550925926</v>
      </c>
      <c r="M3848" t="b">
        <v>1</v>
      </c>
      <c r="N3848">
        <v>8</v>
      </c>
      <c r="O3848" t="b">
        <v>0</v>
      </c>
      <c r="P3848" s="9" t="s">
        <v>8275</v>
      </c>
      <c r="Q3848" s="9" t="s">
        <v>8276</v>
      </c>
      <c r="R3848" s="7">
        <f t="shared" si="240"/>
        <v>2.7E-2</v>
      </c>
      <c r="S3848" s="8">
        <f t="shared" si="241"/>
        <v>23.625</v>
      </c>
    </row>
    <row r="3849" spans="1:19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 s="16">
        <f t="shared" si="242"/>
        <v>42204.224432870367</v>
      </c>
      <c r="K3849">
        <v>1433395391</v>
      </c>
      <c r="L3849" s="16">
        <f t="shared" si="243"/>
        <v>42159.224432870367</v>
      </c>
      <c r="M3849" t="b">
        <v>1</v>
      </c>
      <c r="N3849">
        <v>9</v>
      </c>
      <c r="O3849" t="b">
        <v>0</v>
      </c>
      <c r="P3849" s="9" t="s">
        <v>8275</v>
      </c>
      <c r="Q3849" s="9" t="s">
        <v>8276</v>
      </c>
      <c r="R3849" s="7">
        <f t="shared" si="240"/>
        <v>0.16161904761904761</v>
      </c>
      <c r="S3849" s="8">
        <f t="shared" si="241"/>
        <v>188.55555555555554</v>
      </c>
    </row>
    <row r="3850" spans="1:19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 s="16">
        <f t="shared" si="242"/>
        <v>42295.817002314812</v>
      </c>
      <c r="K3850">
        <v>1442604989</v>
      </c>
      <c r="L3850" s="16">
        <f t="shared" si="243"/>
        <v>42265.817002314812</v>
      </c>
      <c r="M3850" t="b">
        <v>1</v>
      </c>
      <c r="N3850">
        <v>43</v>
      </c>
      <c r="O3850" t="b">
        <v>0</v>
      </c>
      <c r="P3850" s="9" t="s">
        <v>8275</v>
      </c>
      <c r="Q3850" s="9" t="s">
        <v>8276</v>
      </c>
      <c r="R3850" s="7">
        <f t="shared" si="240"/>
        <v>0.16376923076923078</v>
      </c>
      <c r="S3850" s="8">
        <f t="shared" si="241"/>
        <v>49.511627906976742</v>
      </c>
    </row>
    <row r="3851" spans="1:19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 s="16">
        <f t="shared" si="242"/>
        <v>42166.767175925925</v>
      </c>
      <c r="K3851">
        <v>1431455084</v>
      </c>
      <c r="L3851" s="16">
        <f t="shared" si="243"/>
        <v>42136.767175925925</v>
      </c>
      <c r="M3851" t="b">
        <v>1</v>
      </c>
      <c r="N3851">
        <v>28</v>
      </c>
      <c r="O3851" t="b">
        <v>0</v>
      </c>
      <c r="P3851" s="9" t="s">
        <v>8275</v>
      </c>
      <c r="Q3851" s="9" t="s">
        <v>8276</v>
      </c>
      <c r="R3851" s="7">
        <f t="shared" si="240"/>
        <v>7.0433333333333334E-2</v>
      </c>
      <c r="S3851" s="8">
        <f t="shared" si="241"/>
        <v>75.464285714285708</v>
      </c>
    </row>
    <row r="3852" spans="1:19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 s="16">
        <f t="shared" si="242"/>
        <v>42005.124340277776</v>
      </c>
      <c r="K3852">
        <v>1417489143</v>
      </c>
      <c r="L3852" s="16">
        <f t="shared" si="243"/>
        <v>41975.124340277776</v>
      </c>
      <c r="M3852" t="b">
        <v>1</v>
      </c>
      <c r="N3852">
        <v>4</v>
      </c>
      <c r="O3852" t="b">
        <v>0</v>
      </c>
      <c r="P3852" s="9" t="s">
        <v>8275</v>
      </c>
      <c r="Q3852" s="9" t="s">
        <v>8276</v>
      </c>
      <c r="R3852" s="7">
        <f t="shared" si="240"/>
        <v>3.7999999999999999E-2</v>
      </c>
      <c r="S3852" s="8">
        <f t="shared" si="241"/>
        <v>9.5</v>
      </c>
    </row>
    <row r="3853" spans="1:19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 s="16">
        <f t="shared" si="242"/>
        <v>42202.439571759256</v>
      </c>
      <c r="K3853">
        <v>1434537179</v>
      </c>
      <c r="L3853" s="16">
        <f t="shared" si="243"/>
        <v>42172.439571759256</v>
      </c>
      <c r="M3853" t="b">
        <v>1</v>
      </c>
      <c r="N3853">
        <v>24</v>
      </c>
      <c r="O3853" t="b">
        <v>0</v>
      </c>
      <c r="P3853" s="9" t="s">
        <v>8275</v>
      </c>
      <c r="Q3853" s="9" t="s">
        <v>8276</v>
      </c>
      <c r="R3853" s="7">
        <f t="shared" si="240"/>
        <v>0.34079999999999999</v>
      </c>
      <c r="S3853" s="8">
        <f t="shared" si="241"/>
        <v>35.5</v>
      </c>
    </row>
    <row r="3854" spans="1:19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 s="16">
        <f t="shared" si="242"/>
        <v>42090.149027777778</v>
      </c>
      <c r="K3854">
        <v>1425270876</v>
      </c>
      <c r="L3854" s="16">
        <f t="shared" si="243"/>
        <v>42065.190694444449</v>
      </c>
      <c r="M3854" t="b">
        <v>0</v>
      </c>
      <c r="N3854">
        <v>2</v>
      </c>
      <c r="O3854" t="b">
        <v>0</v>
      </c>
      <c r="P3854" s="9" t="s">
        <v>8275</v>
      </c>
      <c r="Q3854" s="9" t="s">
        <v>8276</v>
      </c>
      <c r="R3854" s="7">
        <f t="shared" si="240"/>
        <v>2E-3</v>
      </c>
      <c r="S3854" s="8">
        <f t="shared" si="241"/>
        <v>10</v>
      </c>
    </row>
    <row r="3855" spans="1:19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 s="16">
        <f t="shared" si="242"/>
        <v>41883.84002314815</v>
      </c>
      <c r="K3855">
        <v>1406578178</v>
      </c>
      <c r="L3855" s="16">
        <f t="shared" si="243"/>
        <v>41848.84002314815</v>
      </c>
      <c r="M3855" t="b">
        <v>0</v>
      </c>
      <c r="N3855">
        <v>2</v>
      </c>
      <c r="O3855" t="b">
        <v>0</v>
      </c>
      <c r="P3855" s="9" t="s">
        <v>8275</v>
      </c>
      <c r="Q3855" s="9" t="s">
        <v>8276</v>
      </c>
      <c r="R3855" s="7">
        <f t="shared" si="240"/>
        <v>2.5999999999999998E-4</v>
      </c>
      <c r="S3855" s="8">
        <f t="shared" si="241"/>
        <v>13</v>
      </c>
    </row>
    <row r="3856" spans="1:19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 s="16">
        <f t="shared" si="242"/>
        <v>42133.884930555556</v>
      </c>
      <c r="K3856">
        <v>1428614058</v>
      </c>
      <c r="L3856" s="16">
        <f t="shared" si="243"/>
        <v>42103.884930555556</v>
      </c>
      <c r="M3856" t="b">
        <v>0</v>
      </c>
      <c r="N3856">
        <v>20</v>
      </c>
      <c r="O3856" t="b">
        <v>0</v>
      </c>
      <c r="P3856" s="9" t="s">
        <v>8275</v>
      </c>
      <c r="Q3856" s="9" t="s">
        <v>8276</v>
      </c>
      <c r="R3856" s="7">
        <f t="shared" si="240"/>
        <v>0.16254545454545455</v>
      </c>
      <c r="S3856" s="8">
        <f t="shared" si="241"/>
        <v>89.4</v>
      </c>
    </row>
    <row r="3857" spans="1:19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 s="16">
        <f t="shared" si="242"/>
        <v>42089.929062499999</v>
      </c>
      <c r="K3857">
        <v>1424819871</v>
      </c>
      <c r="L3857" s="16">
        <f t="shared" si="243"/>
        <v>42059.970729166671</v>
      </c>
      <c r="M3857" t="b">
        <v>0</v>
      </c>
      <c r="N3857">
        <v>1</v>
      </c>
      <c r="O3857" t="b">
        <v>0</v>
      </c>
      <c r="P3857" s="9" t="s">
        <v>8275</v>
      </c>
      <c r="Q3857" s="9" t="s">
        <v>8276</v>
      </c>
      <c r="R3857" s="7">
        <f t="shared" si="240"/>
        <v>2.5000000000000001E-2</v>
      </c>
      <c r="S3857" s="8">
        <f t="shared" si="241"/>
        <v>25</v>
      </c>
    </row>
    <row r="3858" spans="1:19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 s="16">
        <f t="shared" si="242"/>
        <v>42071.701423611114</v>
      </c>
      <c r="K3858">
        <v>1423245003</v>
      </c>
      <c r="L3858" s="16">
        <f t="shared" si="243"/>
        <v>42041.743090277778</v>
      </c>
      <c r="M3858" t="b">
        <v>0</v>
      </c>
      <c r="N3858">
        <v>1</v>
      </c>
      <c r="O3858" t="b">
        <v>0</v>
      </c>
      <c r="P3858" s="9" t="s">
        <v>8275</v>
      </c>
      <c r="Q3858" s="9" t="s">
        <v>8276</v>
      </c>
      <c r="R3858" s="7">
        <f t="shared" si="240"/>
        <v>2.0000000000000001E-4</v>
      </c>
      <c r="S3858" s="8">
        <f t="shared" si="241"/>
        <v>1</v>
      </c>
    </row>
    <row r="3859" spans="1:19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 s="16">
        <f t="shared" si="242"/>
        <v>41852.716666666667</v>
      </c>
      <c r="K3859">
        <v>1404927690</v>
      </c>
      <c r="L3859" s="16">
        <f t="shared" si="243"/>
        <v>41829.73715277778</v>
      </c>
      <c r="M3859" t="b">
        <v>0</v>
      </c>
      <c r="N3859">
        <v>4</v>
      </c>
      <c r="O3859" t="b">
        <v>0</v>
      </c>
      <c r="P3859" s="9" t="s">
        <v>8275</v>
      </c>
      <c r="Q3859" s="9" t="s">
        <v>8276</v>
      </c>
      <c r="R3859" s="7">
        <f t="shared" si="240"/>
        <v>5.1999999999999998E-2</v>
      </c>
      <c r="S3859" s="8">
        <f t="shared" si="241"/>
        <v>65</v>
      </c>
    </row>
    <row r="3860" spans="1:19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 s="16">
        <f t="shared" si="242"/>
        <v>42146.875</v>
      </c>
      <c r="K3860">
        <v>1430734844</v>
      </c>
      <c r="L3860" s="16">
        <f t="shared" si="243"/>
        <v>42128.431064814817</v>
      </c>
      <c r="M3860" t="b">
        <v>0</v>
      </c>
      <c r="N3860">
        <v>1</v>
      </c>
      <c r="O3860" t="b">
        <v>0</v>
      </c>
      <c r="P3860" s="9" t="s">
        <v>8275</v>
      </c>
      <c r="Q3860" s="9" t="s">
        <v>8276</v>
      </c>
      <c r="R3860" s="7">
        <f t="shared" si="240"/>
        <v>0.02</v>
      </c>
      <c r="S3860" s="8">
        <f t="shared" si="241"/>
        <v>10</v>
      </c>
    </row>
    <row r="3861" spans="1:19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 s="16">
        <f t="shared" si="242"/>
        <v>41815.875</v>
      </c>
      <c r="K3861">
        <v>1401485207</v>
      </c>
      <c r="L3861" s="16">
        <f t="shared" si="243"/>
        <v>41789.893599537041</v>
      </c>
      <c r="M3861" t="b">
        <v>0</v>
      </c>
      <c r="N3861">
        <v>1</v>
      </c>
      <c r="O3861" t="b">
        <v>0</v>
      </c>
      <c r="P3861" s="9" t="s">
        <v>8275</v>
      </c>
      <c r="Q3861" s="9" t="s">
        <v>8276</v>
      </c>
      <c r="R3861" s="7">
        <f t="shared" si="240"/>
        <v>4.0000000000000002E-4</v>
      </c>
      <c r="S3861" s="8">
        <f t="shared" si="241"/>
        <v>1</v>
      </c>
    </row>
    <row r="3862" spans="1:19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 s="16">
        <f t="shared" si="242"/>
        <v>41863.660995370366</v>
      </c>
      <c r="K3862">
        <v>1405266710</v>
      </c>
      <c r="L3862" s="16">
        <f t="shared" si="243"/>
        <v>41833.660995370366</v>
      </c>
      <c r="M3862" t="b">
        <v>0</v>
      </c>
      <c r="N3862">
        <v>13</v>
      </c>
      <c r="O3862" t="b">
        <v>0</v>
      </c>
      <c r="P3862" s="9" t="s">
        <v>8275</v>
      </c>
      <c r="Q3862" s="9" t="s">
        <v>8276</v>
      </c>
      <c r="R3862" s="7">
        <f t="shared" si="240"/>
        <v>0.17666666666666667</v>
      </c>
      <c r="S3862" s="8">
        <f t="shared" si="241"/>
        <v>81.538461538461533</v>
      </c>
    </row>
    <row r="3863" spans="1:19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 s="16">
        <f t="shared" si="242"/>
        <v>41955.907638888893</v>
      </c>
      <c r="K3863">
        <v>1412258977</v>
      </c>
      <c r="L3863" s="16">
        <f t="shared" si="243"/>
        <v>41914.590011574073</v>
      </c>
      <c r="M3863" t="b">
        <v>0</v>
      </c>
      <c r="N3863">
        <v>1</v>
      </c>
      <c r="O3863" t="b">
        <v>0</v>
      </c>
      <c r="P3863" s="9" t="s">
        <v>8275</v>
      </c>
      <c r="Q3863" s="9" t="s">
        <v>8276</v>
      </c>
      <c r="R3863" s="7">
        <f t="shared" si="240"/>
        <v>0.05</v>
      </c>
      <c r="S3863" s="8">
        <f t="shared" si="241"/>
        <v>100</v>
      </c>
    </row>
    <row r="3864" spans="1:19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 s="16">
        <f t="shared" si="242"/>
        <v>42625.707638888889</v>
      </c>
      <c r="K3864">
        <v>1472451356</v>
      </c>
      <c r="L3864" s="16">
        <f t="shared" si="243"/>
        <v>42611.261064814811</v>
      </c>
      <c r="M3864" t="b">
        <v>0</v>
      </c>
      <c r="N3864">
        <v>1</v>
      </c>
      <c r="O3864" t="b">
        <v>0</v>
      </c>
      <c r="P3864" s="9" t="s">
        <v>8275</v>
      </c>
      <c r="Q3864" s="9" t="s">
        <v>8276</v>
      </c>
      <c r="R3864" s="7">
        <f t="shared" si="240"/>
        <v>1.3333333333333334E-4</v>
      </c>
      <c r="S3864" s="8">
        <f t="shared" si="241"/>
        <v>1</v>
      </c>
    </row>
    <row r="3865" spans="1:19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 s="16">
        <f t="shared" si="242"/>
        <v>42313.674826388888</v>
      </c>
      <c r="K3865">
        <v>1441552305</v>
      </c>
      <c r="L3865" s="16">
        <f t="shared" si="243"/>
        <v>42253.633159722223</v>
      </c>
      <c r="M3865" t="b">
        <v>0</v>
      </c>
      <c r="N3865">
        <v>0</v>
      </c>
      <c r="O3865" t="b">
        <v>0</v>
      </c>
      <c r="P3865" s="9" t="s">
        <v>8275</v>
      </c>
      <c r="Q3865" s="9" t="s">
        <v>8276</v>
      </c>
      <c r="R3865" s="7">
        <f t="shared" si="240"/>
        <v>0</v>
      </c>
      <c r="S3865" s="8" t="e">
        <f t="shared" si="241"/>
        <v>#DIV/0!</v>
      </c>
    </row>
    <row r="3866" spans="1:19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 s="16">
        <f t="shared" si="242"/>
        <v>42325.933495370366</v>
      </c>
      <c r="K3866">
        <v>1445203454</v>
      </c>
      <c r="L3866" s="16">
        <f t="shared" si="243"/>
        <v>42295.891828703709</v>
      </c>
      <c r="M3866" t="b">
        <v>0</v>
      </c>
      <c r="N3866">
        <v>3</v>
      </c>
      <c r="O3866" t="b">
        <v>0</v>
      </c>
      <c r="P3866" s="9" t="s">
        <v>8275</v>
      </c>
      <c r="Q3866" s="9" t="s">
        <v>8276</v>
      </c>
      <c r="R3866" s="7">
        <f t="shared" si="240"/>
        <v>1.2E-2</v>
      </c>
      <c r="S3866" s="8">
        <f t="shared" si="241"/>
        <v>20</v>
      </c>
    </row>
    <row r="3867" spans="1:19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 s="16">
        <f t="shared" si="242"/>
        <v>41881.229166666664</v>
      </c>
      <c r="K3867">
        <v>1405957098</v>
      </c>
      <c r="L3867" s="16">
        <f t="shared" si="243"/>
        <v>41841.651597222226</v>
      </c>
      <c r="M3867" t="b">
        <v>0</v>
      </c>
      <c r="N3867">
        <v>14</v>
      </c>
      <c r="O3867" t="b">
        <v>0</v>
      </c>
      <c r="P3867" s="9" t="s">
        <v>8275</v>
      </c>
      <c r="Q3867" s="9" t="s">
        <v>8276</v>
      </c>
      <c r="R3867" s="7">
        <f t="shared" si="240"/>
        <v>0.26937422295897223</v>
      </c>
      <c r="S3867" s="8">
        <f t="shared" si="241"/>
        <v>46.428571428571431</v>
      </c>
    </row>
    <row r="3868" spans="1:19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 s="16">
        <f t="shared" si="242"/>
        <v>42452.145138888889</v>
      </c>
      <c r="K3868">
        <v>1454453021</v>
      </c>
      <c r="L3868" s="16">
        <f t="shared" si="243"/>
        <v>42402.947002314817</v>
      </c>
      <c r="M3868" t="b">
        <v>0</v>
      </c>
      <c r="N3868">
        <v>2</v>
      </c>
      <c r="O3868" t="b">
        <v>0</v>
      </c>
      <c r="P3868" s="9" t="s">
        <v>8275</v>
      </c>
      <c r="Q3868" s="9" t="s">
        <v>8276</v>
      </c>
      <c r="R3868" s="7">
        <f t="shared" si="240"/>
        <v>5.4999999999999997E-3</v>
      </c>
      <c r="S3868" s="8">
        <f t="shared" si="241"/>
        <v>5.5</v>
      </c>
    </row>
    <row r="3869" spans="1:19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 s="16">
        <f t="shared" si="242"/>
        <v>42539.814108796301</v>
      </c>
      <c r="K3869">
        <v>1463686339</v>
      </c>
      <c r="L3869" s="16">
        <f t="shared" si="243"/>
        <v>42509.814108796301</v>
      </c>
      <c r="M3869" t="b">
        <v>0</v>
      </c>
      <c r="N3869">
        <v>5</v>
      </c>
      <c r="O3869" t="b">
        <v>0</v>
      </c>
      <c r="P3869" s="9" t="s">
        <v>8275</v>
      </c>
      <c r="Q3869" s="9" t="s">
        <v>8276</v>
      </c>
      <c r="R3869" s="7">
        <f t="shared" si="240"/>
        <v>0.1255</v>
      </c>
      <c r="S3869" s="8">
        <f t="shared" si="241"/>
        <v>50.2</v>
      </c>
    </row>
    <row r="3870" spans="1:19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 s="16">
        <f t="shared" si="242"/>
        <v>41890.659780092588</v>
      </c>
      <c r="K3870">
        <v>1408031405</v>
      </c>
      <c r="L3870" s="16">
        <f t="shared" si="243"/>
        <v>41865.659780092588</v>
      </c>
      <c r="M3870" t="b">
        <v>0</v>
      </c>
      <c r="N3870">
        <v>1</v>
      </c>
      <c r="O3870" t="b">
        <v>0</v>
      </c>
      <c r="P3870" s="9" t="s">
        <v>8275</v>
      </c>
      <c r="Q3870" s="9" t="s">
        <v>8317</v>
      </c>
      <c r="R3870" s="7">
        <f t="shared" si="240"/>
        <v>2E-3</v>
      </c>
      <c r="S3870" s="8">
        <f t="shared" si="241"/>
        <v>10</v>
      </c>
    </row>
    <row r="3871" spans="1:19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 s="16">
        <f t="shared" si="242"/>
        <v>42077.132638888885</v>
      </c>
      <c r="K3871">
        <v>1423761792</v>
      </c>
      <c r="L3871" s="16">
        <f t="shared" si="243"/>
        <v>42047.724444444444</v>
      </c>
      <c r="M3871" t="b">
        <v>0</v>
      </c>
      <c r="N3871">
        <v>15</v>
      </c>
      <c r="O3871" t="b">
        <v>0</v>
      </c>
      <c r="P3871" s="9" t="s">
        <v>8275</v>
      </c>
      <c r="Q3871" s="9" t="s">
        <v>8317</v>
      </c>
      <c r="R3871" s="7">
        <f t="shared" si="240"/>
        <v>3.44748684310884E-2</v>
      </c>
      <c r="S3871" s="8">
        <f t="shared" si="241"/>
        <v>30.133333333333333</v>
      </c>
    </row>
    <row r="3872" spans="1:19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 s="16">
        <f t="shared" si="242"/>
        <v>41823.17219907407</v>
      </c>
      <c r="K3872">
        <v>1401768478</v>
      </c>
      <c r="L3872" s="16">
        <f t="shared" si="243"/>
        <v>41793.17219907407</v>
      </c>
      <c r="M3872" t="b">
        <v>0</v>
      </c>
      <c r="N3872">
        <v>10</v>
      </c>
      <c r="O3872" t="b">
        <v>0</v>
      </c>
      <c r="P3872" s="9" t="s">
        <v>8275</v>
      </c>
      <c r="Q3872" s="9" t="s">
        <v>8317</v>
      </c>
      <c r="R3872" s="7">
        <f t="shared" si="240"/>
        <v>0.15</v>
      </c>
      <c r="S3872" s="8">
        <f t="shared" si="241"/>
        <v>150</v>
      </c>
    </row>
    <row r="3873" spans="1:19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 s="16">
        <f t="shared" si="242"/>
        <v>42823.739004629635</v>
      </c>
      <c r="K3873">
        <v>1485629050</v>
      </c>
      <c r="L3873" s="16">
        <f t="shared" si="243"/>
        <v>42763.780671296292</v>
      </c>
      <c r="M3873" t="b">
        <v>0</v>
      </c>
      <c r="N3873">
        <v>3</v>
      </c>
      <c r="O3873" t="b">
        <v>0</v>
      </c>
      <c r="P3873" s="9" t="s">
        <v>8275</v>
      </c>
      <c r="Q3873" s="9" t="s">
        <v>8317</v>
      </c>
      <c r="R3873" s="7">
        <f t="shared" si="240"/>
        <v>2.6666666666666668E-2</v>
      </c>
      <c r="S3873" s="8">
        <f t="shared" si="241"/>
        <v>13.333333333333334</v>
      </c>
    </row>
    <row r="3874" spans="1:19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 s="16">
        <f t="shared" si="242"/>
        <v>42230.145787037036</v>
      </c>
      <c r="K3874">
        <v>1435202996</v>
      </c>
      <c r="L3874" s="16">
        <f t="shared" si="243"/>
        <v>42180.145787037036</v>
      </c>
      <c r="M3874" t="b">
        <v>0</v>
      </c>
      <c r="N3874">
        <v>0</v>
      </c>
      <c r="O3874" t="b">
        <v>0</v>
      </c>
      <c r="P3874" s="9" t="s">
        <v>8275</v>
      </c>
      <c r="Q3874" s="9" t="s">
        <v>8317</v>
      </c>
      <c r="R3874" s="7">
        <f t="shared" si="240"/>
        <v>0</v>
      </c>
      <c r="S3874" s="8" t="e">
        <f t="shared" si="241"/>
        <v>#DIV/0!</v>
      </c>
    </row>
    <row r="3875" spans="1:19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 s="16">
        <f t="shared" si="242"/>
        <v>42285.696006944447</v>
      </c>
      <c r="K3875">
        <v>1441730535</v>
      </c>
      <c r="L3875" s="16">
        <f t="shared" si="243"/>
        <v>42255.696006944447</v>
      </c>
      <c r="M3875" t="b">
        <v>0</v>
      </c>
      <c r="N3875">
        <v>0</v>
      </c>
      <c r="O3875" t="b">
        <v>0</v>
      </c>
      <c r="P3875" s="9" t="s">
        <v>8275</v>
      </c>
      <c r="Q3875" s="9" t="s">
        <v>8317</v>
      </c>
      <c r="R3875" s="7">
        <f t="shared" si="240"/>
        <v>0</v>
      </c>
      <c r="S3875" s="8" t="e">
        <f t="shared" si="241"/>
        <v>#DIV/0!</v>
      </c>
    </row>
    <row r="3876" spans="1:19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 s="16">
        <f t="shared" si="242"/>
        <v>42028.041666666672</v>
      </c>
      <c r="K3876">
        <v>1420244622</v>
      </c>
      <c r="L3876" s="16">
        <f t="shared" si="243"/>
        <v>42007.016458333332</v>
      </c>
      <c r="M3876" t="b">
        <v>0</v>
      </c>
      <c r="N3876">
        <v>0</v>
      </c>
      <c r="O3876" t="b">
        <v>0</v>
      </c>
      <c r="P3876" s="9" t="s">
        <v>8275</v>
      </c>
      <c r="Q3876" s="9" t="s">
        <v>8317</v>
      </c>
      <c r="R3876" s="7">
        <f t="shared" si="240"/>
        <v>0</v>
      </c>
      <c r="S3876" s="8" t="e">
        <f t="shared" si="241"/>
        <v>#DIV/0!</v>
      </c>
    </row>
    <row r="3877" spans="1:19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 s="16">
        <f t="shared" si="242"/>
        <v>42616.416666666672</v>
      </c>
      <c r="K3877">
        <v>1472804365</v>
      </c>
      <c r="L3877" s="16">
        <f t="shared" si="243"/>
        <v>42615.346817129626</v>
      </c>
      <c r="M3877" t="b">
        <v>0</v>
      </c>
      <c r="N3877">
        <v>0</v>
      </c>
      <c r="O3877" t="b">
        <v>0</v>
      </c>
      <c r="P3877" s="9" t="s">
        <v>8275</v>
      </c>
      <c r="Q3877" s="9" t="s">
        <v>8317</v>
      </c>
      <c r="R3877" s="7">
        <f t="shared" si="240"/>
        <v>0</v>
      </c>
      <c r="S3877" s="8" t="e">
        <f t="shared" si="241"/>
        <v>#DIV/0!</v>
      </c>
    </row>
    <row r="3878" spans="1:19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 s="16">
        <f t="shared" si="242"/>
        <v>42402.624166666668</v>
      </c>
      <c r="K3878">
        <v>1451833128</v>
      </c>
      <c r="L3878" s="16">
        <f t="shared" si="243"/>
        <v>42372.624166666668</v>
      </c>
      <c r="M3878" t="b">
        <v>0</v>
      </c>
      <c r="N3878">
        <v>46</v>
      </c>
      <c r="O3878" t="b">
        <v>0</v>
      </c>
      <c r="P3878" s="9" t="s">
        <v>8275</v>
      </c>
      <c r="Q3878" s="9" t="s">
        <v>8317</v>
      </c>
      <c r="R3878" s="7">
        <f t="shared" si="240"/>
        <v>0.52794871794871789</v>
      </c>
      <c r="S3878" s="8">
        <f t="shared" si="241"/>
        <v>44.760869565217391</v>
      </c>
    </row>
    <row r="3879" spans="1:19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 s="16">
        <f t="shared" si="242"/>
        <v>42712.67768518519</v>
      </c>
      <c r="K3879">
        <v>1478621752</v>
      </c>
      <c r="L3879" s="16">
        <f t="shared" si="243"/>
        <v>42682.67768518519</v>
      </c>
      <c r="M3879" t="b">
        <v>0</v>
      </c>
      <c r="N3879">
        <v>14</v>
      </c>
      <c r="O3879" t="b">
        <v>0</v>
      </c>
      <c r="P3879" s="9" t="s">
        <v>8275</v>
      </c>
      <c r="Q3879" s="9" t="s">
        <v>8317</v>
      </c>
      <c r="R3879" s="7">
        <f t="shared" si="240"/>
        <v>4.9639999999999997E-2</v>
      </c>
      <c r="S3879" s="8">
        <f t="shared" si="241"/>
        <v>88.642857142857139</v>
      </c>
    </row>
    <row r="3880" spans="1:19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 s="16">
        <f t="shared" si="242"/>
        <v>42185.165972222225</v>
      </c>
      <c r="K3880">
        <v>1433014746</v>
      </c>
      <c r="L3880" s="16">
        <f t="shared" si="243"/>
        <v>42154.818819444445</v>
      </c>
      <c r="M3880" t="b">
        <v>0</v>
      </c>
      <c r="N3880">
        <v>1</v>
      </c>
      <c r="O3880" t="b">
        <v>0</v>
      </c>
      <c r="P3880" s="9" t="s">
        <v>8275</v>
      </c>
      <c r="Q3880" s="9" t="s">
        <v>8317</v>
      </c>
      <c r="R3880" s="7">
        <f t="shared" si="240"/>
        <v>5.5555555555555556E-4</v>
      </c>
      <c r="S3880" s="8">
        <f t="shared" si="241"/>
        <v>10</v>
      </c>
    </row>
    <row r="3881" spans="1:19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 s="16">
        <f t="shared" si="242"/>
        <v>42029.861064814817</v>
      </c>
      <c r="K3881">
        <v>1419626396</v>
      </c>
      <c r="L3881" s="16">
        <f t="shared" si="243"/>
        <v>41999.861064814817</v>
      </c>
      <c r="M3881" t="b">
        <v>0</v>
      </c>
      <c r="N3881">
        <v>0</v>
      </c>
      <c r="O3881" t="b">
        <v>0</v>
      </c>
      <c r="P3881" s="9" t="s">
        <v>8275</v>
      </c>
      <c r="Q3881" s="9" t="s">
        <v>8317</v>
      </c>
      <c r="R3881" s="7">
        <f t="shared" si="240"/>
        <v>0</v>
      </c>
      <c r="S3881" s="8" t="e">
        <f t="shared" si="241"/>
        <v>#DIV/0!</v>
      </c>
    </row>
    <row r="3882" spans="1:19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 s="16">
        <f t="shared" si="242"/>
        <v>41850.958333333336</v>
      </c>
      <c r="K3882">
        <v>1403724820</v>
      </c>
      <c r="L3882" s="16">
        <f t="shared" si="243"/>
        <v>41815.815046296295</v>
      </c>
      <c r="M3882" t="b">
        <v>0</v>
      </c>
      <c r="N3882">
        <v>17</v>
      </c>
      <c r="O3882" t="b">
        <v>0</v>
      </c>
      <c r="P3882" s="9" t="s">
        <v>8275</v>
      </c>
      <c r="Q3882" s="9" t="s">
        <v>8317</v>
      </c>
      <c r="R3882" s="7">
        <f t="shared" si="240"/>
        <v>0.13066666666666665</v>
      </c>
      <c r="S3882" s="8">
        <f t="shared" si="241"/>
        <v>57.647058823529413</v>
      </c>
    </row>
    <row r="3883" spans="1:19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 s="16">
        <f t="shared" si="242"/>
        <v>42786.018506944441</v>
      </c>
      <c r="K3883">
        <v>1484958399</v>
      </c>
      <c r="L3883" s="16">
        <f t="shared" si="243"/>
        <v>42756.018506944441</v>
      </c>
      <c r="M3883" t="b">
        <v>0</v>
      </c>
      <c r="N3883">
        <v>1</v>
      </c>
      <c r="O3883" t="b">
        <v>0</v>
      </c>
      <c r="P3883" s="9" t="s">
        <v>8275</v>
      </c>
      <c r="Q3883" s="9" t="s">
        <v>8317</v>
      </c>
      <c r="R3883" s="7">
        <f t="shared" si="240"/>
        <v>0.05</v>
      </c>
      <c r="S3883" s="8">
        <f t="shared" si="241"/>
        <v>25</v>
      </c>
    </row>
    <row r="3884" spans="1:19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 s="16">
        <f t="shared" si="242"/>
        <v>42400.960416666669</v>
      </c>
      <c r="K3884">
        <v>1451950570</v>
      </c>
      <c r="L3884" s="16">
        <f t="shared" si="243"/>
        <v>42373.983449074076</v>
      </c>
      <c r="M3884" t="b">
        <v>0</v>
      </c>
      <c r="N3884">
        <v>0</v>
      </c>
      <c r="O3884" t="b">
        <v>0</v>
      </c>
      <c r="P3884" s="9" t="s">
        <v>8275</v>
      </c>
      <c r="Q3884" s="9" t="s">
        <v>8317</v>
      </c>
      <c r="R3884" s="7">
        <f t="shared" si="240"/>
        <v>0</v>
      </c>
      <c r="S3884" s="8" t="e">
        <f t="shared" si="241"/>
        <v>#DIV/0!</v>
      </c>
    </row>
    <row r="3885" spans="1:19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 s="16">
        <f t="shared" si="242"/>
        <v>41884.602650462963</v>
      </c>
      <c r="K3885">
        <v>1407076069</v>
      </c>
      <c r="L3885" s="16">
        <f t="shared" si="243"/>
        <v>41854.602650462963</v>
      </c>
      <c r="M3885" t="b">
        <v>0</v>
      </c>
      <c r="N3885">
        <v>0</v>
      </c>
      <c r="O3885" t="b">
        <v>0</v>
      </c>
      <c r="P3885" s="9" t="s">
        <v>8275</v>
      </c>
      <c r="Q3885" s="9" t="s">
        <v>8317</v>
      </c>
      <c r="R3885" s="7">
        <f t="shared" si="240"/>
        <v>0</v>
      </c>
      <c r="S3885" s="8" t="e">
        <f t="shared" si="241"/>
        <v>#DIV/0!</v>
      </c>
    </row>
    <row r="3886" spans="1:19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 s="16">
        <f t="shared" si="242"/>
        <v>42090.749907407408</v>
      </c>
      <c r="K3886">
        <v>1425322792</v>
      </c>
      <c r="L3886" s="16">
        <f t="shared" si="243"/>
        <v>42065.791574074072</v>
      </c>
      <c r="M3886" t="b">
        <v>0</v>
      </c>
      <c r="N3886">
        <v>0</v>
      </c>
      <c r="O3886" t="b">
        <v>0</v>
      </c>
      <c r="P3886" s="9" t="s">
        <v>8275</v>
      </c>
      <c r="Q3886" s="9" t="s">
        <v>8317</v>
      </c>
      <c r="R3886" s="7">
        <f t="shared" si="240"/>
        <v>0</v>
      </c>
      <c r="S3886" s="8" t="e">
        <f t="shared" si="241"/>
        <v>#DIV/0!</v>
      </c>
    </row>
    <row r="3887" spans="1:19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 s="16">
        <f t="shared" si="242"/>
        <v>42499.951284722221</v>
      </c>
      <c r="K3887">
        <v>1460242191</v>
      </c>
      <c r="L3887" s="16">
        <f t="shared" si="243"/>
        <v>42469.951284722221</v>
      </c>
      <c r="M3887" t="b">
        <v>0</v>
      </c>
      <c r="N3887">
        <v>0</v>
      </c>
      <c r="O3887" t="b">
        <v>0</v>
      </c>
      <c r="P3887" s="9" t="s">
        <v>8275</v>
      </c>
      <c r="Q3887" s="9" t="s">
        <v>8317</v>
      </c>
      <c r="R3887" s="7">
        <f t="shared" si="240"/>
        <v>0</v>
      </c>
      <c r="S3887" s="8" t="e">
        <f t="shared" si="241"/>
        <v>#DIV/0!</v>
      </c>
    </row>
    <row r="3888" spans="1:19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 s="16">
        <f t="shared" si="242"/>
        <v>41984.228032407409</v>
      </c>
      <c r="K3888">
        <v>1415683702</v>
      </c>
      <c r="L3888" s="16">
        <f t="shared" si="243"/>
        <v>41954.228032407409</v>
      </c>
      <c r="M3888" t="b">
        <v>0</v>
      </c>
      <c r="N3888">
        <v>0</v>
      </c>
      <c r="O3888" t="b">
        <v>0</v>
      </c>
      <c r="P3888" s="9" t="s">
        <v>8275</v>
      </c>
      <c r="Q3888" s="9" t="s">
        <v>8317</v>
      </c>
      <c r="R3888" s="7">
        <f t="shared" si="240"/>
        <v>0</v>
      </c>
      <c r="S3888" s="8" t="e">
        <f t="shared" si="241"/>
        <v>#DIV/0!</v>
      </c>
    </row>
    <row r="3889" spans="1:19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 s="16">
        <f t="shared" si="242"/>
        <v>42125.916666666672</v>
      </c>
      <c r="K3889">
        <v>1426538129</v>
      </c>
      <c r="L3889" s="16">
        <f t="shared" si="243"/>
        <v>42079.857974537037</v>
      </c>
      <c r="M3889" t="b">
        <v>0</v>
      </c>
      <c r="N3889">
        <v>2</v>
      </c>
      <c r="O3889" t="b">
        <v>0</v>
      </c>
      <c r="P3889" s="9" t="s">
        <v>8275</v>
      </c>
      <c r="Q3889" s="9" t="s">
        <v>8317</v>
      </c>
      <c r="R3889" s="7">
        <f t="shared" si="240"/>
        <v>1.7500000000000002E-2</v>
      </c>
      <c r="S3889" s="8">
        <f t="shared" si="241"/>
        <v>17.5</v>
      </c>
    </row>
    <row r="3890" spans="1:19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 s="16">
        <f t="shared" si="242"/>
        <v>42792.545810185184</v>
      </c>
      <c r="K3890">
        <v>1485522358</v>
      </c>
      <c r="L3890" s="16">
        <f t="shared" si="243"/>
        <v>42762.545810185184</v>
      </c>
      <c r="M3890" t="b">
        <v>0</v>
      </c>
      <c r="N3890">
        <v>14</v>
      </c>
      <c r="O3890" t="b">
        <v>0</v>
      </c>
      <c r="P3890" s="9" t="s">
        <v>8275</v>
      </c>
      <c r="Q3890" s="9" t="s">
        <v>8276</v>
      </c>
      <c r="R3890" s="7">
        <f t="shared" si="240"/>
        <v>0.27100000000000002</v>
      </c>
      <c r="S3890" s="8">
        <f t="shared" si="241"/>
        <v>38.714285714285715</v>
      </c>
    </row>
    <row r="3891" spans="1:19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 s="16">
        <f t="shared" si="242"/>
        <v>42008.976388888885</v>
      </c>
      <c r="K3891">
        <v>1417651630</v>
      </c>
      <c r="L3891" s="16">
        <f t="shared" si="243"/>
        <v>41977.004976851851</v>
      </c>
      <c r="M3891" t="b">
        <v>0</v>
      </c>
      <c r="N3891">
        <v>9</v>
      </c>
      <c r="O3891" t="b">
        <v>0</v>
      </c>
      <c r="P3891" s="9" t="s">
        <v>8275</v>
      </c>
      <c r="Q3891" s="9" t="s">
        <v>8276</v>
      </c>
      <c r="R3891" s="7">
        <f t="shared" si="240"/>
        <v>1.4749999999999999E-2</v>
      </c>
      <c r="S3891" s="8">
        <f t="shared" si="241"/>
        <v>13.111111111111111</v>
      </c>
    </row>
    <row r="3892" spans="1:19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 s="16">
        <f t="shared" si="242"/>
        <v>42231.758611111116</v>
      </c>
      <c r="K3892">
        <v>1434478344</v>
      </c>
      <c r="L3892" s="16">
        <f t="shared" si="243"/>
        <v>42171.758611111116</v>
      </c>
      <c r="M3892" t="b">
        <v>0</v>
      </c>
      <c r="N3892">
        <v>8</v>
      </c>
      <c r="O3892" t="b">
        <v>0</v>
      </c>
      <c r="P3892" s="9" t="s">
        <v>8275</v>
      </c>
      <c r="Q3892" s="9" t="s">
        <v>8276</v>
      </c>
      <c r="R3892" s="7">
        <f t="shared" si="240"/>
        <v>0.16826666666666668</v>
      </c>
      <c r="S3892" s="8">
        <f t="shared" si="241"/>
        <v>315.5</v>
      </c>
    </row>
    <row r="3893" spans="1:19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 s="16">
        <f t="shared" si="242"/>
        <v>42086.207638888889</v>
      </c>
      <c r="K3893">
        <v>1424488244</v>
      </c>
      <c r="L3893" s="16">
        <f t="shared" si="243"/>
        <v>42056.1324537037</v>
      </c>
      <c r="M3893" t="b">
        <v>0</v>
      </c>
      <c r="N3893">
        <v>7</v>
      </c>
      <c r="O3893" t="b">
        <v>0</v>
      </c>
      <c r="P3893" s="9" t="s">
        <v>8275</v>
      </c>
      <c r="Q3893" s="9" t="s">
        <v>8276</v>
      </c>
      <c r="R3893" s="7">
        <f t="shared" si="240"/>
        <v>0.32500000000000001</v>
      </c>
      <c r="S3893" s="8">
        <f t="shared" si="241"/>
        <v>37.142857142857146</v>
      </c>
    </row>
    <row r="3894" spans="1:19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 s="16">
        <f t="shared" si="242"/>
        <v>41875.291666666664</v>
      </c>
      <c r="K3894">
        <v>1408203557</v>
      </c>
      <c r="L3894" s="16">
        <f t="shared" si="243"/>
        <v>41867.652280092596</v>
      </c>
      <c r="M3894" t="b">
        <v>0</v>
      </c>
      <c r="N3894">
        <v>0</v>
      </c>
      <c r="O3894" t="b">
        <v>0</v>
      </c>
      <c r="P3894" s="9" t="s">
        <v>8275</v>
      </c>
      <c r="Q3894" s="9" t="s">
        <v>8276</v>
      </c>
      <c r="R3894" s="7">
        <f t="shared" si="240"/>
        <v>0</v>
      </c>
      <c r="S3894" s="8" t="e">
        <f t="shared" si="241"/>
        <v>#DIV/0!</v>
      </c>
    </row>
    <row r="3895" spans="1:19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 s="16">
        <f t="shared" si="242"/>
        <v>41821.25</v>
      </c>
      <c r="K3895">
        <v>1400600840</v>
      </c>
      <c r="L3895" s="16">
        <f t="shared" si="243"/>
        <v>41779.657870370371</v>
      </c>
      <c r="M3895" t="b">
        <v>0</v>
      </c>
      <c r="N3895">
        <v>84</v>
      </c>
      <c r="O3895" t="b">
        <v>0</v>
      </c>
      <c r="P3895" s="9" t="s">
        <v>8275</v>
      </c>
      <c r="Q3895" s="9" t="s">
        <v>8276</v>
      </c>
      <c r="R3895" s="7">
        <f t="shared" si="240"/>
        <v>0.2155</v>
      </c>
      <c r="S3895" s="8">
        <f t="shared" si="241"/>
        <v>128.27380952380952</v>
      </c>
    </row>
    <row r="3896" spans="1:19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 s="16">
        <f t="shared" si="242"/>
        <v>42710.207638888889</v>
      </c>
      <c r="K3896">
        <v>1478386812</v>
      </c>
      <c r="L3896" s="16">
        <f t="shared" si="243"/>
        <v>42679.958472222221</v>
      </c>
      <c r="M3896" t="b">
        <v>0</v>
      </c>
      <c r="N3896">
        <v>11</v>
      </c>
      <c r="O3896" t="b">
        <v>0</v>
      </c>
      <c r="P3896" s="9" t="s">
        <v>8275</v>
      </c>
      <c r="Q3896" s="9" t="s">
        <v>8276</v>
      </c>
      <c r="R3896" s="7">
        <f t="shared" si="240"/>
        <v>3.4666666666666665E-2</v>
      </c>
      <c r="S3896" s="8">
        <f t="shared" si="241"/>
        <v>47.272727272727273</v>
      </c>
    </row>
    <row r="3897" spans="1:19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 s="16">
        <f t="shared" si="242"/>
        <v>42063.250208333338</v>
      </c>
      <c r="K3897">
        <v>1422424818</v>
      </c>
      <c r="L3897" s="16">
        <f t="shared" si="243"/>
        <v>42032.250208333338</v>
      </c>
      <c r="M3897" t="b">
        <v>0</v>
      </c>
      <c r="N3897">
        <v>1</v>
      </c>
      <c r="O3897" t="b">
        <v>0</v>
      </c>
      <c r="P3897" s="9" t="s">
        <v>8275</v>
      </c>
      <c r="Q3897" s="9" t="s">
        <v>8276</v>
      </c>
      <c r="R3897" s="7">
        <f t="shared" si="240"/>
        <v>0.05</v>
      </c>
      <c r="S3897" s="8">
        <f t="shared" si="241"/>
        <v>50</v>
      </c>
    </row>
    <row r="3898" spans="1:19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 s="16">
        <f t="shared" si="242"/>
        <v>41807.191875000004</v>
      </c>
      <c r="K3898">
        <v>1401770178</v>
      </c>
      <c r="L3898" s="16">
        <f t="shared" si="243"/>
        <v>41793.191875000004</v>
      </c>
      <c r="M3898" t="b">
        <v>0</v>
      </c>
      <c r="N3898">
        <v>4</v>
      </c>
      <c r="O3898" t="b">
        <v>0</v>
      </c>
      <c r="P3898" s="9" t="s">
        <v>8275</v>
      </c>
      <c r="Q3898" s="9" t="s">
        <v>8276</v>
      </c>
      <c r="R3898" s="7">
        <f t="shared" si="240"/>
        <v>0.10625</v>
      </c>
      <c r="S3898" s="8">
        <f t="shared" si="241"/>
        <v>42.5</v>
      </c>
    </row>
    <row r="3899" spans="1:19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 s="16">
        <f t="shared" si="242"/>
        <v>42012.87364583333</v>
      </c>
      <c r="K3899">
        <v>1418158683</v>
      </c>
      <c r="L3899" s="16">
        <f t="shared" si="243"/>
        <v>41982.87364583333</v>
      </c>
      <c r="M3899" t="b">
        <v>0</v>
      </c>
      <c r="N3899">
        <v>10</v>
      </c>
      <c r="O3899" t="b">
        <v>0</v>
      </c>
      <c r="P3899" s="9" t="s">
        <v>8275</v>
      </c>
      <c r="Q3899" s="9" t="s">
        <v>8276</v>
      </c>
      <c r="R3899" s="7">
        <f t="shared" si="240"/>
        <v>0.17599999999999999</v>
      </c>
      <c r="S3899" s="8">
        <f t="shared" si="241"/>
        <v>44</v>
      </c>
    </row>
    <row r="3900" spans="1:19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 s="16">
        <f t="shared" si="242"/>
        <v>42233.666666666672</v>
      </c>
      <c r="K3900">
        <v>1436355270</v>
      </c>
      <c r="L3900" s="16">
        <f t="shared" si="243"/>
        <v>42193.482291666667</v>
      </c>
      <c r="M3900" t="b">
        <v>0</v>
      </c>
      <c r="N3900">
        <v>16</v>
      </c>
      <c r="O3900" t="b">
        <v>0</v>
      </c>
      <c r="P3900" s="9" t="s">
        <v>8275</v>
      </c>
      <c r="Q3900" s="9" t="s">
        <v>8276</v>
      </c>
      <c r="R3900" s="7">
        <f t="shared" si="240"/>
        <v>0.3256</v>
      </c>
      <c r="S3900" s="8">
        <f t="shared" si="241"/>
        <v>50.875</v>
      </c>
    </row>
    <row r="3901" spans="1:19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 s="16">
        <f t="shared" si="242"/>
        <v>41863.775011574071</v>
      </c>
      <c r="K3901">
        <v>1406140561</v>
      </c>
      <c r="L3901" s="16">
        <f t="shared" si="243"/>
        <v>41843.775011574071</v>
      </c>
      <c r="M3901" t="b">
        <v>0</v>
      </c>
      <c r="N3901">
        <v>2</v>
      </c>
      <c r="O3901" t="b">
        <v>0</v>
      </c>
      <c r="P3901" s="9" t="s">
        <v>8275</v>
      </c>
      <c r="Q3901" s="9" t="s">
        <v>8276</v>
      </c>
      <c r="R3901" s="7">
        <f t="shared" si="240"/>
        <v>1.2500000000000001E-2</v>
      </c>
      <c r="S3901" s="8">
        <f t="shared" si="241"/>
        <v>62.5</v>
      </c>
    </row>
    <row r="3902" spans="1:19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 s="16">
        <f t="shared" si="242"/>
        <v>42166.092488425929</v>
      </c>
      <c r="K3902">
        <v>1431396791</v>
      </c>
      <c r="L3902" s="16">
        <f t="shared" si="243"/>
        <v>42136.092488425929</v>
      </c>
      <c r="M3902" t="b">
        <v>0</v>
      </c>
      <c r="N3902">
        <v>5</v>
      </c>
      <c r="O3902" t="b">
        <v>0</v>
      </c>
      <c r="P3902" s="9" t="s">
        <v>8275</v>
      </c>
      <c r="Q3902" s="9" t="s">
        <v>8276</v>
      </c>
      <c r="R3902" s="7">
        <f t="shared" si="240"/>
        <v>5.3999999999999999E-2</v>
      </c>
      <c r="S3902" s="8">
        <f t="shared" si="241"/>
        <v>27</v>
      </c>
    </row>
    <row r="3903" spans="1:19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 s="16">
        <f t="shared" si="242"/>
        <v>42357.826377314821</v>
      </c>
      <c r="K3903">
        <v>1447098599</v>
      </c>
      <c r="L3903" s="16">
        <f t="shared" si="243"/>
        <v>42317.826377314821</v>
      </c>
      <c r="M3903" t="b">
        <v>0</v>
      </c>
      <c r="N3903">
        <v>1</v>
      </c>
      <c r="O3903" t="b">
        <v>0</v>
      </c>
      <c r="P3903" s="9" t="s">
        <v>8275</v>
      </c>
      <c r="Q3903" s="9" t="s">
        <v>8276</v>
      </c>
      <c r="R3903" s="7">
        <f t="shared" si="240"/>
        <v>8.3333333333333332E-3</v>
      </c>
      <c r="S3903" s="8">
        <f t="shared" si="241"/>
        <v>25</v>
      </c>
    </row>
    <row r="3904" spans="1:19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 s="16">
        <f t="shared" si="242"/>
        <v>42688.509745370371</v>
      </c>
      <c r="K3904">
        <v>1476962042</v>
      </c>
      <c r="L3904" s="16">
        <f t="shared" si="243"/>
        <v>42663.468078703707</v>
      </c>
      <c r="M3904" t="b">
        <v>0</v>
      </c>
      <c r="N3904">
        <v>31</v>
      </c>
      <c r="O3904" t="b">
        <v>0</v>
      </c>
      <c r="P3904" s="9" t="s">
        <v>8275</v>
      </c>
      <c r="Q3904" s="9" t="s">
        <v>8276</v>
      </c>
      <c r="R3904" s="7">
        <f t="shared" si="240"/>
        <v>0.48833333333333334</v>
      </c>
      <c r="S3904" s="8">
        <f t="shared" si="241"/>
        <v>47.258064516129032</v>
      </c>
    </row>
    <row r="3905" spans="1:19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 s="16">
        <f t="shared" si="242"/>
        <v>42230.818055555559</v>
      </c>
      <c r="K3905">
        <v>1435709765</v>
      </c>
      <c r="L3905" s="16">
        <f t="shared" si="243"/>
        <v>42186.01116898148</v>
      </c>
      <c r="M3905" t="b">
        <v>0</v>
      </c>
      <c r="N3905">
        <v>0</v>
      </c>
      <c r="O3905" t="b">
        <v>0</v>
      </c>
      <c r="P3905" s="9" t="s">
        <v>8275</v>
      </c>
      <c r="Q3905" s="9" t="s">
        <v>8276</v>
      </c>
      <c r="R3905" s="7">
        <f t="shared" si="240"/>
        <v>0</v>
      </c>
      <c r="S3905" s="8" t="e">
        <f t="shared" si="241"/>
        <v>#DIV/0!</v>
      </c>
    </row>
    <row r="3906" spans="1:19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 s="16">
        <f t="shared" si="242"/>
        <v>42109.211111111115</v>
      </c>
      <c r="K3906">
        <v>1427866200</v>
      </c>
      <c r="L3906" s="16">
        <f t="shared" si="243"/>
        <v>42095.229166666672</v>
      </c>
      <c r="M3906" t="b">
        <v>0</v>
      </c>
      <c r="N3906">
        <v>2</v>
      </c>
      <c r="O3906" t="b">
        <v>0</v>
      </c>
      <c r="P3906" s="9" t="s">
        <v>8275</v>
      </c>
      <c r="Q3906" s="9" t="s">
        <v>8276</v>
      </c>
      <c r="R3906" s="7">
        <f t="shared" ref="R3906:R3969" si="244">E3906/D3906</f>
        <v>2.9999999999999997E-4</v>
      </c>
      <c r="S3906" s="8">
        <f t="shared" ref="S3906:S3969" si="245">IF(E3906/N3906 &gt; 0, E3906/N3906, FALSE)</f>
        <v>1.5</v>
      </c>
    </row>
    <row r="3907" spans="1:19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 s="16">
        <f t="shared" ref="J3907:J3970" si="246">(((I3907/60)/60)/24)+DATE(1970,1,1)</f>
        <v>42166.958333333328</v>
      </c>
      <c r="K3907">
        <v>1430405903</v>
      </c>
      <c r="L3907" s="16">
        <f t="shared" ref="L3907:L3970" si="247">(((K3907/60)/60)/24)+DATE(1970,1,1)</f>
        <v>42124.623877314814</v>
      </c>
      <c r="M3907" t="b">
        <v>0</v>
      </c>
      <c r="N3907">
        <v>7</v>
      </c>
      <c r="O3907" t="b">
        <v>0</v>
      </c>
      <c r="P3907" s="9" t="s">
        <v>8275</v>
      </c>
      <c r="Q3907" s="9" t="s">
        <v>8276</v>
      </c>
      <c r="R3907" s="7">
        <f t="shared" si="244"/>
        <v>0.11533333333333333</v>
      </c>
      <c r="S3907" s="8">
        <f t="shared" si="245"/>
        <v>24.714285714285715</v>
      </c>
    </row>
    <row r="3908" spans="1:19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 s="16">
        <f t="shared" si="246"/>
        <v>42181.559027777781</v>
      </c>
      <c r="K3908">
        <v>1432072893</v>
      </c>
      <c r="L3908" s="16">
        <f t="shared" si="247"/>
        <v>42143.917743055557</v>
      </c>
      <c r="M3908" t="b">
        <v>0</v>
      </c>
      <c r="N3908">
        <v>16</v>
      </c>
      <c r="O3908" t="b">
        <v>0</v>
      </c>
      <c r="P3908" s="9" t="s">
        <v>8275</v>
      </c>
      <c r="Q3908" s="9" t="s">
        <v>8276</v>
      </c>
      <c r="R3908" s="7">
        <f t="shared" si="244"/>
        <v>0.67333333333333334</v>
      </c>
      <c r="S3908" s="8">
        <f t="shared" si="245"/>
        <v>63.125</v>
      </c>
    </row>
    <row r="3909" spans="1:19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 s="16">
        <f t="shared" si="246"/>
        <v>41938.838888888888</v>
      </c>
      <c r="K3909">
        <v>1411587606</v>
      </c>
      <c r="L3909" s="16">
        <f t="shared" si="247"/>
        <v>41906.819513888891</v>
      </c>
      <c r="M3909" t="b">
        <v>0</v>
      </c>
      <c r="N3909">
        <v>4</v>
      </c>
      <c r="O3909" t="b">
        <v>0</v>
      </c>
      <c r="P3909" s="9" t="s">
        <v>8275</v>
      </c>
      <c r="Q3909" s="9" t="s">
        <v>8276</v>
      </c>
      <c r="R3909" s="7">
        <f t="shared" si="244"/>
        <v>0.153</v>
      </c>
      <c r="S3909" s="8">
        <f t="shared" si="245"/>
        <v>38.25</v>
      </c>
    </row>
    <row r="3910" spans="1:19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 s="16">
        <f t="shared" si="246"/>
        <v>41849.135370370372</v>
      </c>
      <c r="K3910">
        <v>1405307696</v>
      </c>
      <c r="L3910" s="16">
        <f t="shared" si="247"/>
        <v>41834.135370370372</v>
      </c>
      <c r="M3910" t="b">
        <v>0</v>
      </c>
      <c r="N3910">
        <v>4</v>
      </c>
      <c r="O3910" t="b">
        <v>0</v>
      </c>
      <c r="P3910" s="9" t="s">
        <v>8275</v>
      </c>
      <c r="Q3910" s="9" t="s">
        <v>8276</v>
      </c>
      <c r="R3910" s="7">
        <f t="shared" si="244"/>
        <v>8.666666666666667E-2</v>
      </c>
      <c r="S3910" s="8">
        <f t="shared" si="245"/>
        <v>16.25</v>
      </c>
    </row>
    <row r="3911" spans="1:19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 s="16">
        <f t="shared" si="246"/>
        <v>41893.359282407408</v>
      </c>
      <c r="K3911">
        <v>1407832642</v>
      </c>
      <c r="L3911" s="16">
        <f t="shared" si="247"/>
        <v>41863.359282407408</v>
      </c>
      <c r="M3911" t="b">
        <v>0</v>
      </c>
      <c r="N3911">
        <v>4</v>
      </c>
      <c r="O3911" t="b">
        <v>0</v>
      </c>
      <c r="P3911" s="9" t="s">
        <v>8275</v>
      </c>
      <c r="Q3911" s="9" t="s">
        <v>8276</v>
      </c>
      <c r="R3911" s="7">
        <f t="shared" si="244"/>
        <v>2.2499999999999998E-3</v>
      </c>
      <c r="S3911" s="8">
        <f t="shared" si="245"/>
        <v>33.75</v>
      </c>
    </row>
    <row r="3912" spans="1:19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 s="16">
        <f t="shared" si="246"/>
        <v>42254.756909722222</v>
      </c>
      <c r="K3912">
        <v>1439057397</v>
      </c>
      <c r="L3912" s="16">
        <f t="shared" si="247"/>
        <v>42224.756909722222</v>
      </c>
      <c r="M3912" t="b">
        <v>0</v>
      </c>
      <c r="N3912">
        <v>3</v>
      </c>
      <c r="O3912" t="b">
        <v>0</v>
      </c>
      <c r="P3912" s="9" t="s">
        <v>8275</v>
      </c>
      <c r="Q3912" s="9" t="s">
        <v>8276</v>
      </c>
      <c r="R3912" s="7">
        <f t="shared" si="244"/>
        <v>3.0833333333333334E-2</v>
      </c>
      <c r="S3912" s="8">
        <f t="shared" si="245"/>
        <v>61.666666666666664</v>
      </c>
    </row>
    <row r="3913" spans="1:19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 s="16">
        <f t="shared" si="246"/>
        <v>41969.853900462964</v>
      </c>
      <c r="K3913">
        <v>1414438177</v>
      </c>
      <c r="L3913" s="16">
        <f t="shared" si="247"/>
        <v>41939.8122337963</v>
      </c>
      <c r="M3913" t="b">
        <v>0</v>
      </c>
      <c r="N3913">
        <v>36</v>
      </c>
      <c r="O3913" t="b">
        <v>0</v>
      </c>
      <c r="P3913" s="9" t="s">
        <v>8275</v>
      </c>
      <c r="Q3913" s="9" t="s">
        <v>8276</v>
      </c>
      <c r="R3913" s="7">
        <f t="shared" si="244"/>
        <v>0.37412499999999999</v>
      </c>
      <c r="S3913" s="8">
        <f t="shared" si="245"/>
        <v>83.138888888888886</v>
      </c>
    </row>
    <row r="3914" spans="1:19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 s="16">
        <f t="shared" si="246"/>
        <v>42119.190972222219</v>
      </c>
      <c r="K3914">
        <v>1424759330</v>
      </c>
      <c r="L3914" s="16">
        <f t="shared" si="247"/>
        <v>42059.270023148143</v>
      </c>
      <c r="M3914" t="b">
        <v>0</v>
      </c>
      <c r="N3914">
        <v>1</v>
      </c>
      <c r="O3914" t="b">
        <v>0</v>
      </c>
      <c r="P3914" s="9" t="s">
        <v>8275</v>
      </c>
      <c r="Q3914" s="9" t="s">
        <v>8276</v>
      </c>
      <c r="R3914" s="7">
        <f t="shared" si="244"/>
        <v>6.666666666666667E-5</v>
      </c>
      <c r="S3914" s="8">
        <f t="shared" si="245"/>
        <v>1</v>
      </c>
    </row>
    <row r="3915" spans="1:19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 s="16">
        <f t="shared" si="246"/>
        <v>42338.252881944441</v>
      </c>
      <c r="K3915">
        <v>1446267849</v>
      </c>
      <c r="L3915" s="16">
        <f t="shared" si="247"/>
        <v>42308.211215277777</v>
      </c>
      <c r="M3915" t="b">
        <v>0</v>
      </c>
      <c r="N3915">
        <v>7</v>
      </c>
      <c r="O3915" t="b">
        <v>0</v>
      </c>
      <c r="P3915" s="9" t="s">
        <v>8275</v>
      </c>
      <c r="Q3915" s="9" t="s">
        <v>8276</v>
      </c>
      <c r="R3915" s="7">
        <f t="shared" si="244"/>
        <v>0.1</v>
      </c>
      <c r="S3915" s="8">
        <f t="shared" si="245"/>
        <v>142.85714285714286</v>
      </c>
    </row>
    <row r="3916" spans="1:19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 s="16">
        <f t="shared" si="246"/>
        <v>42134.957638888889</v>
      </c>
      <c r="K3916">
        <v>1429558756</v>
      </c>
      <c r="L3916" s="16">
        <f t="shared" si="247"/>
        <v>42114.818935185183</v>
      </c>
      <c r="M3916" t="b">
        <v>0</v>
      </c>
      <c r="N3916">
        <v>27</v>
      </c>
      <c r="O3916" t="b">
        <v>0</v>
      </c>
      <c r="P3916" s="9" t="s">
        <v>8275</v>
      </c>
      <c r="Q3916" s="9" t="s">
        <v>8276</v>
      </c>
      <c r="R3916" s="7">
        <f t="shared" si="244"/>
        <v>0.36359999999999998</v>
      </c>
      <c r="S3916" s="8">
        <f t="shared" si="245"/>
        <v>33.666666666666664</v>
      </c>
    </row>
    <row r="3917" spans="1:19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 s="16">
        <f t="shared" si="246"/>
        <v>42522.98505787037</v>
      </c>
      <c r="K3917">
        <v>1462232309</v>
      </c>
      <c r="L3917" s="16">
        <f t="shared" si="247"/>
        <v>42492.98505787037</v>
      </c>
      <c r="M3917" t="b">
        <v>0</v>
      </c>
      <c r="N3917">
        <v>1</v>
      </c>
      <c r="O3917" t="b">
        <v>0</v>
      </c>
      <c r="P3917" s="9" t="s">
        <v>8275</v>
      </c>
      <c r="Q3917" s="9" t="s">
        <v>8276</v>
      </c>
      <c r="R3917" s="7">
        <f t="shared" si="244"/>
        <v>3.3333333333333335E-3</v>
      </c>
      <c r="S3917" s="8">
        <f t="shared" si="245"/>
        <v>5</v>
      </c>
    </row>
    <row r="3918" spans="1:19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 s="16">
        <f t="shared" si="246"/>
        <v>42524.471666666665</v>
      </c>
      <c r="K3918">
        <v>1462360752</v>
      </c>
      <c r="L3918" s="16">
        <f t="shared" si="247"/>
        <v>42494.471666666665</v>
      </c>
      <c r="M3918" t="b">
        <v>0</v>
      </c>
      <c r="N3918">
        <v>0</v>
      </c>
      <c r="O3918" t="b">
        <v>0</v>
      </c>
      <c r="P3918" s="9" t="s">
        <v>8275</v>
      </c>
      <c r="Q3918" s="9" t="s">
        <v>8276</v>
      </c>
      <c r="R3918" s="7">
        <f t="shared" si="244"/>
        <v>0</v>
      </c>
      <c r="S3918" s="8" t="e">
        <f t="shared" si="245"/>
        <v>#DIV/0!</v>
      </c>
    </row>
    <row r="3919" spans="1:19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 s="16">
        <f t="shared" si="246"/>
        <v>41893.527326388888</v>
      </c>
      <c r="K3919">
        <v>1407847161</v>
      </c>
      <c r="L3919" s="16">
        <f t="shared" si="247"/>
        <v>41863.527326388888</v>
      </c>
      <c r="M3919" t="b">
        <v>0</v>
      </c>
      <c r="N3919">
        <v>1</v>
      </c>
      <c r="O3919" t="b">
        <v>0</v>
      </c>
      <c r="P3919" s="9" t="s">
        <v>8275</v>
      </c>
      <c r="Q3919" s="9" t="s">
        <v>8276</v>
      </c>
      <c r="R3919" s="7">
        <f t="shared" si="244"/>
        <v>2.8571428571428571E-3</v>
      </c>
      <c r="S3919" s="8">
        <f t="shared" si="245"/>
        <v>10</v>
      </c>
    </row>
    <row r="3920" spans="1:19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 s="16">
        <f t="shared" si="246"/>
        <v>41855.666666666664</v>
      </c>
      <c r="K3920">
        <v>1406131023</v>
      </c>
      <c r="L3920" s="16">
        <f t="shared" si="247"/>
        <v>41843.664618055554</v>
      </c>
      <c r="M3920" t="b">
        <v>0</v>
      </c>
      <c r="N3920">
        <v>3</v>
      </c>
      <c r="O3920" t="b">
        <v>0</v>
      </c>
      <c r="P3920" s="9" t="s">
        <v>8275</v>
      </c>
      <c r="Q3920" s="9" t="s">
        <v>8276</v>
      </c>
      <c r="R3920" s="7">
        <f t="shared" si="244"/>
        <v>2E-3</v>
      </c>
      <c r="S3920" s="8">
        <f t="shared" si="245"/>
        <v>40</v>
      </c>
    </row>
    <row r="3921" spans="1:19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 s="16">
        <f t="shared" si="246"/>
        <v>42387</v>
      </c>
      <c r="K3921">
        <v>1450628773</v>
      </c>
      <c r="L3921" s="16">
        <f t="shared" si="247"/>
        <v>42358.684872685189</v>
      </c>
      <c r="M3921" t="b">
        <v>0</v>
      </c>
      <c r="N3921">
        <v>3</v>
      </c>
      <c r="O3921" t="b">
        <v>0</v>
      </c>
      <c r="P3921" s="9" t="s">
        <v>8275</v>
      </c>
      <c r="Q3921" s="9" t="s">
        <v>8276</v>
      </c>
      <c r="R3921" s="7">
        <f t="shared" si="244"/>
        <v>1.7999999999999999E-2</v>
      </c>
      <c r="S3921" s="8">
        <f t="shared" si="245"/>
        <v>30</v>
      </c>
    </row>
    <row r="3922" spans="1:19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 s="16">
        <f t="shared" si="246"/>
        <v>42687.428935185191</v>
      </c>
      <c r="K3922">
        <v>1476436660</v>
      </c>
      <c r="L3922" s="16">
        <f t="shared" si="247"/>
        <v>42657.38726851852</v>
      </c>
      <c r="M3922" t="b">
        <v>0</v>
      </c>
      <c r="N3922">
        <v>3</v>
      </c>
      <c r="O3922" t="b">
        <v>0</v>
      </c>
      <c r="P3922" s="9" t="s">
        <v>8275</v>
      </c>
      <c r="Q3922" s="9" t="s">
        <v>8276</v>
      </c>
      <c r="R3922" s="7">
        <f t="shared" si="244"/>
        <v>5.3999999999999999E-2</v>
      </c>
      <c r="S3922" s="8">
        <f t="shared" si="245"/>
        <v>45</v>
      </c>
    </row>
    <row r="3923" spans="1:19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 s="16">
        <f t="shared" si="246"/>
        <v>41938.75</v>
      </c>
      <c r="K3923">
        <v>1413291655</v>
      </c>
      <c r="L3923" s="16">
        <f t="shared" si="247"/>
        <v>41926.542303240742</v>
      </c>
      <c r="M3923" t="b">
        <v>0</v>
      </c>
      <c r="N3923">
        <v>0</v>
      </c>
      <c r="O3923" t="b">
        <v>0</v>
      </c>
      <c r="P3923" s="9" t="s">
        <v>8275</v>
      </c>
      <c r="Q3923" s="9" t="s">
        <v>8276</v>
      </c>
      <c r="R3923" s="7">
        <f t="shared" si="244"/>
        <v>0</v>
      </c>
      <c r="S3923" s="8" t="e">
        <f t="shared" si="245"/>
        <v>#DIV/0!</v>
      </c>
    </row>
    <row r="3924" spans="1:19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 s="16">
        <f t="shared" si="246"/>
        <v>42065.958333333328</v>
      </c>
      <c r="K3924">
        <v>1421432810</v>
      </c>
      <c r="L3924" s="16">
        <f t="shared" si="247"/>
        <v>42020.768634259264</v>
      </c>
      <c r="M3924" t="b">
        <v>0</v>
      </c>
      <c r="N3924">
        <v>6</v>
      </c>
      <c r="O3924" t="b">
        <v>0</v>
      </c>
      <c r="P3924" s="9" t="s">
        <v>8275</v>
      </c>
      <c r="Q3924" s="9" t="s">
        <v>8276</v>
      </c>
      <c r="R3924" s="7">
        <f t="shared" si="244"/>
        <v>8.1333333333333327E-2</v>
      </c>
      <c r="S3924" s="8">
        <f t="shared" si="245"/>
        <v>10.166666666666666</v>
      </c>
    </row>
    <row r="3925" spans="1:19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 s="16">
        <f t="shared" si="246"/>
        <v>42103.979988425926</v>
      </c>
      <c r="K3925">
        <v>1426203071</v>
      </c>
      <c r="L3925" s="16">
        <f t="shared" si="247"/>
        <v>42075.979988425926</v>
      </c>
      <c r="M3925" t="b">
        <v>0</v>
      </c>
      <c r="N3925">
        <v>17</v>
      </c>
      <c r="O3925" t="b">
        <v>0</v>
      </c>
      <c r="P3925" s="9" t="s">
        <v>8275</v>
      </c>
      <c r="Q3925" s="9" t="s">
        <v>8276</v>
      </c>
      <c r="R3925" s="7">
        <f t="shared" si="244"/>
        <v>0.12034782608695652</v>
      </c>
      <c r="S3925" s="8">
        <f t="shared" si="245"/>
        <v>81.411764705882348</v>
      </c>
    </row>
    <row r="3926" spans="1:19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 s="16">
        <f t="shared" si="246"/>
        <v>41816.959745370368</v>
      </c>
      <c r="K3926">
        <v>1401231722</v>
      </c>
      <c r="L3926" s="16">
        <f t="shared" si="247"/>
        <v>41786.959745370368</v>
      </c>
      <c r="M3926" t="b">
        <v>0</v>
      </c>
      <c r="N3926">
        <v>40</v>
      </c>
      <c r="O3926" t="b">
        <v>0</v>
      </c>
      <c r="P3926" s="9" t="s">
        <v>8275</v>
      </c>
      <c r="Q3926" s="9" t="s">
        <v>8276</v>
      </c>
      <c r="R3926" s="7">
        <f t="shared" si="244"/>
        <v>0.15266666666666667</v>
      </c>
      <c r="S3926" s="8">
        <f t="shared" si="245"/>
        <v>57.25</v>
      </c>
    </row>
    <row r="3927" spans="1:19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 s="16">
        <f t="shared" si="246"/>
        <v>41850.870821759258</v>
      </c>
      <c r="K3927">
        <v>1404161639</v>
      </c>
      <c r="L3927" s="16">
        <f t="shared" si="247"/>
        <v>41820.870821759258</v>
      </c>
      <c r="M3927" t="b">
        <v>0</v>
      </c>
      <c r="N3927">
        <v>3</v>
      </c>
      <c r="O3927" t="b">
        <v>0</v>
      </c>
      <c r="P3927" s="9" t="s">
        <v>8275</v>
      </c>
      <c r="Q3927" s="9" t="s">
        <v>8276</v>
      </c>
      <c r="R3927" s="7">
        <f t="shared" si="244"/>
        <v>0.1</v>
      </c>
      <c r="S3927" s="8">
        <f t="shared" si="245"/>
        <v>5</v>
      </c>
    </row>
    <row r="3928" spans="1:19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 s="16">
        <f t="shared" si="246"/>
        <v>42000.085046296299</v>
      </c>
      <c r="K3928">
        <v>1417053748</v>
      </c>
      <c r="L3928" s="16">
        <f t="shared" si="247"/>
        <v>41970.085046296299</v>
      </c>
      <c r="M3928" t="b">
        <v>0</v>
      </c>
      <c r="N3928">
        <v>1</v>
      </c>
      <c r="O3928" t="b">
        <v>0</v>
      </c>
      <c r="P3928" s="9" t="s">
        <v>8275</v>
      </c>
      <c r="Q3928" s="9" t="s">
        <v>8276</v>
      </c>
      <c r="R3928" s="7">
        <f t="shared" si="244"/>
        <v>3.0000000000000001E-3</v>
      </c>
      <c r="S3928" s="8">
        <f t="shared" si="245"/>
        <v>15</v>
      </c>
    </row>
    <row r="3929" spans="1:19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 s="16">
        <f t="shared" si="246"/>
        <v>41860.267407407409</v>
      </c>
      <c r="K3929">
        <v>1404973504</v>
      </c>
      <c r="L3929" s="16">
        <f t="shared" si="247"/>
        <v>41830.267407407409</v>
      </c>
      <c r="M3929" t="b">
        <v>0</v>
      </c>
      <c r="N3929">
        <v>2</v>
      </c>
      <c r="O3929" t="b">
        <v>0</v>
      </c>
      <c r="P3929" s="9" t="s">
        <v>8275</v>
      </c>
      <c r="Q3929" s="9" t="s">
        <v>8276</v>
      </c>
      <c r="R3929" s="7">
        <f t="shared" si="244"/>
        <v>0.01</v>
      </c>
      <c r="S3929" s="8">
        <f t="shared" si="245"/>
        <v>12.5</v>
      </c>
    </row>
    <row r="3930" spans="1:19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 s="16">
        <f t="shared" si="246"/>
        <v>42293.207638888889</v>
      </c>
      <c r="K3930">
        <v>1442593427</v>
      </c>
      <c r="L3930" s="16">
        <f t="shared" si="247"/>
        <v>42265.683182870373</v>
      </c>
      <c r="M3930" t="b">
        <v>0</v>
      </c>
      <c r="N3930">
        <v>7</v>
      </c>
      <c r="O3930" t="b">
        <v>0</v>
      </c>
      <c r="P3930" s="9" t="s">
        <v>8275</v>
      </c>
      <c r="Q3930" s="9" t="s">
        <v>8276</v>
      </c>
      <c r="R3930" s="7">
        <f t="shared" si="244"/>
        <v>0.13020000000000001</v>
      </c>
      <c r="S3930" s="8">
        <f t="shared" si="245"/>
        <v>93</v>
      </c>
    </row>
    <row r="3931" spans="1:19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 s="16">
        <f t="shared" si="246"/>
        <v>42631.827141203699</v>
      </c>
      <c r="K3931">
        <v>1471636265</v>
      </c>
      <c r="L3931" s="16">
        <f t="shared" si="247"/>
        <v>42601.827141203699</v>
      </c>
      <c r="M3931" t="b">
        <v>0</v>
      </c>
      <c r="N3931">
        <v>14</v>
      </c>
      <c r="O3931" t="b">
        <v>0</v>
      </c>
      <c r="P3931" s="9" t="s">
        <v>8275</v>
      </c>
      <c r="Q3931" s="9" t="s">
        <v>8276</v>
      </c>
      <c r="R3931" s="7">
        <f t="shared" si="244"/>
        <v>2.265E-2</v>
      </c>
      <c r="S3931" s="8">
        <f t="shared" si="245"/>
        <v>32.357142857142854</v>
      </c>
    </row>
    <row r="3932" spans="1:19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 s="16">
        <f t="shared" si="246"/>
        <v>42461.25</v>
      </c>
      <c r="K3932">
        <v>1457078868</v>
      </c>
      <c r="L3932" s="16">
        <f t="shared" si="247"/>
        <v>42433.338749999995</v>
      </c>
      <c r="M3932" t="b">
        <v>0</v>
      </c>
      <c r="N3932">
        <v>0</v>
      </c>
      <c r="O3932" t="b">
        <v>0</v>
      </c>
      <c r="P3932" s="9" t="s">
        <v>8275</v>
      </c>
      <c r="Q3932" s="9" t="s">
        <v>8276</v>
      </c>
      <c r="R3932" s="7">
        <f t="shared" si="244"/>
        <v>0</v>
      </c>
      <c r="S3932" s="8" t="e">
        <f t="shared" si="245"/>
        <v>#DIV/0!</v>
      </c>
    </row>
    <row r="3933" spans="1:19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 s="16">
        <f t="shared" si="246"/>
        <v>42253.151701388888</v>
      </c>
      <c r="K3933">
        <v>1439350707</v>
      </c>
      <c r="L3933" s="16">
        <f t="shared" si="247"/>
        <v>42228.151701388888</v>
      </c>
      <c r="M3933" t="b">
        <v>0</v>
      </c>
      <c r="N3933">
        <v>0</v>
      </c>
      <c r="O3933" t="b">
        <v>0</v>
      </c>
      <c r="P3933" s="9" t="s">
        <v>8275</v>
      </c>
      <c r="Q3933" s="9" t="s">
        <v>8276</v>
      </c>
      <c r="R3933" s="7">
        <f t="shared" si="244"/>
        <v>0</v>
      </c>
      <c r="S3933" s="8" t="e">
        <f t="shared" si="245"/>
        <v>#DIV/0!</v>
      </c>
    </row>
    <row r="3934" spans="1:19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 s="16">
        <f t="shared" si="246"/>
        <v>42445.126898148148</v>
      </c>
      <c r="K3934">
        <v>1455508964</v>
      </c>
      <c r="L3934" s="16">
        <f t="shared" si="247"/>
        <v>42415.168564814812</v>
      </c>
      <c r="M3934" t="b">
        <v>0</v>
      </c>
      <c r="N3934">
        <v>1</v>
      </c>
      <c r="O3934" t="b">
        <v>0</v>
      </c>
      <c r="P3934" s="9" t="s">
        <v>8275</v>
      </c>
      <c r="Q3934" s="9" t="s">
        <v>8276</v>
      </c>
      <c r="R3934" s="7">
        <f t="shared" si="244"/>
        <v>8.3333333333333331E-5</v>
      </c>
      <c r="S3934" s="8">
        <f t="shared" si="245"/>
        <v>1</v>
      </c>
    </row>
    <row r="3935" spans="1:19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 s="16">
        <f t="shared" si="246"/>
        <v>42568.029861111107</v>
      </c>
      <c r="K3935">
        <v>1466205262</v>
      </c>
      <c r="L3935" s="16">
        <f t="shared" si="247"/>
        <v>42538.968310185184</v>
      </c>
      <c r="M3935" t="b">
        <v>0</v>
      </c>
      <c r="N3935">
        <v>12</v>
      </c>
      <c r="O3935" t="b">
        <v>0</v>
      </c>
      <c r="P3935" s="9" t="s">
        <v>8275</v>
      </c>
      <c r="Q3935" s="9" t="s">
        <v>8276</v>
      </c>
      <c r="R3935" s="7">
        <f t="shared" si="244"/>
        <v>0.15742857142857142</v>
      </c>
      <c r="S3935" s="8">
        <f t="shared" si="245"/>
        <v>91.833333333333329</v>
      </c>
    </row>
    <row r="3936" spans="1:19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 s="16">
        <f t="shared" si="246"/>
        <v>42278.541666666672</v>
      </c>
      <c r="K3936">
        <v>1439827639</v>
      </c>
      <c r="L3936" s="16">
        <f t="shared" si="247"/>
        <v>42233.671747685185</v>
      </c>
      <c r="M3936" t="b">
        <v>0</v>
      </c>
      <c r="N3936">
        <v>12</v>
      </c>
      <c r="O3936" t="b">
        <v>0</v>
      </c>
      <c r="P3936" s="9" t="s">
        <v>8275</v>
      </c>
      <c r="Q3936" s="9" t="s">
        <v>8276</v>
      </c>
      <c r="R3936" s="7">
        <f t="shared" si="244"/>
        <v>0.11</v>
      </c>
      <c r="S3936" s="8">
        <f t="shared" si="245"/>
        <v>45.833333333333336</v>
      </c>
    </row>
    <row r="3937" spans="1:19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 s="16">
        <f t="shared" si="246"/>
        <v>42281.656782407401</v>
      </c>
      <c r="K3937">
        <v>1438789546</v>
      </c>
      <c r="L3937" s="16">
        <f t="shared" si="247"/>
        <v>42221.656782407401</v>
      </c>
      <c r="M3937" t="b">
        <v>0</v>
      </c>
      <c r="N3937">
        <v>23</v>
      </c>
      <c r="O3937" t="b">
        <v>0</v>
      </c>
      <c r="P3937" s="9" t="s">
        <v>8275</v>
      </c>
      <c r="Q3937" s="9" t="s">
        <v>8276</v>
      </c>
      <c r="R3937" s="7">
        <f t="shared" si="244"/>
        <v>0.43833333333333335</v>
      </c>
      <c r="S3937" s="8">
        <f t="shared" si="245"/>
        <v>57.173913043478258</v>
      </c>
    </row>
    <row r="3938" spans="1:19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 s="16">
        <f t="shared" si="246"/>
        <v>42705.304629629631</v>
      </c>
      <c r="K3938">
        <v>1477981120</v>
      </c>
      <c r="L3938" s="16">
        <f t="shared" si="247"/>
        <v>42675.262962962966</v>
      </c>
      <c r="M3938" t="b">
        <v>0</v>
      </c>
      <c r="N3938">
        <v>0</v>
      </c>
      <c r="O3938" t="b">
        <v>0</v>
      </c>
      <c r="P3938" s="9" t="s">
        <v>8275</v>
      </c>
      <c r="Q3938" s="9" t="s">
        <v>8276</v>
      </c>
      <c r="R3938" s="7">
        <f t="shared" si="244"/>
        <v>0</v>
      </c>
      <c r="S3938" s="8" t="e">
        <f t="shared" si="245"/>
        <v>#DIV/0!</v>
      </c>
    </row>
    <row r="3939" spans="1:19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 s="16">
        <f t="shared" si="246"/>
        <v>42562.631481481483</v>
      </c>
      <c r="K3939">
        <v>1465830560</v>
      </c>
      <c r="L3939" s="16">
        <f t="shared" si="247"/>
        <v>42534.631481481483</v>
      </c>
      <c r="M3939" t="b">
        <v>0</v>
      </c>
      <c r="N3939">
        <v>10</v>
      </c>
      <c r="O3939" t="b">
        <v>0</v>
      </c>
      <c r="P3939" s="9" t="s">
        <v>8275</v>
      </c>
      <c r="Q3939" s="9" t="s">
        <v>8276</v>
      </c>
      <c r="R3939" s="7">
        <f t="shared" si="244"/>
        <v>0.86135181975736563</v>
      </c>
      <c r="S3939" s="8">
        <f t="shared" si="245"/>
        <v>248.5</v>
      </c>
    </row>
    <row r="3940" spans="1:19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 s="16">
        <f t="shared" si="246"/>
        <v>42182.905717592599</v>
      </c>
      <c r="K3940">
        <v>1432763054</v>
      </c>
      <c r="L3940" s="16">
        <f t="shared" si="247"/>
        <v>42151.905717592599</v>
      </c>
      <c r="M3940" t="b">
        <v>0</v>
      </c>
      <c r="N3940">
        <v>5</v>
      </c>
      <c r="O3940" t="b">
        <v>0</v>
      </c>
      <c r="P3940" s="9" t="s">
        <v>8275</v>
      </c>
      <c r="Q3940" s="9" t="s">
        <v>8276</v>
      </c>
      <c r="R3940" s="7">
        <f t="shared" si="244"/>
        <v>0.12196620583717357</v>
      </c>
      <c r="S3940" s="8">
        <f t="shared" si="245"/>
        <v>79.400000000000006</v>
      </c>
    </row>
    <row r="3941" spans="1:19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 s="16">
        <f t="shared" si="246"/>
        <v>41919.1875</v>
      </c>
      <c r="K3941">
        <v>1412328979</v>
      </c>
      <c r="L3941" s="16">
        <f t="shared" si="247"/>
        <v>41915.400219907409</v>
      </c>
      <c r="M3941" t="b">
        <v>0</v>
      </c>
      <c r="N3941">
        <v>1</v>
      </c>
      <c r="O3941" t="b">
        <v>0</v>
      </c>
      <c r="P3941" s="9" t="s">
        <v>8275</v>
      </c>
      <c r="Q3941" s="9" t="s">
        <v>8276</v>
      </c>
      <c r="R3941" s="7">
        <f t="shared" si="244"/>
        <v>1E-3</v>
      </c>
      <c r="S3941" s="8">
        <f t="shared" si="245"/>
        <v>5</v>
      </c>
    </row>
    <row r="3942" spans="1:19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 s="16">
        <f t="shared" si="246"/>
        <v>42006.492488425924</v>
      </c>
      <c r="K3942">
        <v>1416311351</v>
      </c>
      <c r="L3942" s="16">
        <f t="shared" si="247"/>
        <v>41961.492488425924</v>
      </c>
      <c r="M3942" t="b">
        <v>0</v>
      </c>
      <c r="N3942">
        <v>2</v>
      </c>
      <c r="O3942" t="b">
        <v>0</v>
      </c>
      <c r="P3942" s="9" t="s">
        <v>8275</v>
      </c>
      <c r="Q3942" s="9" t="s">
        <v>8276</v>
      </c>
      <c r="R3942" s="7">
        <f t="shared" si="244"/>
        <v>2.2000000000000001E-3</v>
      </c>
      <c r="S3942" s="8">
        <f t="shared" si="245"/>
        <v>5.5</v>
      </c>
    </row>
    <row r="3943" spans="1:19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 s="16">
        <f t="shared" si="246"/>
        <v>41968.041666666672</v>
      </c>
      <c r="K3943">
        <v>1414505137</v>
      </c>
      <c r="L3943" s="16">
        <f t="shared" si="247"/>
        <v>41940.587233796294</v>
      </c>
      <c r="M3943" t="b">
        <v>0</v>
      </c>
      <c r="N3943">
        <v>2</v>
      </c>
      <c r="O3943" t="b">
        <v>0</v>
      </c>
      <c r="P3943" s="9" t="s">
        <v>8275</v>
      </c>
      <c r="Q3943" s="9" t="s">
        <v>8276</v>
      </c>
      <c r="R3943" s="7">
        <f t="shared" si="244"/>
        <v>9.0909090909090905E-3</v>
      </c>
      <c r="S3943" s="8">
        <f t="shared" si="245"/>
        <v>25</v>
      </c>
    </row>
    <row r="3944" spans="1:19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 s="16">
        <f t="shared" si="246"/>
        <v>42171.904097222221</v>
      </c>
      <c r="K3944">
        <v>1429306914</v>
      </c>
      <c r="L3944" s="16">
        <f t="shared" si="247"/>
        <v>42111.904097222221</v>
      </c>
      <c r="M3944" t="b">
        <v>0</v>
      </c>
      <c r="N3944">
        <v>0</v>
      </c>
      <c r="O3944" t="b">
        <v>0</v>
      </c>
      <c r="P3944" s="9" t="s">
        <v>8275</v>
      </c>
      <c r="Q3944" s="9" t="s">
        <v>8276</v>
      </c>
      <c r="R3944" s="7">
        <f t="shared" si="244"/>
        <v>0</v>
      </c>
      <c r="S3944" s="8" t="e">
        <f t="shared" si="245"/>
        <v>#DIV/0!</v>
      </c>
    </row>
    <row r="3945" spans="1:19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 s="16">
        <f t="shared" si="246"/>
        <v>42310.701388888891</v>
      </c>
      <c r="K3945">
        <v>1443811268</v>
      </c>
      <c r="L3945" s="16">
        <f t="shared" si="247"/>
        <v>42279.778564814813</v>
      </c>
      <c r="M3945" t="b">
        <v>0</v>
      </c>
      <c r="N3945">
        <v>13</v>
      </c>
      <c r="O3945" t="b">
        <v>0</v>
      </c>
      <c r="P3945" s="9" t="s">
        <v>8275</v>
      </c>
      <c r="Q3945" s="9" t="s">
        <v>8276</v>
      </c>
      <c r="R3945" s="7">
        <f t="shared" si="244"/>
        <v>0.35639999999999999</v>
      </c>
      <c r="S3945" s="8">
        <f t="shared" si="245"/>
        <v>137.07692307692307</v>
      </c>
    </row>
    <row r="3946" spans="1:19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 s="16">
        <f t="shared" si="246"/>
        <v>42243.662905092591</v>
      </c>
      <c r="K3946">
        <v>1438098875</v>
      </c>
      <c r="L3946" s="16">
        <f t="shared" si="247"/>
        <v>42213.662905092591</v>
      </c>
      <c r="M3946" t="b">
        <v>0</v>
      </c>
      <c r="N3946">
        <v>0</v>
      </c>
      <c r="O3946" t="b">
        <v>0</v>
      </c>
      <c r="P3946" s="9" t="s">
        <v>8275</v>
      </c>
      <c r="Q3946" s="9" t="s">
        <v>8276</v>
      </c>
      <c r="R3946" s="7">
        <f t="shared" si="244"/>
        <v>0</v>
      </c>
      <c r="S3946" s="8" t="e">
        <f t="shared" si="245"/>
        <v>#DIV/0!</v>
      </c>
    </row>
    <row r="3947" spans="1:19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 s="16">
        <f t="shared" si="246"/>
        <v>42139.801712962959</v>
      </c>
      <c r="K3947">
        <v>1429125268</v>
      </c>
      <c r="L3947" s="16">
        <f t="shared" si="247"/>
        <v>42109.801712962959</v>
      </c>
      <c r="M3947" t="b">
        <v>0</v>
      </c>
      <c r="N3947">
        <v>1</v>
      </c>
      <c r="O3947" t="b">
        <v>0</v>
      </c>
      <c r="P3947" s="9" t="s">
        <v>8275</v>
      </c>
      <c r="Q3947" s="9" t="s">
        <v>8276</v>
      </c>
      <c r="R3947" s="7">
        <f t="shared" si="244"/>
        <v>2.5000000000000001E-3</v>
      </c>
      <c r="S3947" s="8">
        <f t="shared" si="245"/>
        <v>5</v>
      </c>
    </row>
    <row r="3948" spans="1:19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 s="16">
        <f t="shared" si="246"/>
        <v>42063.333333333328</v>
      </c>
      <c r="K3948">
        <v>1422388822</v>
      </c>
      <c r="L3948" s="16">
        <f t="shared" si="247"/>
        <v>42031.833587962959</v>
      </c>
      <c r="M3948" t="b">
        <v>0</v>
      </c>
      <c r="N3948">
        <v>5</v>
      </c>
      <c r="O3948" t="b">
        <v>0</v>
      </c>
      <c r="P3948" s="9" t="s">
        <v>8275</v>
      </c>
      <c r="Q3948" s="9" t="s">
        <v>8276</v>
      </c>
      <c r="R3948" s="7">
        <f t="shared" si="244"/>
        <v>3.2500000000000001E-2</v>
      </c>
      <c r="S3948" s="8">
        <f t="shared" si="245"/>
        <v>39</v>
      </c>
    </row>
    <row r="3949" spans="1:19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 s="16">
        <f t="shared" si="246"/>
        <v>42645.142870370371</v>
      </c>
      <c r="K3949">
        <v>1472786744</v>
      </c>
      <c r="L3949" s="16">
        <f t="shared" si="247"/>
        <v>42615.142870370371</v>
      </c>
      <c r="M3949" t="b">
        <v>0</v>
      </c>
      <c r="N3949">
        <v>2</v>
      </c>
      <c r="O3949" t="b">
        <v>0</v>
      </c>
      <c r="P3949" s="9" t="s">
        <v>8275</v>
      </c>
      <c r="Q3949" s="9" t="s">
        <v>8276</v>
      </c>
      <c r="R3949" s="7">
        <f t="shared" si="244"/>
        <v>3.3666666666666664E-2</v>
      </c>
      <c r="S3949" s="8">
        <f t="shared" si="245"/>
        <v>50.5</v>
      </c>
    </row>
    <row r="3950" spans="1:19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 s="16">
        <f t="shared" si="246"/>
        <v>41889.325497685182</v>
      </c>
      <c r="K3950">
        <v>1404892123</v>
      </c>
      <c r="L3950" s="16">
        <f t="shared" si="247"/>
        <v>41829.325497685182</v>
      </c>
      <c r="M3950" t="b">
        <v>0</v>
      </c>
      <c r="N3950">
        <v>0</v>
      </c>
      <c r="O3950" t="b">
        <v>0</v>
      </c>
      <c r="P3950" s="9" t="s">
        <v>8275</v>
      </c>
      <c r="Q3950" s="9" t="s">
        <v>8276</v>
      </c>
      <c r="R3950" s="7">
        <f t="shared" si="244"/>
        <v>0</v>
      </c>
      <c r="S3950" s="8" t="e">
        <f t="shared" si="245"/>
        <v>#DIV/0!</v>
      </c>
    </row>
    <row r="3951" spans="1:19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 s="16">
        <f t="shared" si="246"/>
        <v>42046.120613425926</v>
      </c>
      <c r="K3951">
        <v>1421031221</v>
      </c>
      <c r="L3951" s="16">
        <f t="shared" si="247"/>
        <v>42016.120613425926</v>
      </c>
      <c r="M3951" t="b">
        <v>0</v>
      </c>
      <c r="N3951">
        <v>32</v>
      </c>
      <c r="O3951" t="b">
        <v>0</v>
      </c>
      <c r="P3951" s="9" t="s">
        <v>8275</v>
      </c>
      <c r="Q3951" s="9" t="s">
        <v>8276</v>
      </c>
      <c r="R3951" s="7">
        <f t="shared" si="244"/>
        <v>0.15770000000000001</v>
      </c>
      <c r="S3951" s="8">
        <f t="shared" si="245"/>
        <v>49.28125</v>
      </c>
    </row>
    <row r="3952" spans="1:19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 s="16">
        <f t="shared" si="246"/>
        <v>42468.774305555555</v>
      </c>
      <c r="K3952">
        <v>1457628680</v>
      </c>
      <c r="L3952" s="16">
        <f t="shared" si="247"/>
        <v>42439.702314814815</v>
      </c>
      <c r="M3952" t="b">
        <v>0</v>
      </c>
      <c r="N3952">
        <v>1</v>
      </c>
      <c r="O3952" t="b">
        <v>0</v>
      </c>
      <c r="P3952" s="9" t="s">
        <v>8275</v>
      </c>
      <c r="Q3952" s="9" t="s">
        <v>8276</v>
      </c>
      <c r="R3952" s="7">
        <f t="shared" si="244"/>
        <v>6.2500000000000003E-3</v>
      </c>
      <c r="S3952" s="8">
        <f t="shared" si="245"/>
        <v>25</v>
      </c>
    </row>
    <row r="3953" spans="1:19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 s="16">
        <f t="shared" si="246"/>
        <v>42493.784050925926</v>
      </c>
      <c r="K3953">
        <v>1457120942</v>
      </c>
      <c r="L3953" s="16">
        <f t="shared" si="247"/>
        <v>42433.825717592597</v>
      </c>
      <c r="M3953" t="b">
        <v>0</v>
      </c>
      <c r="N3953">
        <v>1</v>
      </c>
      <c r="O3953" t="b">
        <v>0</v>
      </c>
      <c r="P3953" s="9" t="s">
        <v>8275</v>
      </c>
      <c r="Q3953" s="9" t="s">
        <v>8276</v>
      </c>
      <c r="R3953" s="7">
        <f t="shared" si="244"/>
        <v>5.0000000000000004E-6</v>
      </c>
      <c r="S3953" s="8">
        <f t="shared" si="245"/>
        <v>1</v>
      </c>
    </row>
    <row r="3954" spans="1:19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 s="16">
        <f t="shared" si="246"/>
        <v>42303.790393518517</v>
      </c>
      <c r="K3954">
        <v>1440701890</v>
      </c>
      <c r="L3954" s="16">
        <f t="shared" si="247"/>
        <v>42243.790393518517</v>
      </c>
      <c r="M3954" t="b">
        <v>0</v>
      </c>
      <c r="N3954">
        <v>1</v>
      </c>
      <c r="O3954" t="b">
        <v>0</v>
      </c>
      <c r="P3954" s="9" t="s">
        <v>8275</v>
      </c>
      <c r="Q3954" s="9" t="s">
        <v>8276</v>
      </c>
      <c r="R3954" s="7">
        <f t="shared" si="244"/>
        <v>9.6153846153846159E-4</v>
      </c>
      <c r="S3954" s="8">
        <f t="shared" si="245"/>
        <v>25</v>
      </c>
    </row>
    <row r="3955" spans="1:19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 s="16">
        <f t="shared" si="246"/>
        <v>42580.978472222225</v>
      </c>
      <c r="K3955">
        <v>1467162586</v>
      </c>
      <c r="L3955" s="16">
        <f t="shared" si="247"/>
        <v>42550.048449074078</v>
      </c>
      <c r="M3955" t="b">
        <v>0</v>
      </c>
      <c r="N3955">
        <v>0</v>
      </c>
      <c r="O3955" t="b">
        <v>0</v>
      </c>
      <c r="P3955" s="9" t="s">
        <v>8275</v>
      </c>
      <c r="Q3955" s="9" t="s">
        <v>8276</v>
      </c>
      <c r="R3955" s="7">
        <f t="shared" si="244"/>
        <v>0</v>
      </c>
      <c r="S3955" s="8" t="e">
        <f t="shared" si="245"/>
        <v>#DIV/0!</v>
      </c>
    </row>
    <row r="3956" spans="1:19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 s="16">
        <f t="shared" si="246"/>
        <v>41834.651203703703</v>
      </c>
      <c r="K3956">
        <v>1400168264</v>
      </c>
      <c r="L3956" s="16">
        <f t="shared" si="247"/>
        <v>41774.651203703703</v>
      </c>
      <c r="M3956" t="b">
        <v>0</v>
      </c>
      <c r="N3956">
        <v>0</v>
      </c>
      <c r="O3956" t="b">
        <v>0</v>
      </c>
      <c r="P3956" s="9" t="s">
        <v>8275</v>
      </c>
      <c r="Q3956" s="9" t="s">
        <v>8276</v>
      </c>
      <c r="R3956" s="7">
        <f t="shared" si="244"/>
        <v>0</v>
      </c>
      <c r="S3956" s="8" t="e">
        <f t="shared" si="245"/>
        <v>#DIV/0!</v>
      </c>
    </row>
    <row r="3957" spans="1:19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 s="16">
        <f t="shared" si="246"/>
        <v>42336.890520833331</v>
      </c>
      <c r="K3957">
        <v>1446150141</v>
      </c>
      <c r="L3957" s="16">
        <f t="shared" si="247"/>
        <v>42306.848854166667</v>
      </c>
      <c r="M3957" t="b">
        <v>0</v>
      </c>
      <c r="N3957">
        <v>8</v>
      </c>
      <c r="O3957" t="b">
        <v>0</v>
      </c>
      <c r="P3957" s="9" t="s">
        <v>8275</v>
      </c>
      <c r="Q3957" s="9" t="s">
        <v>8276</v>
      </c>
      <c r="R3957" s="7">
        <f t="shared" si="244"/>
        <v>0.24285714285714285</v>
      </c>
      <c r="S3957" s="8">
        <f t="shared" si="245"/>
        <v>53.125</v>
      </c>
    </row>
    <row r="3958" spans="1:19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 s="16">
        <f t="shared" si="246"/>
        <v>42485.013888888891</v>
      </c>
      <c r="K3958">
        <v>1459203727</v>
      </c>
      <c r="L3958" s="16">
        <f t="shared" si="247"/>
        <v>42457.932025462964</v>
      </c>
      <c r="M3958" t="b">
        <v>0</v>
      </c>
      <c r="N3958">
        <v>0</v>
      </c>
      <c r="O3958" t="b">
        <v>0</v>
      </c>
      <c r="P3958" s="9" t="s">
        <v>8275</v>
      </c>
      <c r="Q3958" s="9" t="s">
        <v>8276</v>
      </c>
      <c r="R3958" s="7">
        <f t="shared" si="244"/>
        <v>0</v>
      </c>
      <c r="S3958" s="8" t="e">
        <f t="shared" si="245"/>
        <v>#DIV/0!</v>
      </c>
    </row>
    <row r="3959" spans="1:19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 s="16">
        <f t="shared" si="246"/>
        <v>42559.976319444439</v>
      </c>
      <c r="K3959">
        <v>1464045954</v>
      </c>
      <c r="L3959" s="16">
        <f t="shared" si="247"/>
        <v>42513.976319444439</v>
      </c>
      <c r="M3959" t="b">
        <v>0</v>
      </c>
      <c r="N3959">
        <v>1</v>
      </c>
      <c r="O3959" t="b">
        <v>0</v>
      </c>
      <c r="P3959" s="9" t="s">
        <v>8275</v>
      </c>
      <c r="Q3959" s="9" t="s">
        <v>8276</v>
      </c>
      <c r="R3959" s="7">
        <f t="shared" si="244"/>
        <v>2.5000000000000001E-4</v>
      </c>
      <c r="S3959" s="8">
        <f t="shared" si="245"/>
        <v>7</v>
      </c>
    </row>
    <row r="3960" spans="1:19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 s="16">
        <f t="shared" si="246"/>
        <v>41853.583333333336</v>
      </c>
      <c r="K3960">
        <v>1403822912</v>
      </c>
      <c r="L3960" s="16">
        <f t="shared" si="247"/>
        <v>41816.950370370374</v>
      </c>
      <c r="M3960" t="b">
        <v>0</v>
      </c>
      <c r="N3960">
        <v>16</v>
      </c>
      <c r="O3960" t="b">
        <v>0</v>
      </c>
      <c r="P3960" s="9" t="s">
        <v>8275</v>
      </c>
      <c r="Q3960" s="9" t="s">
        <v>8276</v>
      </c>
      <c r="R3960" s="7">
        <f t="shared" si="244"/>
        <v>0.32050000000000001</v>
      </c>
      <c r="S3960" s="8">
        <f t="shared" si="245"/>
        <v>40.0625</v>
      </c>
    </row>
    <row r="3961" spans="1:19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 s="16">
        <f t="shared" si="246"/>
        <v>41910.788842592592</v>
      </c>
      <c r="K3961">
        <v>1409338556</v>
      </c>
      <c r="L3961" s="16">
        <f t="shared" si="247"/>
        <v>41880.788842592592</v>
      </c>
      <c r="M3961" t="b">
        <v>0</v>
      </c>
      <c r="N3961">
        <v>12</v>
      </c>
      <c r="O3961" t="b">
        <v>0</v>
      </c>
      <c r="P3961" s="9" t="s">
        <v>8275</v>
      </c>
      <c r="Q3961" s="9" t="s">
        <v>8276</v>
      </c>
      <c r="R3961" s="7">
        <f t="shared" si="244"/>
        <v>0.24333333333333335</v>
      </c>
      <c r="S3961" s="8">
        <f t="shared" si="245"/>
        <v>24.333333333333332</v>
      </c>
    </row>
    <row r="3962" spans="1:19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 s="16">
        <f t="shared" si="246"/>
        <v>42372.845555555556</v>
      </c>
      <c r="K3962">
        <v>1449260256</v>
      </c>
      <c r="L3962" s="16">
        <f t="shared" si="247"/>
        <v>42342.845555555556</v>
      </c>
      <c r="M3962" t="b">
        <v>0</v>
      </c>
      <c r="N3962">
        <v>4</v>
      </c>
      <c r="O3962" t="b">
        <v>0</v>
      </c>
      <c r="P3962" s="9" t="s">
        <v>8275</v>
      </c>
      <c r="Q3962" s="9" t="s">
        <v>8276</v>
      </c>
      <c r="R3962" s="7">
        <f t="shared" si="244"/>
        <v>1.4999999999999999E-2</v>
      </c>
      <c r="S3962" s="8">
        <f t="shared" si="245"/>
        <v>11.25</v>
      </c>
    </row>
    <row r="3963" spans="1:19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 s="16">
        <f t="shared" si="246"/>
        <v>41767.891319444447</v>
      </c>
      <c r="K3963">
        <v>1397683410</v>
      </c>
      <c r="L3963" s="16">
        <f t="shared" si="247"/>
        <v>41745.891319444447</v>
      </c>
      <c r="M3963" t="b">
        <v>0</v>
      </c>
      <c r="N3963">
        <v>2</v>
      </c>
      <c r="O3963" t="b">
        <v>0</v>
      </c>
      <c r="P3963" s="9" t="s">
        <v>8275</v>
      </c>
      <c r="Q3963" s="9" t="s">
        <v>8276</v>
      </c>
      <c r="R3963" s="7">
        <f t="shared" si="244"/>
        <v>4.1999999999999997E-3</v>
      </c>
      <c r="S3963" s="8">
        <f t="shared" si="245"/>
        <v>10.5</v>
      </c>
    </row>
    <row r="3964" spans="1:19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 s="16">
        <f t="shared" si="246"/>
        <v>42336.621458333335</v>
      </c>
      <c r="K3964">
        <v>1446562494</v>
      </c>
      <c r="L3964" s="16">
        <f t="shared" si="247"/>
        <v>42311.621458333335</v>
      </c>
      <c r="M3964" t="b">
        <v>0</v>
      </c>
      <c r="N3964">
        <v>3</v>
      </c>
      <c r="O3964" t="b">
        <v>0</v>
      </c>
      <c r="P3964" s="9" t="s">
        <v>8275</v>
      </c>
      <c r="Q3964" s="9" t="s">
        <v>8276</v>
      </c>
      <c r="R3964" s="7">
        <f t="shared" si="244"/>
        <v>3.214285714285714E-2</v>
      </c>
      <c r="S3964" s="8">
        <f t="shared" si="245"/>
        <v>15</v>
      </c>
    </row>
    <row r="3965" spans="1:19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 s="16">
        <f t="shared" si="246"/>
        <v>42326.195798611108</v>
      </c>
      <c r="K3965">
        <v>1445226117</v>
      </c>
      <c r="L3965" s="16">
        <f t="shared" si="247"/>
        <v>42296.154131944444</v>
      </c>
      <c r="M3965" t="b">
        <v>0</v>
      </c>
      <c r="N3965">
        <v>0</v>
      </c>
      <c r="O3965" t="b">
        <v>0</v>
      </c>
      <c r="P3965" s="9" t="s">
        <v>8275</v>
      </c>
      <c r="Q3965" s="9" t="s">
        <v>8276</v>
      </c>
      <c r="R3965" s="7">
        <f t="shared" si="244"/>
        <v>0</v>
      </c>
      <c r="S3965" s="8" t="e">
        <f t="shared" si="245"/>
        <v>#DIV/0!</v>
      </c>
    </row>
    <row r="3966" spans="1:19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 s="16">
        <f t="shared" si="246"/>
        <v>42113.680393518516</v>
      </c>
      <c r="K3966">
        <v>1424279986</v>
      </c>
      <c r="L3966" s="16">
        <f t="shared" si="247"/>
        <v>42053.722060185188</v>
      </c>
      <c r="M3966" t="b">
        <v>0</v>
      </c>
      <c r="N3966">
        <v>3</v>
      </c>
      <c r="O3966" t="b">
        <v>0</v>
      </c>
      <c r="P3966" s="9" t="s">
        <v>8275</v>
      </c>
      <c r="Q3966" s="9" t="s">
        <v>8276</v>
      </c>
      <c r="R3966" s="7">
        <f t="shared" si="244"/>
        <v>6.3E-2</v>
      </c>
      <c r="S3966" s="8">
        <f t="shared" si="245"/>
        <v>42</v>
      </c>
    </row>
    <row r="3967" spans="1:19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 s="16">
        <f t="shared" si="246"/>
        <v>42474.194212962961</v>
      </c>
      <c r="K3967">
        <v>1455428380</v>
      </c>
      <c r="L3967" s="16">
        <f t="shared" si="247"/>
        <v>42414.235879629632</v>
      </c>
      <c r="M3967" t="b">
        <v>0</v>
      </c>
      <c r="N3967">
        <v>4</v>
      </c>
      <c r="O3967" t="b">
        <v>0</v>
      </c>
      <c r="P3967" s="9" t="s">
        <v>8275</v>
      </c>
      <c r="Q3967" s="9" t="s">
        <v>8276</v>
      </c>
      <c r="R3967" s="7">
        <f t="shared" si="244"/>
        <v>0.14249999999999999</v>
      </c>
      <c r="S3967" s="8">
        <f t="shared" si="245"/>
        <v>71.25</v>
      </c>
    </row>
    <row r="3968" spans="1:19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 s="16">
        <f t="shared" si="246"/>
        <v>41844.124305555553</v>
      </c>
      <c r="K3968">
        <v>1402506278</v>
      </c>
      <c r="L3968" s="16">
        <f t="shared" si="247"/>
        <v>41801.711550925924</v>
      </c>
      <c r="M3968" t="b">
        <v>0</v>
      </c>
      <c r="N3968">
        <v>2</v>
      </c>
      <c r="O3968" t="b">
        <v>0</v>
      </c>
      <c r="P3968" s="9" t="s">
        <v>8275</v>
      </c>
      <c r="Q3968" s="9" t="s">
        <v>8276</v>
      </c>
      <c r="R3968" s="7">
        <f t="shared" si="244"/>
        <v>6.0000000000000001E-3</v>
      </c>
      <c r="S3968" s="8">
        <f t="shared" si="245"/>
        <v>22.5</v>
      </c>
    </row>
    <row r="3969" spans="1:19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 s="16">
        <f t="shared" si="246"/>
        <v>42800.290590277778</v>
      </c>
      <c r="K3969">
        <v>1486191507</v>
      </c>
      <c r="L3969" s="16">
        <f t="shared" si="247"/>
        <v>42770.290590277778</v>
      </c>
      <c r="M3969" t="b">
        <v>0</v>
      </c>
      <c r="N3969">
        <v>10</v>
      </c>
      <c r="O3969" t="b">
        <v>0</v>
      </c>
      <c r="P3969" s="9" t="s">
        <v>8275</v>
      </c>
      <c r="Q3969" s="9" t="s">
        <v>8276</v>
      </c>
      <c r="R3969" s="7">
        <f t="shared" si="244"/>
        <v>0.2411764705882353</v>
      </c>
      <c r="S3969" s="8">
        <f t="shared" si="245"/>
        <v>41</v>
      </c>
    </row>
    <row r="3970" spans="1:19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 s="16">
        <f t="shared" si="246"/>
        <v>42512.815659722226</v>
      </c>
      <c r="K3970">
        <v>1458761673</v>
      </c>
      <c r="L3970" s="16">
        <f t="shared" si="247"/>
        <v>42452.815659722226</v>
      </c>
      <c r="M3970" t="b">
        <v>0</v>
      </c>
      <c r="N3970">
        <v>11</v>
      </c>
      <c r="O3970" t="b">
        <v>0</v>
      </c>
      <c r="P3970" s="9" t="s">
        <v>8275</v>
      </c>
      <c r="Q3970" s="9" t="s">
        <v>8276</v>
      </c>
      <c r="R3970" s="7">
        <f t="shared" ref="R3970:R4033" si="248">E3970/D3970</f>
        <v>0.10539999999999999</v>
      </c>
      <c r="S3970" s="8">
        <f t="shared" ref="S3970:S4033" si="249">IF(E3970/N3970 &gt; 0, E3970/N3970, FALSE)</f>
        <v>47.909090909090907</v>
      </c>
    </row>
    <row r="3971" spans="1:19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 s="16">
        <f t="shared" ref="J3971:J4034" si="250">(((I3971/60)/60)/24)+DATE(1970,1,1)</f>
        <v>42611.163194444445</v>
      </c>
      <c r="K3971">
        <v>1471638646</v>
      </c>
      <c r="L3971" s="16">
        <f t="shared" ref="L3971:L4034" si="251">(((K3971/60)/60)/24)+DATE(1970,1,1)</f>
        <v>42601.854699074072</v>
      </c>
      <c r="M3971" t="b">
        <v>0</v>
      </c>
      <c r="N3971">
        <v>6</v>
      </c>
      <c r="O3971" t="b">
        <v>0</v>
      </c>
      <c r="P3971" s="9" t="s">
        <v>8275</v>
      </c>
      <c r="Q3971" s="9" t="s">
        <v>8276</v>
      </c>
      <c r="R3971" s="7">
        <f t="shared" si="248"/>
        <v>7.4690265486725665E-2</v>
      </c>
      <c r="S3971" s="8">
        <f t="shared" si="249"/>
        <v>35.166666666666664</v>
      </c>
    </row>
    <row r="3972" spans="1:19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 s="16">
        <f t="shared" si="250"/>
        <v>42477.863553240735</v>
      </c>
      <c r="K3972">
        <v>1458333811</v>
      </c>
      <c r="L3972" s="16">
        <f t="shared" si="251"/>
        <v>42447.863553240735</v>
      </c>
      <c r="M3972" t="b">
        <v>0</v>
      </c>
      <c r="N3972">
        <v>2</v>
      </c>
      <c r="O3972" t="b">
        <v>0</v>
      </c>
      <c r="P3972" s="9" t="s">
        <v>8275</v>
      </c>
      <c r="Q3972" s="9" t="s">
        <v>8276</v>
      </c>
      <c r="R3972" s="7">
        <f t="shared" si="248"/>
        <v>7.3333333333333334E-4</v>
      </c>
      <c r="S3972" s="8">
        <f t="shared" si="249"/>
        <v>5.5</v>
      </c>
    </row>
    <row r="3973" spans="1:19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 s="16">
        <f t="shared" si="250"/>
        <v>41841.536180555559</v>
      </c>
      <c r="K3973">
        <v>1403355126</v>
      </c>
      <c r="L3973" s="16">
        <f t="shared" si="251"/>
        <v>41811.536180555559</v>
      </c>
      <c r="M3973" t="b">
        <v>0</v>
      </c>
      <c r="N3973">
        <v>6</v>
      </c>
      <c r="O3973" t="b">
        <v>0</v>
      </c>
      <c r="P3973" s="9" t="s">
        <v>8275</v>
      </c>
      <c r="Q3973" s="9" t="s">
        <v>8276</v>
      </c>
      <c r="R3973" s="7">
        <f t="shared" si="248"/>
        <v>9.7142857142857135E-3</v>
      </c>
      <c r="S3973" s="8">
        <f t="shared" si="249"/>
        <v>22.666666666666668</v>
      </c>
    </row>
    <row r="3974" spans="1:19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 s="16">
        <f t="shared" si="250"/>
        <v>42041.067523148144</v>
      </c>
      <c r="K3974">
        <v>1418002634</v>
      </c>
      <c r="L3974" s="16">
        <f t="shared" si="251"/>
        <v>41981.067523148144</v>
      </c>
      <c r="M3974" t="b">
        <v>0</v>
      </c>
      <c r="N3974">
        <v>8</v>
      </c>
      <c r="O3974" t="b">
        <v>0</v>
      </c>
      <c r="P3974" s="9" t="s">
        <v>8275</v>
      </c>
      <c r="Q3974" s="9" t="s">
        <v>8276</v>
      </c>
      <c r="R3974" s="7">
        <f t="shared" si="248"/>
        <v>0.21099999999999999</v>
      </c>
      <c r="S3974" s="8">
        <f t="shared" si="249"/>
        <v>26.375</v>
      </c>
    </row>
    <row r="3975" spans="1:19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 s="16">
        <f t="shared" si="250"/>
        <v>42499.166666666672</v>
      </c>
      <c r="K3975">
        <v>1460219110</v>
      </c>
      <c r="L3975" s="16">
        <f t="shared" si="251"/>
        <v>42469.68414351852</v>
      </c>
      <c r="M3975" t="b">
        <v>0</v>
      </c>
      <c r="N3975">
        <v>37</v>
      </c>
      <c r="O3975" t="b">
        <v>0</v>
      </c>
      <c r="P3975" s="9" t="s">
        <v>8275</v>
      </c>
      <c r="Q3975" s="9" t="s">
        <v>8276</v>
      </c>
      <c r="R3975" s="7">
        <f t="shared" si="248"/>
        <v>0.78100000000000003</v>
      </c>
      <c r="S3975" s="8">
        <f t="shared" si="249"/>
        <v>105.54054054054055</v>
      </c>
    </row>
    <row r="3976" spans="1:19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 s="16">
        <f t="shared" si="250"/>
        <v>42523.546851851846</v>
      </c>
      <c r="K3976">
        <v>1462280848</v>
      </c>
      <c r="L3976" s="16">
        <f t="shared" si="251"/>
        <v>42493.546851851846</v>
      </c>
      <c r="M3976" t="b">
        <v>0</v>
      </c>
      <c r="N3976">
        <v>11</v>
      </c>
      <c r="O3976" t="b">
        <v>0</v>
      </c>
      <c r="P3976" s="9" t="s">
        <v>8275</v>
      </c>
      <c r="Q3976" s="9" t="s">
        <v>8276</v>
      </c>
      <c r="R3976" s="7">
        <f t="shared" si="248"/>
        <v>0.32</v>
      </c>
      <c r="S3976" s="8">
        <f t="shared" si="249"/>
        <v>29.09090909090909</v>
      </c>
    </row>
    <row r="3977" spans="1:19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 s="16">
        <f t="shared" si="250"/>
        <v>42564.866875</v>
      </c>
      <c r="K3977">
        <v>1465850898</v>
      </c>
      <c r="L3977" s="16">
        <f t="shared" si="251"/>
        <v>42534.866875</v>
      </c>
      <c r="M3977" t="b">
        <v>0</v>
      </c>
      <c r="N3977">
        <v>0</v>
      </c>
      <c r="O3977" t="b">
        <v>0</v>
      </c>
      <c r="P3977" s="9" t="s">
        <v>8275</v>
      </c>
      <c r="Q3977" s="9" t="s">
        <v>8276</v>
      </c>
      <c r="R3977" s="7">
        <f t="shared" si="248"/>
        <v>0</v>
      </c>
      <c r="S3977" s="8" t="e">
        <f t="shared" si="249"/>
        <v>#DIV/0!</v>
      </c>
    </row>
    <row r="3978" spans="1:19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 s="16">
        <f t="shared" si="250"/>
        <v>41852.291666666664</v>
      </c>
      <c r="K3978">
        <v>1405024561</v>
      </c>
      <c r="L3978" s="16">
        <f t="shared" si="251"/>
        <v>41830.858344907407</v>
      </c>
      <c r="M3978" t="b">
        <v>0</v>
      </c>
      <c r="N3978">
        <v>10</v>
      </c>
      <c r="O3978" t="b">
        <v>0</v>
      </c>
      <c r="P3978" s="9" t="s">
        <v>8275</v>
      </c>
      <c r="Q3978" s="9" t="s">
        <v>8276</v>
      </c>
      <c r="R3978" s="7">
        <f t="shared" si="248"/>
        <v>0.47692307692307695</v>
      </c>
      <c r="S3978" s="8">
        <f t="shared" si="249"/>
        <v>62</v>
      </c>
    </row>
    <row r="3979" spans="1:19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 s="16">
        <f t="shared" si="250"/>
        <v>42573.788564814815</v>
      </c>
      <c r="K3979">
        <v>1466621732</v>
      </c>
      <c r="L3979" s="16">
        <f t="shared" si="251"/>
        <v>42543.788564814815</v>
      </c>
      <c r="M3979" t="b">
        <v>0</v>
      </c>
      <c r="N3979">
        <v>6</v>
      </c>
      <c r="O3979" t="b">
        <v>0</v>
      </c>
      <c r="P3979" s="9" t="s">
        <v>8275</v>
      </c>
      <c r="Q3979" s="9" t="s">
        <v>8276</v>
      </c>
      <c r="R3979" s="7">
        <f t="shared" si="248"/>
        <v>1.4500000000000001E-2</v>
      </c>
      <c r="S3979" s="8">
        <f t="shared" si="249"/>
        <v>217.5</v>
      </c>
    </row>
    <row r="3980" spans="1:19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 s="16">
        <f t="shared" si="250"/>
        <v>42035.642974537041</v>
      </c>
      <c r="K3980">
        <v>1417533953</v>
      </c>
      <c r="L3980" s="16">
        <f t="shared" si="251"/>
        <v>41975.642974537041</v>
      </c>
      <c r="M3980" t="b">
        <v>0</v>
      </c>
      <c r="N3980">
        <v>8</v>
      </c>
      <c r="O3980" t="b">
        <v>0</v>
      </c>
      <c r="P3980" s="9" t="s">
        <v>8275</v>
      </c>
      <c r="Q3980" s="9" t="s">
        <v>8276</v>
      </c>
      <c r="R3980" s="7">
        <f t="shared" si="248"/>
        <v>0.107</v>
      </c>
      <c r="S3980" s="8">
        <f t="shared" si="249"/>
        <v>26.75</v>
      </c>
    </row>
    <row r="3981" spans="1:19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 s="16">
        <f t="shared" si="250"/>
        <v>42092.833333333328</v>
      </c>
      <c r="K3981">
        <v>1425678057</v>
      </c>
      <c r="L3981" s="16">
        <f t="shared" si="251"/>
        <v>42069.903437500005</v>
      </c>
      <c r="M3981" t="b">
        <v>0</v>
      </c>
      <c r="N3981">
        <v>6</v>
      </c>
      <c r="O3981" t="b">
        <v>0</v>
      </c>
      <c r="P3981" s="9" t="s">
        <v>8275</v>
      </c>
      <c r="Q3981" s="9" t="s">
        <v>8276</v>
      </c>
      <c r="R3981" s="7">
        <f t="shared" si="248"/>
        <v>1.8333333333333333E-2</v>
      </c>
      <c r="S3981" s="8">
        <f t="shared" si="249"/>
        <v>18.333333333333332</v>
      </c>
    </row>
    <row r="3982" spans="1:19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 s="16">
        <f t="shared" si="250"/>
        <v>41825.598923611113</v>
      </c>
      <c r="K3982">
        <v>1401978147</v>
      </c>
      <c r="L3982" s="16">
        <f t="shared" si="251"/>
        <v>41795.598923611113</v>
      </c>
      <c r="M3982" t="b">
        <v>0</v>
      </c>
      <c r="N3982">
        <v>7</v>
      </c>
      <c r="O3982" t="b">
        <v>0</v>
      </c>
      <c r="P3982" s="9" t="s">
        <v>8275</v>
      </c>
      <c r="Q3982" s="9" t="s">
        <v>8276</v>
      </c>
      <c r="R3982" s="7">
        <f t="shared" si="248"/>
        <v>0.18</v>
      </c>
      <c r="S3982" s="8">
        <f t="shared" si="249"/>
        <v>64.285714285714292</v>
      </c>
    </row>
    <row r="3983" spans="1:19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 s="16">
        <f t="shared" si="250"/>
        <v>42568.179965277777</v>
      </c>
      <c r="K3983">
        <v>1463545149</v>
      </c>
      <c r="L3983" s="16">
        <f t="shared" si="251"/>
        <v>42508.179965277777</v>
      </c>
      <c r="M3983" t="b">
        <v>0</v>
      </c>
      <c r="N3983">
        <v>7</v>
      </c>
      <c r="O3983" t="b">
        <v>0</v>
      </c>
      <c r="P3983" s="9" t="s">
        <v>8275</v>
      </c>
      <c r="Q3983" s="9" t="s">
        <v>8276</v>
      </c>
      <c r="R3983" s="7">
        <f t="shared" si="248"/>
        <v>4.0833333333333333E-2</v>
      </c>
      <c r="S3983" s="8">
        <f t="shared" si="249"/>
        <v>175</v>
      </c>
    </row>
    <row r="3984" spans="1:19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 s="16">
        <f t="shared" si="250"/>
        <v>42192.809953703705</v>
      </c>
      <c r="K3984">
        <v>1431113180</v>
      </c>
      <c r="L3984" s="16">
        <f t="shared" si="251"/>
        <v>42132.809953703705</v>
      </c>
      <c r="M3984" t="b">
        <v>0</v>
      </c>
      <c r="N3984">
        <v>5</v>
      </c>
      <c r="O3984" t="b">
        <v>0</v>
      </c>
      <c r="P3984" s="9" t="s">
        <v>8275</v>
      </c>
      <c r="Q3984" s="9" t="s">
        <v>8276</v>
      </c>
      <c r="R3984" s="7">
        <f t="shared" si="248"/>
        <v>0.2</v>
      </c>
      <c r="S3984" s="8">
        <f t="shared" si="249"/>
        <v>34</v>
      </c>
    </row>
    <row r="3985" spans="1:19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 s="16">
        <f t="shared" si="250"/>
        <v>41779.290972222225</v>
      </c>
      <c r="K3985">
        <v>1397854356</v>
      </c>
      <c r="L3985" s="16">
        <f t="shared" si="251"/>
        <v>41747.86986111111</v>
      </c>
      <c r="M3985" t="b">
        <v>0</v>
      </c>
      <c r="N3985">
        <v>46</v>
      </c>
      <c r="O3985" t="b">
        <v>0</v>
      </c>
      <c r="P3985" s="9" t="s">
        <v>8275</v>
      </c>
      <c r="Q3985" s="9" t="s">
        <v>8276</v>
      </c>
      <c r="R3985" s="7">
        <f t="shared" si="248"/>
        <v>0.34802513464991025</v>
      </c>
      <c r="S3985" s="8">
        <f t="shared" si="249"/>
        <v>84.282608695652172</v>
      </c>
    </row>
    <row r="3986" spans="1:19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 s="16">
        <f t="shared" si="250"/>
        <v>41951</v>
      </c>
      <c r="K3986">
        <v>1412809644</v>
      </c>
      <c r="L3986" s="16">
        <f t="shared" si="251"/>
        <v>41920.963472222218</v>
      </c>
      <c r="M3986" t="b">
        <v>0</v>
      </c>
      <c r="N3986">
        <v>10</v>
      </c>
      <c r="O3986" t="b">
        <v>0</v>
      </c>
      <c r="P3986" s="9" t="s">
        <v>8275</v>
      </c>
      <c r="Q3986" s="9" t="s">
        <v>8276</v>
      </c>
      <c r="R3986" s="7">
        <f t="shared" si="248"/>
        <v>6.3333333333333339E-2</v>
      </c>
      <c r="S3986" s="8">
        <f t="shared" si="249"/>
        <v>9.5</v>
      </c>
    </row>
    <row r="3987" spans="1:19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 s="16">
        <f t="shared" si="250"/>
        <v>42420.878472222219</v>
      </c>
      <c r="K3987">
        <v>1454173120</v>
      </c>
      <c r="L3987" s="16">
        <f t="shared" si="251"/>
        <v>42399.707407407404</v>
      </c>
      <c r="M3987" t="b">
        <v>0</v>
      </c>
      <c r="N3987">
        <v>19</v>
      </c>
      <c r="O3987" t="b">
        <v>0</v>
      </c>
      <c r="P3987" s="9" t="s">
        <v>8275</v>
      </c>
      <c r="Q3987" s="9" t="s">
        <v>8276</v>
      </c>
      <c r="R3987" s="7">
        <f t="shared" si="248"/>
        <v>0.32050000000000001</v>
      </c>
      <c r="S3987" s="8">
        <f t="shared" si="249"/>
        <v>33.736842105263158</v>
      </c>
    </row>
    <row r="3988" spans="1:19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 s="16">
        <f t="shared" si="250"/>
        <v>42496.544444444444</v>
      </c>
      <c r="K3988">
        <v>1460034594</v>
      </c>
      <c r="L3988" s="16">
        <f t="shared" si="251"/>
        <v>42467.548541666663</v>
      </c>
      <c r="M3988" t="b">
        <v>0</v>
      </c>
      <c r="N3988">
        <v>13</v>
      </c>
      <c r="O3988" t="b">
        <v>0</v>
      </c>
      <c r="P3988" s="9" t="s">
        <v>8275</v>
      </c>
      <c r="Q3988" s="9" t="s">
        <v>8276</v>
      </c>
      <c r="R3988" s="7">
        <f t="shared" si="248"/>
        <v>9.7600000000000006E-2</v>
      </c>
      <c r="S3988" s="8">
        <f t="shared" si="249"/>
        <v>37.53846153846154</v>
      </c>
    </row>
    <row r="3989" spans="1:19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 s="16">
        <f t="shared" si="250"/>
        <v>41775.92465277778</v>
      </c>
      <c r="K3989">
        <v>1399414290</v>
      </c>
      <c r="L3989" s="16">
        <f t="shared" si="251"/>
        <v>41765.92465277778</v>
      </c>
      <c r="M3989" t="b">
        <v>0</v>
      </c>
      <c r="N3989">
        <v>13</v>
      </c>
      <c r="O3989" t="b">
        <v>0</v>
      </c>
      <c r="P3989" s="9" t="s">
        <v>8275</v>
      </c>
      <c r="Q3989" s="9" t="s">
        <v>8276</v>
      </c>
      <c r="R3989" s="7">
        <f t="shared" si="248"/>
        <v>0.3775</v>
      </c>
      <c r="S3989" s="8">
        <f t="shared" si="249"/>
        <v>11.615384615384615</v>
      </c>
    </row>
    <row r="3990" spans="1:19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 s="16">
        <f t="shared" si="250"/>
        <v>42245.08116898148</v>
      </c>
      <c r="K3990">
        <v>1439517413</v>
      </c>
      <c r="L3990" s="16">
        <f t="shared" si="251"/>
        <v>42230.08116898148</v>
      </c>
      <c r="M3990" t="b">
        <v>0</v>
      </c>
      <c r="N3990">
        <v>4</v>
      </c>
      <c r="O3990" t="b">
        <v>0</v>
      </c>
      <c r="P3990" s="9" t="s">
        <v>8275</v>
      </c>
      <c r="Q3990" s="9" t="s">
        <v>8276</v>
      </c>
      <c r="R3990" s="7">
        <f t="shared" si="248"/>
        <v>2.1333333333333333E-2</v>
      </c>
      <c r="S3990" s="8">
        <f t="shared" si="249"/>
        <v>8</v>
      </c>
    </row>
    <row r="3991" spans="1:19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 s="16">
        <f t="shared" si="250"/>
        <v>42316.791446759264</v>
      </c>
      <c r="K3991">
        <v>1444413581</v>
      </c>
      <c r="L3991" s="16">
        <f t="shared" si="251"/>
        <v>42286.749780092592</v>
      </c>
      <c r="M3991" t="b">
        <v>0</v>
      </c>
      <c r="N3991">
        <v>0</v>
      </c>
      <c r="O3991" t="b">
        <v>0</v>
      </c>
      <c r="P3991" s="9" t="s">
        <v>8275</v>
      </c>
      <c r="Q3991" s="9" t="s">
        <v>8276</v>
      </c>
      <c r="R3991" s="7">
        <f t="shared" si="248"/>
        <v>0</v>
      </c>
      <c r="S3991" s="8" t="e">
        <f t="shared" si="249"/>
        <v>#DIV/0!</v>
      </c>
    </row>
    <row r="3992" spans="1:19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 s="16">
        <f t="shared" si="250"/>
        <v>42431.672372685185</v>
      </c>
      <c r="K3992">
        <v>1454342893</v>
      </c>
      <c r="L3992" s="16">
        <f t="shared" si="251"/>
        <v>42401.672372685185</v>
      </c>
      <c r="M3992" t="b">
        <v>0</v>
      </c>
      <c r="N3992">
        <v>3</v>
      </c>
      <c r="O3992" t="b">
        <v>0</v>
      </c>
      <c r="P3992" s="9" t="s">
        <v>8275</v>
      </c>
      <c r="Q3992" s="9" t="s">
        <v>8276</v>
      </c>
      <c r="R3992" s="7">
        <f t="shared" si="248"/>
        <v>4.1818181818181817E-2</v>
      </c>
      <c r="S3992" s="8">
        <f t="shared" si="249"/>
        <v>23</v>
      </c>
    </row>
    <row r="3993" spans="1:19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 s="16">
        <f t="shared" si="250"/>
        <v>42155.644467592589</v>
      </c>
      <c r="K3993">
        <v>1430494082</v>
      </c>
      <c r="L3993" s="16">
        <f t="shared" si="251"/>
        <v>42125.644467592589</v>
      </c>
      <c r="M3993" t="b">
        <v>0</v>
      </c>
      <c r="N3993">
        <v>1</v>
      </c>
      <c r="O3993" t="b">
        <v>0</v>
      </c>
      <c r="P3993" s="9" t="s">
        <v>8275</v>
      </c>
      <c r="Q3993" s="9" t="s">
        <v>8276</v>
      </c>
      <c r="R3993" s="7">
        <f t="shared" si="248"/>
        <v>0.2</v>
      </c>
      <c r="S3993" s="8">
        <f t="shared" si="249"/>
        <v>100</v>
      </c>
    </row>
    <row r="3994" spans="1:19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 s="16">
        <f t="shared" si="250"/>
        <v>42349.982164351852</v>
      </c>
      <c r="K3994">
        <v>1444689259</v>
      </c>
      <c r="L3994" s="16">
        <f t="shared" si="251"/>
        <v>42289.94049768518</v>
      </c>
      <c r="M3994" t="b">
        <v>0</v>
      </c>
      <c r="N3994">
        <v>9</v>
      </c>
      <c r="O3994" t="b">
        <v>0</v>
      </c>
      <c r="P3994" s="9" t="s">
        <v>8275</v>
      </c>
      <c r="Q3994" s="9" t="s">
        <v>8276</v>
      </c>
      <c r="R3994" s="7">
        <f t="shared" si="248"/>
        <v>5.4100000000000002E-2</v>
      </c>
      <c r="S3994" s="8">
        <f t="shared" si="249"/>
        <v>60.111111111111114</v>
      </c>
    </row>
    <row r="3995" spans="1:19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 s="16">
        <f t="shared" si="250"/>
        <v>42137.864722222221</v>
      </c>
      <c r="K3995">
        <v>1428957912</v>
      </c>
      <c r="L3995" s="16">
        <f t="shared" si="251"/>
        <v>42107.864722222221</v>
      </c>
      <c r="M3995" t="b">
        <v>0</v>
      </c>
      <c r="N3995">
        <v>1</v>
      </c>
      <c r="O3995" t="b">
        <v>0</v>
      </c>
      <c r="P3995" s="9" t="s">
        <v>8275</v>
      </c>
      <c r="Q3995" s="9" t="s">
        <v>8276</v>
      </c>
      <c r="R3995" s="7">
        <f t="shared" si="248"/>
        <v>6.0000000000000002E-5</v>
      </c>
      <c r="S3995" s="8">
        <f t="shared" si="249"/>
        <v>3</v>
      </c>
    </row>
    <row r="3996" spans="1:19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 s="16">
        <f t="shared" si="250"/>
        <v>41839.389930555553</v>
      </c>
      <c r="K3996">
        <v>1403169690</v>
      </c>
      <c r="L3996" s="16">
        <f t="shared" si="251"/>
        <v>41809.389930555553</v>
      </c>
      <c r="M3996" t="b">
        <v>0</v>
      </c>
      <c r="N3996">
        <v>1</v>
      </c>
      <c r="O3996" t="b">
        <v>0</v>
      </c>
      <c r="P3996" s="9" t="s">
        <v>8275</v>
      </c>
      <c r="Q3996" s="9" t="s">
        <v>8276</v>
      </c>
      <c r="R3996" s="7">
        <f t="shared" si="248"/>
        <v>2.5000000000000001E-3</v>
      </c>
      <c r="S3996" s="8">
        <f t="shared" si="249"/>
        <v>5</v>
      </c>
    </row>
    <row r="3997" spans="1:19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 s="16">
        <f t="shared" si="250"/>
        <v>42049.477083333331</v>
      </c>
      <c r="K3997">
        <v>1421339077</v>
      </c>
      <c r="L3997" s="16">
        <f t="shared" si="251"/>
        <v>42019.683761574073</v>
      </c>
      <c r="M3997" t="b">
        <v>0</v>
      </c>
      <c r="N3997">
        <v>4</v>
      </c>
      <c r="O3997" t="b">
        <v>0</v>
      </c>
      <c r="P3997" s="9" t="s">
        <v>8275</v>
      </c>
      <c r="Q3997" s="9" t="s">
        <v>8276</v>
      </c>
      <c r="R3997" s="7">
        <f t="shared" si="248"/>
        <v>0.35</v>
      </c>
      <c r="S3997" s="8">
        <f t="shared" si="249"/>
        <v>17.5</v>
      </c>
    </row>
    <row r="3998" spans="1:19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 s="16">
        <f t="shared" si="250"/>
        <v>41963.669444444444</v>
      </c>
      <c r="K3998">
        <v>1415341464</v>
      </c>
      <c r="L3998" s="16">
        <f t="shared" si="251"/>
        <v>41950.26694444444</v>
      </c>
      <c r="M3998" t="b">
        <v>0</v>
      </c>
      <c r="N3998">
        <v>17</v>
      </c>
      <c r="O3998" t="b">
        <v>0</v>
      </c>
      <c r="P3998" s="9" t="s">
        <v>8275</v>
      </c>
      <c r="Q3998" s="9" t="s">
        <v>8276</v>
      </c>
      <c r="R3998" s="7">
        <f t="shared" si="248"/>
        <v>0.16566666666666666</v>
      </c>
      <c r="S3998" s="8">
        <f t="shared" si="249"/>
        <v>29.235294117647058</v>
      </c>
    </row>
    <row r="3999" spans="1:19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 s="16">
        <f t="shared" si="250"/>
        <v>42099.349780092598</v>
      </c>
      <c r="K3999">
        <v>1425633821</v>
      </c>
      <c r="L3999" s="16">
        <f t="shared" si="251"/>
        <v>42069.391446759255</v>
      </c>
      <c r="M3999" t="b">
        <v>0</v>
      </c>
      <c r="N3999">
        <v>0</v>
      </c>
      <c r="O3999" t="b">
        <v>0</v>
      </c>
      <c r="P3999" s="9" t="s">
        <v>8275</v>
      </c>
      <c r="Q3999" s="9" t="s">
        <v>8276</v>
      </c>
      <c r="R3999" s="7">
        <f t="shared" si="248"/>
        <v>0</v>
      </c>
      <c r="S3999" s="8" t="e">
        <f t="shared" si="249"/>
        <v>#DIV/0!</v>
      </c>
    </row>
    <row r="4000" spans="1:19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 s="16">
        <f t="shared" si="250"/>
        <v>42091.921597222223</v>
      </c>
      <c r="K4000">
        <v>1424992026</v>
      </c>
      <c r="L4000" s="16">
        <f t="shared" si="251"/>
        <v>42061.963263888887</v>
      </c>
      <c r="M4000" t="b">
        <v>0</v>
      </c>
      <c r="N4000">
        <v>12</v>
      </c>
      <c r="O4000" t="b">
        <v>0</v>
      </c>
      <c r="P4000" s="9" t="s">
        <v>8275</v>
      </c>
      <c r="Q4000" s="9" t="s">
        <v>8276</v>
      </c>
      <c r="R4000" s="7">
        <f t="shared" si="248"/>
        <v>0.57199999999999995</v>
      </c>
      <c r="S4000" s="8">
        <f t="shared" si="249"/>
        <v>59.583333333333336</v>
      </c>
    </row>
    <row r="4001" spans="1:19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 s="16">
        <f t="shared" si="250"/>
        <v>41882.827650462961</v>
      </c>
      <c r="K4001">
        <v>1406058798</v>
      </c>
      <c r="L4001" s="16">
        <f t="shared" si="251"/>
        <v>41842.828680555554</v>
      </c>
      <c r="M4001" t="b">
        <v>0</v>
      </c>
      <c r="N4001">
        <v>14</v>
      </c>
      <c r="O4001" t="b">
        <v>0</v>
      </c>
      <c r="P4001" s="9" t="s">
        <v>8275</v>
      </c>
      <c r="Q4001" s="9" t="s">
        <v>8276</v>
      </c>
      <c r="R4001" s="7">
        <f t="shared" si="248"/>
        <v>0.16514285714285715</v>
      </c>
      <c r="S4001" s="8">
        <f t="shared" si="249"/>
        <v>82.571428571428569</v>
      </c>
    </row>
    <row r="4002" spans="1:19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 s="16">
        <f t="shared" si="250"/>
        <v>42497.603680555556</v>
      </c>
      <c r="K4002">
        <v>1457450958</v>
      </c>
      <c r="L4002" s="16">
        <f t="shared" si="251"/>
        <v>42437.64534722222</v>
      </c>
      <c r="M4002" t="b">
        <v>0</v>
      </c>
      <c r="N4002">
        <v>1</v>
      </c>
      <c r="O4002" t="b">
        <v>0</v>
      </c>
      <c r="P4002" s="9" t="s">
        <v>8275</v>
      </c>
      <c r="Q4002" s="9" t="s">
        <v>8276</v>
      </c>
      <c r="R4002" s="7">
        <f t="shared" si="248"/>
        <v>1.25E-3</v>
      </c>
      <c r="S4002" s="8">
        <f t="shared" si="249"/>
        <v>10</v>
      </c>
    </row>
    <row r="4003" spans="1:19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 s="16">
        <f t="shared" si="250"/>
        <v>42795.791666666672</v>
      </c>
      <c r="K4003">
        <v>1486681708</v>
      </c>
      <c r="L4003" s="16">
        <f t="shared" si="251"/>
        <v>42775.964212962965</v>
      </c>
      <c r="M4003" t="b">
        <v>0</v>
      </c>
      <c r="N4003">
        <v>14</v>
      </c>
      <c r="O4003" t="b">
        <v>0</v>
      </c>
      <c r="P4003" s="9" t="s">
        <v>8275</v>
      </c>
      <c r="Q4003" s="9" t="s">
        <v>8276</v>
      </c>
      <c r="R4003" s="7">
        <f t="shared" si="248"/>
        <v>0.3775</v>
      </c>
      <c r="S4003" s="8">
        <f t="shared" si="249"/>
        <v>32.357142857142854</v>
      </c>
    </row>
    <row r="4004" spans="1:19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 s="16">
        <f t="shared" si="250"/>
        <v>41909.043530092589</v>
      </c>
      <c r="K4004">
        <v>1409187761</v>
      </c>
      <c r="L4004" s="16">
        <f t="shared" si="251"/>
        <v>41879.043530092589</v>
      </c>
      <c r="M4004" t="b">
        <v>0</v>
      </c>
      <c r="N4004">
        <v>4</v>
      </c>
      <c r="O4004" t="b">
        <v>0</v>
      </c>
      <c r="P4004" s="9" t="s">
        <v>8275</v>
      </c>
      <c r="Q4004" s="9" t="s">
        <v>8276</v>
      </c>
      <c r="R4004" s="7">
        <f t="shared" si="248"/>
        <v>1.84E-2</v>
      </c>
      <c r="S4004" s="8">
        <f t="shared" si="249"/>
        <v>5.75</v>
      </c>
    </row>
    <row r="4005" spans="1:19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 s="16">
        <f t="shared" si="250"/>
        <v>42050.587349537032</v>
      </c>
      <c r="K4005">
        <v>1421417147</v>
      </c>
      <c r="L4005" s="16">
        <f t="shared" si="251"/>
        <v>42020.587349537032</v>
      </c>
      <c r="M4005" t="b">
        <v>0</v>
      </c>
      <c r="N4005">
        <v>2</v>
      </c>
      <c r="O4005" t="b">
        <v>0</v>
      </c>
      <c r="P4005" s="9" t="s">
        <v>8275</v>
      </c>
      <c r="Q4005" s="9" t="s">
        <v>8276</v>
      </c>
      <c r="R4005" s="7">
        <f t="shared" si="248"/>
        <v>0.10050000000000001</v>
      </c>
      <c r="S4005" s="8">
        <f t="shared" si="249"/>
        <v>100.5</v>
      </c>
    </row>
    <row r="4006" spans="1:19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 s="16">
        <f t="shared" si="250"/>
        <v>41920.16269675926</v>
      </c>
      <c r="K4006">
        <v>1410148457</v>
      </c>
      <c r="L4006" s="16">
        <f t="shared" si="251"/>
        <v>41890.16269675926</v>
      </c>
      <c r="M4006" t="b">
        <v>0</v>
      </c>
      <c r="N4006">
        <v>1</v>
      </c>
      <c r="O4006" t="b">
        <v>0</v>
      </c>
      <c r="P4006" s="9" t="s">
        <v>8275</v>
      </c>
      <c r="Q4006" s="9" t="s">
        <v>8276</v>
      </c>
      <c r="R4006" s="7">
        <f t="shared" si="248"/>
        <v>2E-3</v>
      </c>
      <c r="S4006" s="8">
        <f t="shared" si="249"/>
        <v>1</v>
      </c>
    </row>
    <row r="4007" spans="1:19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 s="16">
        <f t="shared" si="250"/>
        <v>41932.807696759257</v>
      </c>
      <c r="K4007">
        <v>1408648985</v>
      </c>
      <c r="L4007" s="16">
        <f t="shared" si="251"/>
        <v>41872.807696759257</v>
      </c>
      <c r="M4007" t="b">
        <v>0</v>
      </c>
      <c r="N4007">
        <v>2</v>
      </c>
      <c r="O4007" t="b">
        <v>0</v>
      </c>
      <c r="P4007" s="9" t="s">
        <v>8275</v>
      </c>
      <c r="Q4007" s="9" t="s">
        <v>8276</v>
      </c>
      <c r="R4007" s="7">
        <f t="shared" si="248"/>
        <v>1.3333333333333334E-2</v>
      </c>
      <c r="S4007" s="8">
        <f t="shared" si="249"/>
        <v>20</v>
      </c>
    </row>
    <row r="4008" spans="1:19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 s="16">
        <f t="shared" si="250"/>
        <v>42416.772997685184</v>
      </c>
      <c r="K4008">
        <v>1453487587</v>
      </c>
      <c r="L4008" s="16">
        <f t="shared" si="251"/>
        <v>42391.772997685184</v>
      </c>
      <c r="M4008" t="b">
        <v>0</v>
      </c>
      <c r="N4008">
        <v>1</v>
      </c>
      <c r="O4008" t="b">
        <v>0</v>
      </c>
      <c r="P4008" s="9" t="s">
        <v>8275</v>
      </c>
      <c r="Q4008" s="9" t="s">
        <v>8276</v>
      </c>
      <c r="R4008" s="7">
        <f t="shared" si="248"/>
        <v>6.666666666666667E-5</v>
      </c>
      <c r="S4008" s="8">
        <f t="shared" si="249"/>
        <v>2</v>
      </c>
    </row>
    <row r="4009" spans="1:19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 s="16">
        <f t="shared" si="250"/>
        <v>41877.686111111114</v>
      </c>
      <c r="K4009">
        <v>1406572381</v>
      </c>
      <c r="L4009" s="16">
        <f t="shared" si="251"/>
        <v>41848.772928240738</v>
      </c>
      <c r="M4009" t="b">
        <v>0</v>
      </c>
      <c r="N4009">
        <v>1</v>
      </c>
      <c r="O4009" t="b">
        <v>0</v>
      </c>
      <c r="P4009" s="9" t="s">
        <v>8275</v>
      </c>
      <c r="Q4009" s="9" t="s">
        <v>8276</v>
      </c>
      <c r="R4009" s="7">
        <f t="shared" si="248"/>
        <v>2.5000000000000001E-3</v>
      </c>
      <c r="S4009" s="8">
        <f t="shared" si="249"/>
        <v>5</v>
      </c>
    </row>
    <row r="4010" spans="1:19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 s="16">
        <f t="shared" si="250"/>
        <v>42207.964201388888</v>
      </c>
      <c r="K4010">
        <v>1435014507</v>
      </c>
      <c r="L4010" s="16">
        <f t="shared" si="251"/>
        <v>42177.964201388888</v>
      </c>
      <c r="M4010" t="b">
        <v>0</v>
      </c>
      <c r="N4010">
        <v>4</v>
      </c>
      <c r="O4010" t="b">
        <v>0</v>
      </c>
      <c r="P4010" s="9" t="s">
        <v>8275</v>
      </c>
      <c r="Q4010" s="9" t="s">
        <v>8276</v>
      </c>
      <c r="R4010" s="7">
        <f t="shared" si="248"/>
        <v>0.06</v>
      </c>
      <c r="S4010" s="8">
        <f t="shared" si="249"/>
        <v>15</v>
      </c>
    </row>
    <row r="4011" spans="1:19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 s="16">
        <f t="shared" si="250"/>
        <v>41891.700925925928</v>
      </c>
      <c r="K4011">
        <v>1406825360</v>
      </c>
      <c r="L4011" s="16">
        <f t="shared" si="251"/>
        <v>41851.700925925928</v>
      </c>
      <c r="M4011" t="b">
        <v>0</v>
      </c>
      <c r="N4011">
        <v>3</v>
      </c>
      <c r="O4011" t="b">
        <v>0</v>
      </c>
      <c r="P4011" s="9" t="s">
        <v>8275</v>
      </c>
      <c r="Q4011" s="9" t="s">
        <v>8276</v>
      </c>
      <c r="R4011" s="7">
        <f t="shared" si="248"/>
        <v>3.8860103626943004E-2</v>
      </c>
      <c r="S4011" s="8">
        <f t="shared" si="249"/>
        <v>25</v>
      </c>
    </row>
    <row r="4012" spans="1:19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 s="16">
        <f t="shared" si="250"/>
        <v>41938.770439814813</v>
      </c>
      <c r="K4012">
        <v>1412879366</v>
      </c>
      <c r="L4012" s="16">
        <f t="shared" si="251"/>
        <v>41921.770439814813</v>
      </c>
      <c r="M4012" t="b">
        <v>0</v>
      </c>
      <c r="N4012">
        <v>38</v>
      </c>
      <c r="O4012" t="b">
        <v>0</v>
      </c>
      <c r="P4012" s="9" t="s">
        <v>8275</v>
      </c>
      <c r="Q4012" s="9" t="s">
        <v>8276</v>
      </c>
      <c r="R4012" s="7">
        <f t="shared" si="248"/>
        <v>0.24194444444444443</v>
      </c>
      <c r="S4012" s="8">
        <f t="shared" si="249"/>
        <v>45.842105263157897</v>
      </c>
    </row>
    <row r="4013" spans="1:19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 s="16">
        <f t="shared" si="250"/>
        <v>42032.54488425926</v>
      </c>
      <c r="K4013">
        <v>1419858278</v>
      </c>
      <c r="L4013" s="16">
        <f t="shared" si="251"/>
        <v>42002.54488425926</v>
      </c>
      <c r="M4013" t="b">
        <v>0</v>
      </c>
      <c r="N4013">
        <v>4</v>
      </c>
      <c r="O4013" t="b">
        <v>0</v>
      </c>
      <c r="P4013" s="9" t="s">
        <v>8275</v>
      </c>
      <c r="Q4013" s="9" t="s">
        <v>8276</v>
      </c>
      <c r="R4013" s="7">
        <f t="shared" si="248"/>
        <v>7.5999999999999998E-2</v>
      </c>
      <c r="S4013" s="8">
        <f t="shared" si="249"/>
        <v>4.75</v>
      </c>
    </row>
    <row r="4014" spans="1:19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 s="16">
        <f t="shared" si="250"/>
        <v>42126.544548611113</v>
      </c>
      <c r="K4014">
        <v>1427979849</v>
      </c>
      <c r="L4014" s="16">
        <f t="shared" si="251"/>
        <v>42096.544548611113</v>
      </c>
      <c r="M4014" t="b">
        <v>0</v>
      </c>
      <c r="N4014">
        <v>0</v>
      </c>
      <c r="O4014" t="b">
        <v>0</v>
      </c>
      <c r="P4014" s="9" t="s">
        <v>8275</v>
      </c>
      <c r="Q4014" s="9" t="s">
        <v>8276</v>
      </c>
      <c r="R4014" s="7">
        <f t="shared" si="248"/>
        <v>0</v>
      </c>
      <c r="S4014" s="8" t="e">
        <f t="shared" si="249"/>
        <v>#DIV/0!</v>
      </c>
    </row>
    <row r="4015" spans="1:19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 s="16">
        <f t="shared" si="250"/>
        <v>42051.301192129627</v>
      </c>
      <c r="K4015">
        <v>1421478823</v>
      </c>
      <c r="L4015" s="16">
        <f t="shared" si="251"/>
        <v>42021.301192129627</v>
      </c>
      <c r="M4015" t="b">
        <v>0</v>
      </c>
      <c r="N4015">
        <v>2</v>
      </c>
      <c r="O4015" t="b">
        <v>0</v>
      </c>
      <c r="P4015" s="9" t="s">
        <v>8275</v>
      </c>
      <c r="Q4015" s="9" t="s">
        <v>8276</v>
      </c>
      <c r="R4015" s="7">
        <f t="shared" si="248"/>
        <v>1.2999999999999999E-2</v>
      </c>
      <c r="S4015" s="8">
        <f t="shared" si="249"/>
        <v>13</v>
      </c>
    </row>
    <row r="4016" spans="1:19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 s="16">
        <f t="shared" si="250"/>
        <v>42434.246168981481</v>
      </c>
      <c r="K4016">
        <v>1455861269</v>
      </c>
      <c r="L4016" s="16">
        <f t="shared" si="251"/>
        <v>42419.246168981481</v>
      </c>
      <c r="M4016" t="b">
        <v>0</v>
      </c>
      <c r="N4016">
        <v>0</v>
      </c>
      <c r="O4016" t="b">
        <v>0</v>
      </c>
      <c r="P4016" s="9" t="s">
        <v>8275</v>
      </c>
      <c r="Q4016" s="9" t="s">
        <v>8276</v>
      </c>
      <c r="R4016" s="7">
        <f t="shared" si="248"/>
        <v>0</v>
      </c>
      <c r="S4016" s="8" t="e">
        <f t="shared" si="249"/>
        <v>#DIV/0!</v>
      </c>
    </row>
    <row r="4017" spans="1:19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 s="16">
        <f t="shared" si="250"/>
        <v>42204.780821759254</v>
      </c>
      <c r="K4017">
        <v>1434739463</v>
      </c>
      <c r="L4017" s="16">
        <f t="shared" si="251"/>
        <v>42174.780821759254</v>
      </c>
      <c r="M4017" t="b">
        <v>0</v>
      </c>
      <c r="N4017">
        <v>1</v>
      </c>
      <c r="O4017" t="b">
        <v>0</v>
      </c>
      <c r="P4017" s="9" t="s">
        <v>8275</v>
      </c>
      <c r="Q4017" s="9" t="s">
        <v>8276</v>
      </c>
      <c r="R4017" s="7">
        <f t="shared" si="248"/>
        <v>1.4285714285714287E-4</v>
      </c>
      <c r="S4017" s="8">
        <f t="shared" si="249"/>
        <v>1</v>
      </c>
    </row>
    <row r="4018" spans="1:19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 s="16">
        <f t="shared" si="250"/>
        <v>41899.872685185182</v>
      </c>
      <c r="K4018">
        <v>1408395400</v>
      </c>
      <c r="L4018" s="16">
        <f t="shared" si="251"/>
        <v>41869.872685185182</v>
      </c>
      <c r="M4018" t="b">
        <v>0</v>
      </c>
      <c r="N4018">
        <v>7</v>
      </c>
      <c r="O4018" t="b">
        <v>0</v>
      </c>
      <c r="P4018" s="9" t="s">
        <v>8275</v>
      </c>
      <c r="Q4018" s="9" t="s">
        <v>8276</v>
      </c>
      <c r="R4018" s="7">
        <f t="shared" si="248"/>
        <v>0.14000000000000001</v>
      </c>
      <c r="S4018" s="8">
        <f t="shared" si="249"/>
        <v>10</v>
      </c>
    </row>
    <row r="4019" spans="1:19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 s="16">
        <f t="shared" si="250"/>
        <v>41886.672152777777</v>
      </c>
      <c r="K4019">
        <v>1407254874</v>
      </c>
      <c r="L4019" s="16">
        <f t="shared" si="251"/>
        <v>41856.672152777777</v>
      </c>
      <c r="M4019" t="b">
        <v>0</v>
      </c>
      <c r="N4019">
        <v>2</v>
      </c>
      <c r="O4019" t="b">
        <v>0</v>
      </c>
      <c r="P4019" s="9" t="s">
        <v>8275</v>
      </c>
      <c r="Q4019" s="9" t="s">
        <v>8276</v>
      </c>
      <c r="R4019" s="7">
        <f t="shared" si="248"/>
        <v>1.0500000000000001E-2</v>
      </c>
      <c r="S4019" s="8">
        <f t="shared" si="249"/>
        <v>52.5</v>
      </c>
    </row>
    <row r="4020" spans="1:19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 s="16">
        <f t="shared" si="250"/>
        <v>42650.91097222222</v>
      </c>
      <c r="K4020">
        <v>1473285108</v>
      </c>
      <c r="L4020" s="16">
        <f t="shared" si="251"/>
        <v>42620.91097222222</v>
      </c>
      <c r="M4020" t="b">
        <v>0</v>
      </c>
      <c r="N4020">
        <v>4</v>
      </c>
      <c r="O4020" t="b">
        <v>0</v>
      </c>
      <c r="P4020" s="9" t="s">
        <v>8275</v>
      </c>
      <c r="Q4020" s="9" t="s">
        <v>8276</v>
      </c>
      <c r="R4020" s="7">
        <f t="shared" si="248"/>
        <v>8.666666666666667E-2</v>
      </c>
      <c r="S4020" s="8">
        <f t="shared" si="249"/>
        <v>32.5</v>
      </c>
    </row>
    <row r="4021" spans="1:19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 s="16">
        <f t="shared" si="250"/>
        <v>42475.686111111107</v>
      </c>
      <c r="K4021">
        <v>1455725596</v>
      </c>
      <c r="L4021" s="16">
        <f t="shared" si="251"/>
        <v>42417.675879629634</v>
      </c>
      <c r="M4021" t="b">
        <v>0</v>
      </c>
      <c r="N4021">
        <v>4</v>
      </c>
      <c r="O4021" t="b">
        <v>0</v>
      </c>
      <c r="P4021" s="9" t="s">
        <v>8275</v>
      </c>
      <c r="Q4021" s="9" t="s">
        <v>8276</v>
      </c>
      <c r="R4021" s="7">
        <f t="shared" si="248"/>
        <v>8.2857142857142851E-3</v>
      </c>
      <c r="S4021" s="8">
        <f t="shared" si="249"/>
        <v>7.25</v>
      </c>
    </row>
    <row r="4022" spans="1:19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 s="16">
        <f t="shared" si="250"/>
        <v>42087.149293981478</v>
      </c>
      <c r="K4022">
        <v>1424579699</v>
      </c>
      <c r="L4022" s="16">
        <f t="shared" si="251"/>
        <v>42057.190960648149</v>
      </c>
      <c r="M4022" t="b">
        <v>0</v>
      </c>
      <c r="N4022">
        <v>3</v>
      </c>
      <c r="O4022" t="b">
        <v>0</v>
      </c>
      <c r="P4022" s="9" t="s">
        <v>8275</v>
      </c>
      <c r="Q4022" s="9" t="s">
        <v>8276</v>
      </c>
      <c r="R4022" s="7">
        <f t="shared" si="248"/>
        <v>0.16666666666666666</v>
      </c>
      <c r="S4022" s="8">
        <f t="shared" si="249"/>
        <v>33.333333333333336</v>
      </c>
    </row>
    <row r="4023" spans="1:19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 s="16">
        <f t="shared" si="250"/>
        <v>41938.911550925928</v>
      </c>
      <c r="K4023">
        <v>1409176358</v>
      </c>
      <c r="L4023" s="16">
        <f t="shared" si="251"/>
        <v>41878.911550925928</v>
      </c>
      <c r="M4023" t="b">
        <v>0</v>
      </c>
      <c r="N4023">
        <v>2</v>
      </c>
      <c r="O4023" t="b">
        <v>0</v>
      </c>
      <c r="P4023" s="9" t="s">
        <v>8275</v>
      </c>
      <c r="Q4023" s="9" t="s">
        <v>8276</v>
      </c>
      <c r="R4023" s="7">
        <f t="shared" si="248"/>
        <v>8.3333333333333332E-3</v>
      </c>
      <c r="S4023" s="8">
        <f t="shared" si="249"/>
        <v>62.5</v>
      </c>
    </row>
    <row r="4024" spans="1:19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 s="16">
        <f t="shared" si="250"/>
        <v>42036.120833333334</v>
      </c>
      <c r="K4024">
        <v>1418824867</v>
      </c>
      <c r="L4024" s="16">
        <f t="shared" si="251"/>
        <v>41990.584108796291</v>
      </c>
      <c r="M4024" t="b">
        <v>0</v>
      </c>
      <c r="N4024">
        <v>197</v>
      </c>
      <c r="O4024" t="b">
        <v>0</v>
      </c>
      <c r="P4024" s="9" t="s">
        <v>8275</v>
      </c>
      <c r="Q4024" s="9" t="s">
        <v>8276</v>
      </c>
      <c r="R4024" s="7">
        <f t="shared" si="248"/>
        <v>0.69561111111111107</v>
      </c>
      <c r="S4024" s="8">
        <f t="shared" si="249"/>
        <v>63.558375634517766</v>
      </c>
    </row>
    <row r="4025" spans="1:19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 s="16">
        <f t="shared" si="250"/>
        <v>42453.957905092597</v>
      </c>
      <c r="K4025">
        <v>1454975963</v>
      </c>
      <c r="L4025" s="16">
        <f t="shared" si="251"/>
        <v>42408.999571759254</v>
      </c>
      <c r="M4025" t="b">
        <v>0</v>
      </c>
      <c r="N4025">
        <v>0</v>
      </c>
      <c r="O4025" t="b">
        <v>0</v>
      </c>
      <c r="P4025" s="9" t="s">
        <v>8275</v>
      </c>
      <c r="Q4025" s="9" t="s">
        <v>8276</v>
      </c>
      <c r="R4025" s="7">
        <f t="shared" si="248"/>
        <v>0</v>
      </c>
      <c r="S4025" s="8" t="e">
        <f t="shared" si="249"/>
        <v>#DIV/0!</v>
      </c>
    </row>
    <row r="4026" spans="1:19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 s="16">
        <f t="shared" si="250"/>
        <v>42247.670104166667</v>
      </c>
      <c r="K4026">
        <v>1438445097</v>
      </c>
      <c r="L4026" s="16">
        <f t="shared" si="251"/>
        <v>42217.670104166667</v>
      </c>
      <c r="M4026" t="b">
        <v>0</v>
      </c>
      <c r="N4026">
        <v>1</v>
      </c>
      <c r="O4026" t="b">
        <v>0</v>
      </c>
      <c r="P4026" s="9" t="s">
        <v>8275</v>
      </c>
      <c r="Q4026" s="9" t="s">
        <v>8276</v>
      </c>
      <c r="R4026" s="7">
        <f t="shared" si="248"/>
        <v>1.2500000000000001E-2</v>
      </c>
      <c r="S4026" s="8">
        <f t="shared" si="249"/>
        <v>10</v>
      </c>
    </row>
    <row r="4027" spans="1:19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 s="16">
        <f t="shared" si="250"/>
        <v>42211.237685185188</v>
      </c>
      <c r="K4027">
        <v>1432705336</v>
      </c>
      <c r="L4027" s="16">
        <f t="shared" si="251"/>
        <v>42151.237685185188</v>
      </c>
      <c r="M4027" t="b">
        <v>0</v>
      </c>
      <c r="N4027">
        <v>4</v>
      </c>
      <c r="O4027" t="b">
        <v>0</v>
      </c>
      <c r="P4027" s="9" t="s">
        <v>8275</v>
      </c>
      <c r="Q4027" s="9" t="s">
        <v>8276</v>
      </c>
      <c r="R4027" s="7">
        <f t="shared" si="248"/>
        <v>0.05</v>
      </c>
      <c r="S4027" s="8">
        <f t="shared" si="249"/>
        <v>62.5</v>
      </c>
    </row>
    <row r="4028" spans="1:19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 s="16">
        <f t="shared" si="250"/>
        <v>42342.697210648148</v>
      </c>
      <c r="K4028">
        <v>1444059839</v>
      </c>
      <c r="L4028" s="16">
        <f t="shared" si="251"/>
        <v>42282.655543981484</v>
      </c>
      <c r="M4028" t="b">
        <v>0</v>
      </c>
      <c r="N4028">
        <v>0</v>
      </c>
      <c r="O4028" t="b">
        <v>0</v>
      </c>
      <c r="P4028" s="9" t="s">
        <v>8275</v>
      </c>
      <c r="Q4028" s="9" t="s">
        <v>8276</v>
      </c>
      <c r="R4028" s="7">
        <f t="shared" si="248"/>
        <v>0</v>
      </c>
      <c r="S4028" s="8" t="e">
        <f t="shared" si="249"/>
        <v>#DIV/0!</v>
      </c>
    </row>
    <row r="4029" spans="1:19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 s="16">
        <f t="shared" si="250"/>
        <v>42789.041666666672</v>
      </c>
      <c r="K4029">
        <v>1486077481</v>
      </c>
      <c r="L4029" s="16">
        <f t="shared" si="251"/>
        <v>42768.97084490741</v>
      </c>
      <c r="M4029" t="b">
        <v>0</v>
      </c>
      <c r="N4029">
        <v>7</v>
      </c>
      <c r="O4029" t="b">
        <v>0</v>
      </c>
      <c r="P4029" s="9" t="s">
        <v>8275</v>
      </c>
      <c r="Q4029" s="9" t="s">
        <v>8276</v>
      </c>
      <c r="R4029" s="7">
        <f t="shared" si="248"/>
        <v>7.166666666666667E-2</v>
      </c>
      <c r="S4029" s="8">
        <f t="shared" si="249"/>
        <v>30.714285714285715</v>
      </c>
    </row>
    <row r="4030" spans="1:19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 s="16">
        <f t="shared" si="250"/>
        <v>41795.938657407409</v>
      </c>
      <c r="K4030">
        <v>1399415500</v>
      </c>
      <c r="L4030" s="16">
        <f t="shared" si="251"/>
        <v>41765.938657407409</v>
      </c>
      <c r="M4030" t="b">
        <v>0</v>
      </c>
      <c r="N4030">
        <v>11</v>
      </c>
      <c r="O4030" t="b">
        <v>0</v>
      </c>
      <c r="P4030" s="9" t="s">
        <v>8275</v>
      </c>
      <c r="Q4030" s="9" t="s">
        <v>8276</v>
      </c>
      <c r="R4030" s="7">
        <f t="shared" si="248"/>
        <v>0.28050000000000003</v>
      </c>
      <c r="S4030" s="8">
        <f t="shared" si="249"/>
        <v>51</v>
      </c>
    </row>
    <row r="4031" spans="1:19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 s="16">
        <f t="shared" si="250"/>
        <v>42352.025115740747</v>
      </c>
      <c r="K4031">
        <v>1447461370</v>
      </c>
      <c r="L4031" s="16">
        <f t="shared" si="251"/>
        <v>42322.025115740747</v>
      </c>
      <c r="M4031" t="b">
        <v>0</v>
      </c>
      <c r="N4031">
        <v>0</v>
      </c>
      <c r="O4031" t="b">
        <v>0</v>
      </c>
      <c r="P4031" s="9" t="s">
        <v>8275</v>
      </c>
      <c r="Q4031" s="9" t="s">
        <v>8276</v>
      </c>
      <c r="R4031" s="7">
        <f t="shared" si="248"/>
        <v>0</v>
      </c>
      <c r="S4031" s="8" t="e">
        <f t="shared" si="249"/>
        <v>#DIV/0!</v>
      </c>
    </row>
    <row r="4032" spans="1:19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 s="16">
        <f t="shared" si="250"/>
        <v>42403.784027777772</v>
      </c>
      <c r="K4032">
        <v>1452008599</v>
      </c>
      <c r="L4032" s="16">
        <f t="shared" si="251"/>
        <v>42374.655081018514</v>
      </c>
      <c r="M4032" t="b">
        <v>0</v>
      </c>
      <c r="N4032">
        <v>6</v>
      </c>
      <c r="O4032" t="b">
        <v>0</v>
      </c>
      <c r="P4032" s="9" t="s">
        <v>8275</v>
      </c>
      <c r="Q4032" s="9" t="s">
        <v>8276</v>
      </c>
      <c r="R4032" s="7">
        <f t="shared" si="248"/>
        <v>0.16</v>
      </c>
      <c r="S4032" s="8">
        <f t="shared" si="249"/>
        <v>66.666666666666671</v>
      </c>
    </row>
    <row r="4033" spans="1:19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 s="16">
        <f t="shared" si="250"/>
        <v>41991.626898148148</v>
      </c>
      <c r="K4033">
        <v>1414591364</v>
      </c>
      <c r="L4033" s="16">
        <f t="shared" si="251"/>
        <v>41941.585231481484</v>
      </c>
      <c r="M4033" t="b">
        <v>0</v>
      </c>
      <c r="N4033">
        <v>0</v>
      </c>
      <c r="O4033" t="b">
        <v>0</v>
      </c>
      <c r="P4033" s="9" t="s">
        <v>8275</v>
      </c>
      <c r="Q4033" s="9" t="s">
        <v>8276</v>
      </c>
      <c r="R4033" s="7">
        <f t="shared" si="248"/>
        <v>0</v>
      </c>
      <c r="S4033" s="8" t="e">
        <f t="shared" si="249"/>
        <v>#DIV/0!</v>
      </c>
    </row>
    <row r="4034" spans="1:19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 s="16">
        <f t="shared" si="250"/>
        <v>42353.85087962963</v>
      </c>
      <c r="K4034">
        <v>1445023516</v>
      </c>
      <c r="L4034" s="16">
        <f t="shared" si="251"/>
        <v>42293.809212962966</v>
      </c>
      <c r="M4034" t="b">
        <v>0</v>
      </c>
      <c r="N4034">
        <v>7</v>
      </c>
      <c r="O4034" t="b">
        <v>0</v>
      </c>
      <c r="P4034" s="9" t="s">
        <v>8275</v>
      </c>
      <c r="Q4034" s="9" t="s">
        <v>8276</v>
      </c>
      <c r="R4034" s="7">
        <f t="shared" ref="R4034:R4097" si="252">E4034/D4034</f>
        <v>6.8287037037037035E-2</v>
      </c>
      <c r="S4034" s="8">
        <f t="shared" ref="S4034:S4097" si="253">IF(E4034/N4034 &gt; 0, E4034/N4034, FALSE)</f>
        <v>59</v>
      </c>
    </row>
    <row r="4035" spans="1:19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 s="16">
        <f t="shared" ref="J4035:J4098" si="254">(((I4035/60)/60)/24)+DATE(1970,1,1)</f>
        <v>42645.375</v>
      </c>
      <c r="K4035">
        <v>1472711224</v>
      </c>
      <c r="L4035" s="16">
        <f t="shared" ref="L4035:L4098" si="255">(((K4035/60)/60)/24)+DATE(1970,1,1)</f>
        <v>42614.268796296295</v>
      </c>
      <c r="M4035" t="b">
        <v>0</v>
      </c>
      <c r="N4035">
        <v>94</v>
      </c>
      <c r="O4035" t="b">
        <v>0</v>
      </c>
      <c r="P4035" s="9" t="s">
        <v>8275</v>
      </c>
      <c r="Q4035" s="9" t="s">
        <v>8276</v>
      </c>
      <c r="R4035" s="7">
        <f t="shared" si="252"/>
        <v>0.25698702928870293</v>
      </c>
      <c r="S4035" s="8">
        <f t="shared" si="253"/>
        <v>65.340319148936175</v>
      </c>
    </row>
    <row r="4036" spans="1:19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 s="16">
        <f t="shared" si="254"/>
        <v>42097.905671296292</v>
      </c>
      <c r="K4036">
        <v>1425509050</v>
      </c>
      <c r="L4036" s="16">
        <f t="shared" si="255"/>
        <v>42067.947337962964</v>
      </c>
      <c r="M4036" t="b">
        <v>0</v>
      </c>
      <c r="N4036">
        <v>2</v>
      </c>
      <c r="O4036" t="b">
        <v>0</v>
      </c>
      <c r="P4036" s="9" t="s">
        <v>8275</v>
      </c>
      <c r="Q4036" s="9" t="s">
        <v>8276</v>
      </c>
      <c r="R4036" s="7">
        <f t="shared" si="252"/>
        <v>1.4814814814814815E-2</v>
      </c>
      <c r="S4036" s="8">
        <f t="shared" si="253"/>
        <v>100</v>
      </c>
    </row>
    <row r="4037" spans="1:19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 s="16">
        <f t="shared" si="254"/>
        <v>41933.882951388885</v>
      </c>
      <c r="K4037">
        <v>1411333887</v>
      </c>
      <c r="L4037" s="16">
        <f t="shared" si="255"/>
        <v>41903.882951388885</v>
      </c>
      <c r="M4037" t="b">
        <v>0</v>
      </c>
      <c r="N4037">
        <v>25</v>
      </c>
      <c r="O4037" t="b">
        <v>0</v>
      </c>
      <c r="P4037" s="9" t="s">
        <v>8275</v>
      </c>
      <c r="Q4037" s="9" t="s">
        <v>8276</v>
      </c>
      <c r="R4037" s="7">
        <f t="shared" si="252"/>
        <v>0.36849999999999999</v>
      </c>
      <c r="S4037" s="8">
        <f t="shared" si="253"/>
        <v>147.4</v>
      </c>
    </row>
    <row r="4038" spans="1:19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 s="16">
        <f t="shared" si="254"/>
        <v>41821.9375</v>
      </c>
      <c r="K4038">
        <v>1402784964</v>
      </c>
      <c r="L4038" s="16">
        <f t="shared" si="255"/>
        <v>41804.937083333331</v>
      </c>
      <c r="M4038" t="b">
        <v>0</v>
      </c>
      <c r="N4038">
        <v>17</v>
      </c>
      <c r="O4038" t="b">
        <v>0</v>
      </c>
      <c r="P4038" s="9" t="s">
        <v>8275</v>
      </c>
      <c r="Q4038" s="9" t="s">
        <v>8276</v>
      </c>
      <c r="R4038" s="7">
        <f t="shared" si="252"/>
        <v>0.47049999999999997</v>
      </c>
      <c r="S4038" s="8">
        <f t="shared" si="253"/>
        <v>166.05882352941177</v>
      </c>
    </row>
    <row r="4039" spans="1:19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 s="16">
        <f t="shared" si="254"/>
        <v>42514.600694444445</v>
      </c>
      <c r="K4039">
        <v>1462585315</v>
      </c>
      <c r="L4039" s="16">
        <f t="shared" si="255"/>
        <v>42497.070775462969</v>
      </c>
      <c r="M4039" t="b">
        <v>0</v>
      </c>
      <c r="N4039">
        <v>2</v>
      </c>
      <c r="O4039" t="b">
        <v>0</v>
      </c>
      <c r="P4039" s="9" t="s">
        <v>8275</v>
      </c>
      <c r="Q4039" s="9" t="s">
        <v>8276</v>
      </c>
      <c r="R4039" s="7">
        <f t="shared" si="252"/>
        <v>0.11428571428571428</v>
      </c>
      <c r="S4039" s="8">
        <f t="shared" si="253"/>
        <v>40</v>
      </c>
    </row>
    <row r="4040" spans="1:19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 s="16">
        <f t="shared" si="254"/>
        <v>41929.798726851855</v>
      </c>
      <c r="K4040">
        <v>1408389010</v>
      </c>
      <c r="L4040" s="16">
        <f t="shared" si="255"/>
        <v>41869.798726851855</v>
      </c>
      <c r="M4040" t="b">
        <v>0</v>
      </c>
      <c r="N4040">
        <v>4</v>
      </c>
      <c r="O4040" t="b">
        <v>0</v>
      </c>
      <c r="P4040" s="9" t="s">
        <v>8275</v>
      </c>
      <c r="Q4040" s="9" t="s">
        <v>8276</v>
      </c>
      <c r="R4040" s="7">
        <f t="shared" si="252"/>
        <v>0.12039999999999999</v>
      </c>
      <c r="S4040" s="8">
        <f t="shared" si="253"/>
        <v>75.25</v>
      </c>
    </row>
    <row r="4041" spans="1:19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 s="16">
        <f t="shared" si="254"/>
        <v>42339.249305555553</v>
      </c>
      <c r="K4041">
        <v>1446048367</v>
      </c>
      <c r="L4041" s="16">
        <f t="shared" si="255"/>
        <v>42305.670914351853</v>
      </c>
      <c r="M4041" t="b">
        <v>0</v>
      </c>
      <c r="N4041">
        <v>5</v>
      </c>
      <c r="O4041" t="b">
        <v>0</v>
      </c>
      <c r="P4041" s="9" t="s">
        <v>8275</v>
      </c>
      <c r="Q4041" s="9" t="s">
        <v>8276</v>
      </c>
      <c r="R4041" s="7">
        <f t="shared" si="252"/>
        <v>0.6</v>
      </c>
      <c r="S4041" s="8">
        <f t="shared" si="253"/>
        <v>60</v>
      </c>
    </row>
    <row r="4042" spans="1:19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 s="16">
        <f t="shared" si="254"/>
        <v>42203.125</v>
      </c>
      <c r="K4042">
        <v>1432100004</v>
      </c>
      <c r="L4042" s="16">
        <f t="shared" si="255"/>
        <v>42144.231527777782</v>
      </c>
      <c r="M4042" t="b">
        <v>0</v>
      </c>
      <c r="N4042">
        <v>2</v>
      </c>
      <c r="O4042" t="b">
        <v>0</v>
      </c>
      <c r="P4042" s="9" t="s">
        <v>8275</v>
      </c>
      <c r="Q4042" s="9" t="s">
        <v>8276</v>
      </c>
      <c r="R4042" s="7">
        <f t="shared" si="252"/>
        <v>0.3125</v>
      </c>
      <c r="S4042" s="8">
        <f t="shared" si="253"/>
        <v>1250</v>
      </c>
    </row>
    <row r="4043" spans="1:19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 s="16">
        <f t="shared" si="254"/>
        <v>42619.474004629628</v>
      </c>
      <c r="K4043">
        <v>1467976954</v>
      </c>
      <c r="L4043" s="16">
        <f t="shared" si="255"/>
        <v>42559.474004629628</v>
      </c>
      <c r="M4043" t="b">
        <v>0</v>
      </c>
      <c r="N4043">
        <v>2</v>
      </c>
      <c r="O4043" t="b">
        <v>0</v>
      </c>
      <c r="P4043" s="9" t="s">
        <v>8275</v>
      </c>
      <c r="Q4043" s="9" t="s">
        <v>8276</v>
      </c>
      <c r="R4043" s="7">
        <f t="shared" si="252"/>
        <v>4.1999999999999997E-3</v>
      </c>
      <c r="S4043" s="8">
        <f t="shared" si="253"/>
        <v>10.5</v>
      </c>
    </row>
    <row r="4044" spans="1:19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 s="16">
        <f t="shared" si="254"/>
        <v>42024.802777777775</v>
      </c>
      <c r="K4044">
        <v>1419213664</v>
      </c>
      <c r="L4044" s="16">
        <f t="shared" si="255"/>
        <v>41995.084074074075</v>
      </c>
      <c r="M4044" t="b">
        <v>0</v>
      </c>
      <c r="N4044">
        <v>3</v>
      </c>
      <c r="O4044" t="b">
        <v>0</v>
      </c>
      <c r="P4044" s="9" t="s">
        <v>8275</v>
      </c>
      <c r="Q4044" s="9" t="s">
        <v>8276</v>
      </c>
      <c r="R4044" s="7">
        <f t="shared" si="252"/>
        <v>2.0999999999999999E-3</v>
      </c>
      <c r="S4044" s="8">
        <f t="shared" si="253"/>
        <v>7</v>
      </c>
    </row>
    <row r="4045" spans="1:19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 s="16">
        <f t="shared" si="254"/>
        <v>41963.957465277781</v>
      </c>
      <c r="K4045">
        <v>1415228325</v>
      </c>
      <c r="L4045" s="16">
        <f t="shared" si="255"/>
        <v>41948.957465277781</v>
      </c>
      <c r="M4045" t="b">
        <v>0</v>
      </c>
      <c r="N4045">
        <v>0</v>
      </c>
      <c r="O4045" t="b">
        <v>0</v>
      </c>
      <c r="P4045" s="9" t="s">
        <v>8275</v>
      </c>
      <c r="Q4045" s="9" t="s">
        <v>8276</v>
      </c>
      <c r="R4045" s="7">
        <f t="shared" si="252"/>
        <v>0</v>
      </c>
      <c r="S4045" s="8" t="e">
        <f t="shared" si="253"/>
        <v>#DIV/0!</v>
      </c>
    </row>
    <row r="4046" spans="1:19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 s="16">
        <f t="shared" si="254"/>
        <v>42104.208333333328</v>
      </c>
      <c r="K4046">
        <v>1426050982</v>
      </c>
      <c r="L4046" s="16">
        <f t="shared" si="255"/>
        <v>42074.219699074078</v>
      </c>
      <c r="M4046" t="b">
        <v>0</v>
      </c>
      <c r="N4046">
        <v>4</v>
      </c>
      <c r="O4046" t="b">
        <v>0</v>
      </c>
      <c r="P4046" s="9" t="s">
        <v>8275</v>
      </c>
      <c r="Q4046" s="9" t="s">
        <v>8276</v>
      </c>
      <c r="R4046" s="7">
        <f t="shared" si="252"/>
        <v>0.375</v>
      </c>
      <c r="S4046" s="8">
        <f t="shared" si="253"/>
        <v>56.25</v>
      </c>
    </row>
    <row r="4047" spans="1:19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 s="16">
        <f t="shared" si="254"/>
        <v>41872.201261574075</v>
      </c>
      <c r="K4047">
        <v>1406004589</v>
      </c>
      <c r="L4047" s="16">
        <f t="shared" si="255"/>
        <v>41842.201261574075</v>
      </c>
      <c r="M4047" t="b">
        <v>0</v>
      </c>
      <c r="N4047">
        <v>1</v>
      </c>
      <c r="O4047" t="b">
        <v>0</v>
      </c>
      <c r="P4047" s="9" t="s">
        <v>8275</v>
      </c>
      <c r="Q4047" s="9" t="s">
        <v>8276</v>
      </c>
      <c r="R4047" s="7">
        <f t="shared" si="252"/>
        <v>2.0000000000000001E-4</v>
      </c>
      <c r="S4047" s="8">
        <f t="shared" si="253"/>
        <v>1</v>
      </c>
    </row>
    <row r="4048" spans="1:19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 s="16">
        <f t="shared" si="254"/>
        <v>41934.650578703702</v>
      </c>
      <c r="K4048">
        <v>1411400210</v>
      </c>
      <c r="L4048" s="16">
        <f t="shared" si="255"/>
        <v>41904.650578703702</v>
      </c>
      <c r="M4048" t="b">
        <v>0</v>
      </c>
      <c r="N4048">
        <v>12</v>
      </c>
      <c r="O4048" t="b">
        <v>0</v>
      </c>
      <c r="P4048" s="9" t="s">
        <v>8275</v>
      </c>
      <c r="Q4048" s="9" t="s">
        <v>8276</v>
      </c>
      <c r="R4048" s="7">
        <f t="shared" si="252"/>
        <v>8.2142857142857142E-2</v>
      </c>
      <c r="S4048" s="8">
        <f t="shared" si="253"/>
        <v>38.333333333333336</v>
      </c>
    </row>
    <row r="4049" spans="1:19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 s="16">
        <f t="shared" si="254"/>
        <v>42015.041666666672</v>
      </c>
      <c r="K4049">
        <v>1418862743</v>
      </c>
      <c r="L4049" s="16">
        <f t="shared" si="255"/>
        <v>41991.022488425922</v>
      </c>
      <c r="M4049" t="b">
        <v>0</v>
      </c>
      <c r="N4049">
        <v>4</v>
      </c>
      <c r="O4049" t="b">
        <v>0</v>
      </c>
      <c r="P4049" s="9" t="s">
        <v>8275</v>
      </c>
      <c r="Q4049" s="9" t="s">
        <v>8276</v>
      </c>
      <c r="R4049" s="7">
        <f t="shared" si="252"/>
        <v>2.1999999999999999E-2</v>
      </c>
      <c r="S4049" s="8">
        <f t="shared" si="253"/>
        <v>27.5</v>
      </c>
    </row>
    <row r="4050" spans="1:19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 s="16">
        <f t="shared" si="254"/>
        <v>42471.467442129629</v>
      </c>
      <c r="K4050">
        <v>1457352787</v>
      </c>
      <c r="L4050" s="16">
        <f t="shared" si="255"/>
        <v>42436.509108796294</v>
      </c>
      <c r="M4050" t="b">
        <v>0</v>
      </c>
      <c r="N4050">
        <v>91</v>
      </c>
      <c r="O4050" t="b">
        <v>0</v>
      </c>
      <c r="P4050" s="9" t="s">
        <v>8275</v>
      </c>
      <c r="Q4050" s="9" t="s">
        <v>8276</v>
      </c>
      <c r="R4050" s="7">
        <f t="shared" si="252"/>
        <v>0.17652941176470588</v>
      </c>
      <c r="S4050" s="8">
        <f t="shared" si="253"/>
        <v>32.978021978021978</v>
      </c>
    </row>
    <row r="4051" spans="1:19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 s="16">
        <f t="shared" si="254"/>
        <v>42199.958506944444</v>
      </c>
      <c r="K4051">
        <v>1434322815</v>
      </c>
      <c r="L4051" s="16">
        <f t="shared" si="255"/>
        <v>42169.958506944444</v>
      </c>
      <c r="M4051" t="b">
        <v>0</v>
      </c>
      <c r="N4051">
        <v>1</v>
      </c>
      <c r="O4051" t="b">
        <v>0</v>
      </c>
      <c r="P4051" s="9" t="s">
        <v>8275</v>
      </c>
      <c r="Q4051" s="9" t="s">
        <v>8276</v>
      </c>
      <c r="R4051" s="7">
        <f t="shared" si="252"/>
        <v>8.0000000000000004E-4</v>
      </c>
      <c r="S4051" s="8">
        <f t="shared" si="253"/>
        <v>16</v>
      </c>
    </row>
    <row r="4052" spans="1:19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 s="16">
        <f t="shared" si="254"/>
        <v>41935.636469907404</v>
      </c>
      <c r="K4052">
        <v>1411485391</v>
      </c>
      <c r="L4052" s="16">
        <f t="shared" si="255"/>
        <v>41905.636469907404</v>
      </c>
      <c r="M4052" t="b">
        <v>0</v>
      </c>
      <c r="N4052">
        <v>1</v>
      </c>
      <c r="O4052" t="b">
        <v>0</v>
      </c>
      <c r="P4052" s="9" t="s">
        <v>8275</v>
      </c>
      <c r="Q4052" s="9" t="s">
        <v>8276</v>
      </c>
      <c r="R4052" s="7">
        <f t="shared" si="252"/>
        <v>6.6666666666666664E-4</v>
      </c>
      <c r="S4052" s="8">
        <f t="shared" si="253"/>
        <v>1</v>
      </c>
    </row>
    <row r="4053" spans="1:19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 s="16">
        <f t="shared" si="254"/>
        <v>41768.286805555559</v>
      </c>
      <c r="K4053">
        <v>1399058797</v>
      </c>
      <c r="L4053" s="16">
        <f t="shared" si="255"/>
        <v>41761.810150462967</v>
      </c>
      <c r="M4053" t="b">
        <v>0</v>
      </c>
      <c r="N4053">
        <v>0</v>
      </c>
      <c r="O4053" t="b">
        <v>0</v>
      </c>
      <c r="P4053" s="9" t="s">
        <v>8275</v>
      </c>
      <c r="Q4053" s="9" t="s">
        <v>8276</v>
      </c>
      <c r="R4053" s="7">
        <f t="shared" si="252"/>
        <v>0</v>
      </c>
      <c r="S4053" s="8" t="e">
        <f t="shared" si="253"/>
        <v>#DIV/0!</v>
      </c>
    </row>
    <row r="4054" spans="1:19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 s="16">
        <f t="shared" si="254"/>
        <v>41925.878657407404</v>
      </c>
      <c r="K4054">
        <v>1408050316</v>
      </c>
      <c r="L4054" s="16">
        <f t="shared" si="255"/>
        <v>41865.878657407404</v>
      </c>
      <c r="M4054" t="b">
        <v>0</v>
      </c>
      <c r="N4054">
        <v>13</v>
      </c>
      <c r="O4054" t="b">
        <v>0</v>
      </c>
      <c r="P4054" s="9" t="s">
        <v>8275</v>
      </c>
      <c r="Q4054" s="9" t="s">
        <v>8276</v>
      </c>
      <c r="R4054" s="7">
        <f t="shared" si="252"/>
        <v>0.37533333333333335</v>
      </c>
      <c r="S4054" s="8">
        <f t="shared" si="253"/>
        <v>86.615384615384613</v>
      </c>
    </row>
    <row r="4055" spans="1:19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 s="16">
        <f t="shared" si="254"/>
        <v>41958.833333333328</v>
      </c>
      <c r="K4055">
        <v>1413477228</v>
      </c>
      <c r="L4055" s="16">
        <f t="shared" si="255"/>
        <v>41928.690138888887</v>
      </c>
      <c r="M4055" t="b">
        <v>0</v>
      </c>
      <c r="N4055">
        <v>2</v>
      </c>
      <c r="O4055" t="b">
        <v>0</v>
      </c>
      <c r="P4055" s="9" t="s">
        <v>8275</v>
      </c>
      <c r="Q4055" s="9" t="s">
        <v>8276</v>
      </c>
      <c r="R4055" s="7">
        <f t="shared" si="252"/>
        <v>0.22</v>
      </c>
      <c r="S4055" s="8">
        <f t="shared" si="253"/>
        <v>55</v>
      </c>
    </row>
    <row r="4056" spans="1:19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 s="16">
        <f t="shared" si="254"/>
        <v>42644.166666666672</v>
      </c>
      <c r="K4056">
        <v>1472674285</v>
      </c>
      <c r="L4056" s="16">
        <f t="shared" si="255"/>
        <v>42613.841261574074</v>
      </c>
      <c r="M4056" t="b">
        <v>0</v>
      </c>
      <c r="N4056">
        <v>0</v>
      </c>
      <c r="O4056" t="b">
        <v>0</v>
      </c>
      <c r="P4056" s="9" t="s">
        <v>8275</v>
      </c>
      <c r="Q4056" s="9" t="s">
        <v>8276</v>
      </c>
      <c r="R4056" s="7">
        <f t="shared" si="252"/>
        <v>0</v>
      </c>
      <c r="S4056" s="8" t="e">
        <f t="shared" si="253"/>
        <v>#DIV/0!</v>
      </c>
    </row>
    <row r="4057" spans="1:19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 s="16">
        <f t="shared" si="254"/>
        <v>41809.648506944446</v>
      </c>
      <c r="K4057">
        <v>1400600031</v>
      </c>
      <c r="L4057" s="16">
        <f t="shared" si="255"/>
        <v>41779.648506944446</v>
      </c>
      <c r="M4057" t="b">
        <v>0</v>
      </c>
      <c r="N4057">
        <v>21</v>
      </c>
      <c r="O4057" t="b">
        <v>0</v>
      </c>
      <c r="P4057" s="9" t="s">
        <v>8275</v>
      </c>
      <c r="Q4057" s="9" t="s">
        <v>8276</v>
      </c>
      <c r="R4057" s="7">
        <f t="shared" si="252"/>
        <v>0.1762</v>
      </c>
      <c r="S4057" s="8">
        <f t="shared" si="253"/>
        <v>41.952380952380949</v>
      </c>
    </row>
    <row r="4058" spans="1:19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 s="16">
        <f t="shared" si="254"/>
        <v>42554.832638888889</v>
      </c>
      <c r="K4058">
        <v>1465856639</v>
      </c>
      <c r="L4058" s="16">
        <f t="shared" si="255"/>
        <v>42534.933321759265</v>
      </c>
      <c r="M4058" t="b">
        <v>0</v>
      </c>
      <c r="N4058">
        <v>9</v>
      </c>
      <c r="O4058" t="b">
        <v>0</v>
      </c>
      <c r="P4058" s="9" t="s">
        <v>8275</v>
      </c>
      <c r="Q4058" s="9" t="s">
        <v>8276</v>
      </c>
      <c r="R4058" s="7">
        <f t="shared" si="252"/>
        <v>0.53</v>
      </c>
      <c r="S4058" s="8">
        <f t="shared" si="253"/>
        <v>88.333333333333329</v>
      </c>
    </row>
    <row r="4059" spans="1:19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 s="16">
        <f t="shared" si="254"/>
        <v>42333.958333333328</v>
      </c>
      <c r="K4059">
        <v>1446506080</v>
      </c>
      <c r="L4059" s="16">
        <f t="shared" si="255"/>
        <v>42310.968518518523</v>
      </c>
      <c r="M4059" t="b">
        <v>0</v>
      </c>
      <c r="N4059">
        <v>6</v>
      </c>
      <c r="O4059" t="b">
        <v>0</v>
      </c>
      <c r="P4059" s="9" t="s">
        <v>8275</v>
      </c>
      <c r="Q4059" s="9" t="s">
        <v>8276</v>
      </c>
      <c r="R4059" s="7">
        <f t="shared" si="252"/>
        <v>0.22142857142857142</v>
      </c>
      <c r="S4059" s="8">
        <f t="shared" si="253"/>
        <v>129.16666666666666</v>
      </c>
    </row>
    <row r="4060" spans="1:19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 s="16">
        <f t="shared" si="254"/>
        <v>42461.165972222225</v>
      </c>
      <c r="K4060">
        <v>1458178044</v>
      </c>
      <c r="L4060" s="16">
        <f t="shared" si="255"/>
        <v>42446.060694444444</v>
      </c>
      <c r="M4060" t="b">
        <v>0</v>
      </c>
      <c r="N4060">
        <v>4</v>
      </c>
      <c r="O4060" t="b">
        <v>0</v>
      </c>
      <c r="P4060" s="9" t="s">
        <v>8275</v>
      </c>
      <c r="Q4060" s="9" t="s">
        <v>8276</v>
      </c>
      <c r="R4060" s="7">
        <f t="shared" si="252"/>
        <v>2.5333333333333333E-2</v>
      </c>
      <c r="S4060" s="8">
        <f t="shared" si="253"/>
        <v>23.75</v>
      </c>
    </row>
    <row r="4061" spans="1:19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 s="16">
        <f t="shared" si="254"/>
        <v>41898.125</v>
      </c>
      <c r="K4061">
        <v>1408116152</v>
      </c>
      <c r="L4061" s="16">
        <f t="shared" si="255"/>
        <v>41866.640648148146</v>
      </c>
      <c r="M4061" t="b">
        <v>0</v>
      </c>
      <c r="N4061">
        <v>7</v>
      </c>
      <c r="O4061" t="b">
        <v>0</v>
      </c>
      <c r="P4061" s="9" t="s">
        <v>8275</v>
      </c>
      <c r="Q4061" s="9" t="s">
        <v>8276</v>
      </c>
      <c r="R4061" s="7">
        <f t="shared" si="252"/>
        <v>2.5000000000000001E-2</v>
      </c>
      <c r="S4061" s="8">
        <f t="shared" si="253"/>
        <v>35.714285714285715</v>
      </c>
    </row>
    <row r="4062" spans="1:19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 s="16">
        <f t="shared" si="254"/>
        <v>41813.666666666664</v>
      </c>
      <c r="K4062">
        <v>1400604056</v>
      </c>
      <c r="L4062" s="16">
        <f t="shared" si="255"/>
        <v>41779.695092592592</v>
      </c>
      <c r="M4062" t="b">
        <v>0</v>
      </c>
      <c r="N4062">
        <v>5</v>
      </c>
      <c r="O4062" t="b">
        <v>0</v>
      </c>
      <c r="P4062" s="9" t="s">
        <v>8275</v>
      </c>
      <c r="Q4062" s="9" t="s">
        <v>8276</v>
      </c>
      <c r="R4062" s="7">
        <f t="shared" si="252"/>
        <v>2.8500000000000001E-2</v>
      </c>
      <c r="S4062" s="8">
        <f t="shared" si="253"/>
        <v>57</v>
      </c>
    </row>
    <row r="4063" spans="1:19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 s="16">
        <f t="shared" si="254"/>
        <v>42481.099803240737</v>
      </c>
      <c r="K4063">
        <v>1456025023</v>
      </c>
      <c r="L4063" s="16">
        <f t="shared" si="255"/>
        <v>42421.141469907408</v>
      </c>
      <c r="M4063" t="b">
        <v>0</v>
      </c>
      <c r="N4063">
        <v>0</v>
      </c>
      <c r="O4063" t="b">
        <v>0</v>
      </c>
      <c r="P4063" s="9" t="s">
        <v>8275</v>
      </c>
      <c r="Q4063" s="9" t="s">
        <v>8276</v>
      </c>
      <c r="R4063" s="7">
        <f t="shared" si="252"/>
        <v>0</v>
      </c>
      <c r="S4063" s="8" t="e">
        <f t="shared" si="253"/>
        <v>#DIV/0!</v>
      </c>
    </row>
    <row r="4064" spans="1:19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 s="16">
        <f t="shared" si="254"/>
        <v>42553.739212962959</v>
      </c>
      <c r="K4064">
        <v>1464889468</v>
      </c>
      <c r="L4064" s="16">
        <f t="shared" si="255"/>
        <v>42523.739212962959</v>
      </c>
      <c r="M4064" t="b">
        <v>0</v>
      </c>
      <c r="N4064">
        <v>3</v>
      </c>
      <c r="O4064" t="b">
        <v>0</v>
      </c>
      <c r="P4064" s="9" t="s">
        <v>8275</v>
      </c>
      <c r="Q4064" s="9" t="s">
        <v>8276</v>
      </c>
      <c r="R4064" s="7">
        <f t="shared" si="252"/>
        <v>2.4500000000000001E-2</v>
      </c>
      <c r="S4064" s="8">
        <f t="shared" si="253"/>
        <v>163.33333333333334</v>
      </c>
    </row>
    <row r="4065" spans="1:19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 s="16">
        <f t="shared" si="254"/>
        <v>41817.681527777779</v>
      </c>
      <c r="K4065">
        <v>1401294084</v>
      </c>
      <c r="L4065" s="16">
        <f t="shared" si="255"/>
        <v>41787.681527777779</v>
      </c>
      <c r="M4065" t="b">
        <v>0</v>
      </c>
      <c r="N4065">
        <v>9</v>
      </c>
      <c r="O4065" t="b">
        <v>0</v>
      </c>
      <c r="P4065" s="9" t="s">
        <v>8275</v>
      </c>
      <c r="Q4065" s="9" t="s">
        <v>8276</v>
      </c>
      <c r="R4065" s="7">
        <f t="shared" si="252"/>
        <v>1.4210526315789474E-2</v>
      </c>
      <c r="S4065" s="8">
        <f t="shared" si="253"/>
        <v>15</v>
      </c>
    </row>
    <row r="4066" spans="1:19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 s="16">
        <f t="shared" si="254"/>
        <v>42123.588263888887</v>
      </c>
      <c r="K4066">
        <v>1427724426</v>
      </c>
      <c r="L4066" s="16">
        <f t="shared" si="255"/>
        <v>42093.588263888887</v>
      </c>
      <c r="M4066" t="b">
        <v>0</v>
      </c>
      <c r="N4066">
        <v>6</v>
      </c>
      <c r="O4066" t="b">
        <v>0</v>
      </c>
      <c r="P4066" s="9" t="s">
        <v>8275</v>
      </c>
      <c r="Q4066" s="9" t="s">
        <v>8276</v>
      </c>
      <c r="R4066" s="7">
        <f t="shared" si="252"/>
        <v>0.1925</v>
      </c>
      <c r="S4066" s="8">
        <f t="shared" si="253"/>
        <v>64.166666666666671</v>
      </c>
    </row>
    <row r="4067" spans="1:19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 s="16">
        <f t="shared" si="254"/>
        <v>41863.951516203706</v>
      </c>
      <c r="K4067">
        <v>1405291811</v>
      </c>
      <c r="L4067" s="16">
        <f t="shared" si="255"/>
        <v>41833.951516203706</v>
      </c>
      <c r="M4067" t="b">
        <v>0</v>
      </c>
      <c r="N4067">
        <v>4</v>
      </c>
      <c r="O4067" t="b">
        <v>0</v>
      </c>
      <c r="P4067" s="9" t="s">
        <v>8275</v>
      </c>
      <c r="Q4067" s="9" t="s">
        <v>8276</v>
      </c>
      <c r="R4067" s="7">
        <f t="shared" si="252"/>
        <v>6.7499999999999999E-3</v>
      </c>
      <c r="S4067" s="8">
        <f t="shared" si="253"/>
        <v>6.75</v>
      </c>
    </row>
    <row r="4068" spans="1:19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 s="16">
        <f t="shared" si="254"/>
        <v>42509.039212962962</v>
      </c>
      <c r="K4068">
        <v>1461027388</v>
      </c>
      <c r="L4068" s="16">
        <f t="shared" si="255"/>
        <v>42479.039212962962</v>
      </c>
      <c r="M4068" t="b">
        <v>0</v>
      </c>
      <c r="N4068">
        <v>1</v>
      </c>
      <c r="O4068" t="b">
        <v>0</v>
      </c>
      <c r="P4068" s="9" t="s">
        <v>8275</v>
      </c>
      <c r="Q4068" s="9" t="s">
        <v>8276</v>
      </c>
      <c r="R4068" s="7">
        <f t="shared" si="252"/>
        <v>1.6666666666666668E-3</v>
      </c>
      <c r="S4068" s="8">
        <f t="shared" si="253"/>
        <v>25</v>
      </c>
    </row>
    <row r="4069" spans="1:19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 s="16">
        <f t="shared" si="254"/>
        <v>42275.117476851854</v>
      </c>
      <c r="K4069">
        <v>1439952550</v>
      </c>
      <c r="L4069" s="16">
        <f t="shared" si="255"/>
        <v>42235.117476851854</v>
      </c>
      <c r="M4069" t="b">
        <v>0</v>
      </c>
      <c r="N4069">
        <v>17</v>
      </c>
      <c r="O4069" t="b">
        <v>0</v>
      </c>
      <c r="P4069" s="9" t="s">
        <v>8275</v>
      </c>
      <c r="Q4069" s="9" t="s">
        <v>8276</v>
      </c>
      <c r="R4069" s="7">
        <f t="shared" si="252"/>
        <v>0.60899999999999999</v>
      </c>
      <c r="S4069" s="8">
        <f t="shared" si="253"/>
        <v>179.11764705882354</v>
      </c>
    </row>
    <row r="4070" spans="1:19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 s="16">
        <f t="shared" si="254"/>
        <v>42748.961805555555</v>
      </c>
      <c r="K4070">
        <v>1481756855</v>
      </c>
      <c r="L4070" s="16">
        <f t="shared" si="255"/>
        <v>42718.963599537034</v>
      </c>
      <c r="M4070" t="b">
        <v>0</v>
      </c>
      <c r="N4070">
        <v>1</v>
      </c>
      <c r="O4070" t="b">
        <v>0</v>
      </c>
      <c r="P4070" s="9" t="s">
        <v>8275</v>
      </c>
      <c r="Q4070" s="9" t="s">
        <v>8276</v>
      </c>
      <c r="R4070" s="7">
        <f t="shared" si="252"/>
        <v>0.01</v>
      </c>
      <c r="S4070" s="8">
        <f t="shared" si="253"/>
        <v>34.950000000000003</v>
      </c>
    </row>
    <row r="4071" spans="1:19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 s="16">
        <f t="shared" si="254"/>
        <v>42063.5</v>
      </c>
      <c r="K4071">
        <v>1421596356</v>
      </c>
      <c r="L4071" s="16">
        <f t="shared" si="255"/>
        <v>42022.661527777775</v>
      </c>
      <c r="M4071" t="b">
        <v>0</v>
      </c>
      <c r="N4071">
        <v>13</v>
      </c>
      <c r="O4071" t="b">
        <v>0</v>
      </c>
      <c r="P4071" s="9" t="s">
        <v>8275</v>
      </c>
      <c r="Q4071" s="9" t="s">
        <v>8276</v>
      </c>
      <c r="R4071" s="7">
        <f t="shared" si="252"/>
        <v>0.34399999999999997</v>
      </c>
      <c r="S4071" s="8">
        <f t="shared" si="253"/>
        <v>33.07692307692308</v>
      </c>
    </row>
    <row r="4072" spans="1:19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 s="16">
        <f t="shared" si="254"/>
        <v>42064.125</v>
      </c>
      <c r="K4072">
        <v>1422374420</v>
      </c>
      <c r="L4072" s="16">
        <f t="shared" si="255"/>
        <v>42031.666898148149</v>
      </c>
      <c r="M4072" t="b">
        <v>0</v>
      </c>
      <c r="N4072">
        <v>6</v>
      </c>
      <c r="O4072" t="b">
        <v>0</v>
      </c>
      <c r="P4072" s="9" t="s">
        <v>8275</v>
      </c>
      <c r="Q4072" s="9" t="s">
        <v>8276</v>
      </c>
      <c r="R4072" s="7">
        <f t="shared" si="252"/>
        <v>0.16500000000000001</v>
      </c>
      <c r="S4072" s="8">
        <f t="shared" si="253"/>
        <v>27.5</v>
      </c>
    </row>
    <row r="4073" spans="1:19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 s="16">
        <f t="shared" si="254"/>
        <v>42730.804756944446</v>
      </c>
      <c r="K4073">
        <v>1480187931</v>
      </c>
      <c r="L4073" s="16">
        <f t="shared" si="255"/>
        <v>42700.804756944446</v>
      </c>
      <c r="M4073" t="b">
        <v>0</v>
      </c>
      <c r="N4073">
        <v>0</v>
      </c>
      <c r="O4073" t="b">
        <v>0</v>
      </c>
      <c r="P4073" s="9" t="s">
        <v>8275</v>
      </c>
      <c r="Q4073" s="9" t="s">
        <v>8276</v>
      </c>
      <c r="R4073" s="7">
        <f t="shared" si="252"/>
        <v>0</v>
      </c>
      <c r="S4073" s="8" t="e">
        <f t="shared" si="253"/>
        <v>#DIV/0!</v>
      </c>
    </row>
    <row r="4074" spans="1:19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 s="16">
        <f t="shared" si="254"/>
        <v>41872.77443287037</v>
      </c>
      <c r="K4074">
        <v>1403462111</v>
      </c>
      <c r="L4074" s="16">
        <f t="shared" si="255"/>
        <v>41812.77443287037</v>
      </c>
      <c r="M4074" t="b">
        <v>0</v>
      </c>
      <c r="N4074">
        <v>2</v>
      </c>
      <c r="O4074" t="b">
        <v>0</v>
      </c>
      <c r="P4074" s="9" t="s">
        <v>8275</v>
      </c>
      <c r="Q4074" s="9" t="s">
        <v>8276</v>
      </c>
      <c r="R4074" s="7">
        <f t="shared" si="252"/>
        <v>4.0000000000000001E-3</v>
      </c>
      <c r="S4074" s="8">
        <f t="shared" si="253"/>
        <v>2</v>
      </c>
    </row>
    <row r="4075" spans="1:19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 s="16">
        <f t="shared" si="254"/>
        <v>42133.166666666672</v>
      </c>
      <c r="K4075">
        <v>1426407426</v>
      </c>
      <c r="L4075" s="16">
        <f t="shared" si="255"/>
        <v>42078.34520833334</v>
      </c>
      <c r="M4075" t="b">
        <v>0</v>
      </c>
      <c r="N4075">
        <v>2</v>
      </c>
      <c r="O4075" t="b">
        <v>0</v>
      </c>
      <c r="P4075" s="9" t="s">
        <v>8275</v>
      </c>
      <c r="Q4075" s="9" t="s">
        <v>8276</v>
      </c>
      <c r="R4075" s="7">
        <f t="shared" si="252"/>
        <v>1.0571428571428572E-2</v>
      </c>
      <c r="S4075" s="8">
        <f t="shared" si="253"/>
        <v>18.5</v>
      </c>
    </row>
    <row r="4076" spans="1:19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 s="16">
        <f t="shared" si="254"/>
        <v>42313.594618055555</v>
      </c>
      <c r="K4076">
        <v>1444137375</v>
      </c>
      <c r="L4076" s="16">
        <f t="shared" si="255"/>
        <v>42283.552951388891</v>
      </c>
      <c r="M4076" t="b">
        <v>0</v>
      </c>
      <c r="N4076">
        <v>21</v>
      </c>
      <c r="O4076" t="b">
        <v>0</v>
      </c>
      <c r="P4076" s="9" t="s">
        <v>8275</v>
      </c>
      <c r="Q4076" s="9" t="s">
        <v>8276</v>
      </c>
      <c r="R4076" s="7">
        <f t="shared" si="252"/>
        <v>0.26727272727272727</v>
      </c>
      <c r="S4076" s="8">
        <f t="shared" si="253"/>
        <v>35</v>
      </c>
    </row>
    <row r="4077" spans="1:19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 s="16">
        <f t="shared" si="254"/>
        <v>41820.727777777778</v>
      </c>
      <c r="K4077">
        <v>1400547969</v>
      </c>
      <c r="L4077" s="16">
        <f t="shared" si="255"/>
        <v>41779.045937499999</v>
      </c>
      <c r="M4077" t="b">
        <v>0</v>
      </c>
      <c r="N4077">
        <v>13</v>
      </c>
      <c r="O4077" t="b">
        <v>0</v>
      </c>
      <c r="P4077" s="9" t="s">
        <v>8275</v>
      </c>
      <c r="Q4077" s="9" t="s">
        <v>8276</v>
      </c>
      <c r="R4077" s="7">
        <f t="shared" si="252"/>
        <v>0.28799999999999998</v>
      </c>
      <c r="S4077" s="8">
        <f t="shared" si="253"/>
        <v>44.307692307692307</v>
      </c>
    </row>
    <row r="4078" spans="1:19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 s="16">
        <f t="shared" si="254"/>
        <v>41933.82708333333</v>
      </c>
      <c r="K4078">
        <v>1411499149</v>
      </c>
      <c r="L4078" s="16">
        <f t="shared" si="255"/>
        <v>41905.795706018522</v>
      </c>
      <c r="M4078" t="b">
        <v>0</v>
      </c>
      <c r="N4078">
        <v>0</v>
      </c>
      <c r="O4078" t="b">
        <v>0</v>
      </c>
      <c r="P4078" s="9" t="s">
        <v>8275</v>
      </c>
      <c r="Q4078" s="9" t="s">
        <v>8276</v>
      </c>
      <c r="R4078" s="7">
        <f t="shared" si="252"/>
        <v>0</v>
      </c>
      <c r="S4078" s="8" t="e">
        <f t="shared" si="253"/>
        <v>#DIV/0!</v>
      </c>
    </row>
    <row r="4079" spans="1:19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 s="16">
        <f t="shared" si="254"/>
        <v>42725.7105787037</v>
      </c>
      <c r="K4079">
        <v>1479747794</v>
      </c>
      <c r="L4079" s="16">
        <f t="shared" si="255"/>
        <v>42695.7105787037</v>
      </c>
      <c r="M4079" t="b">
        <v>0</v>
      </c>
      <c r="N4079">
        <v>6</v>
      </c>
      <c r="O4079" t="b">
        <v>0</v>
      </c>
      <c r="P4079" s="9" t="s">
        <v>8275</v>
      </c>
      <c r="Q4079" s="9" t="s">
        <v>8276</v>
      </c>
      <c r="R4079" s="7">
        <f t="shared" si="252"/>
        <v>8.8999999999999996E-2</v>
      </c>
      <c r="S4079" s="8">
        <f t="shared" si="253"/>
        <v>222.5</v>
      </c>
    </row>
    <row r="4080" spans="1:19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 s="16">
        <f t="shared" si="254"/>
        <v>42762.787523148145</v>
      </c>
      <c r="K4080">
        <v>1482951242</v>
      </c>
      <c r="L4080" s="16">
        <f t="shared" si="255"/>
        <v>42732.787523148145</v>
      </c>
      <c r="M4080" t="b">
        <v>0</v>
      </c>
      <c r="N4080">
        <v>0</v>
      </c>
      <c r="O4080" t="b">
        <v>0</v>
      </c>
      <c r="P4080" s="9" t="s">
        <v>8275</v>
      </c>
      <c r="Q4080" s="9" t="s">
        <v>8276</v>
      </c>
      <c r="R4080" s="7">
        <f t="shared" si="252"/>
        <v>0</v>
      </c>
      <c r="S4080" s="8" t="e">
        <f t="shared" si="253"/>
        <v>#DIV/0!</v>
      </c>
    </row>
    <row r="4081" spans="1:19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 s="16">
        <f t="shared" si="254"/>
        <v>42540.938900462963</v>
      </c>
      <c r="K4081">
        <v>1463783521</v>
      </c>
      <c r="L4081" s="16">
        <f t="shared" si="255"/>
        <v>42510.938900462963</v>
      </c>
      <c r="M4081" t="b">
        <v>0</v>
      </c>
      <c r="N4081">
        <v>1</v>
      </c>
      <c r="O4081" t="b">
        <v>0</v>
      </c>
      <c r="P4081" s="9" t="s">
        <v>8275</v>
      </c>
      <c r="Q4081" s="9" t="s">
        <v>8276</v>
      </c>
      <c r="R4081" s="7">
        <f t="shared" si="252"/>
        <v>1.6666666666666668E-3</v>
      </c>
      <c r="S4081" s="8">
        <f t="shared" si="253"/>
        <v>5</v>
      </c>
    </row>
    <row r="4082" spans="1:19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 s="16">
        <f t="shared" si="254"/>
        <v>42535.787500000006</v>
      </c>
      <c r="K4082">
        <v>1463849116</v>
      </c>
      <c r="L4082" s="16">
        <f t="shared" si="255"/>
        <v>42511.698101851856</v>
      </c>
      <c r="M4082" t="b">
        <v>0</v>
      </c>
      <c r="N4082">
        <v>0</v>
      </c>
      <c r="O4082" t="b">
        <v>0</v>
      </c>
      <c r="P4082" s="9" t="s">
        <v>8275</v>
      </c>
      <c r="Q4082" s="9" t="s">
        <v>8276</v>
      </c>
      <c r="R4082" s="7">
        <f t="shared" si="252"/>
        <v>0</v>
      </c>
      <c r="S4082" s="8" t="e">
        <f t="shared" si="253"/>
        <v>#DIV/0!</v>
      </c>
    </row>
    <row r="4083" spans="1:19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 s="16">
        <f t="shared" si="254"/>
        <v>42071.539641203708</v>
      </c>
      <c r="K4083">
        <v>1423231025</v>
      </c>
      <c r="L4083" s="16">
        <f t="shared" si="255"/>
        <v>42041.581307870365</v>
      </c>
      <c r="M4083" t="b">
        <v>0</v>
      </c>
      <c r="N4083">
        <v>12</v>
      </c>
      <c r="O4083" t="b">
        <v>0</v>
      </c>
      <c r="P4083" s="9" t="s">
        <v>8275</v>
      </c>
      <c r="Q4083" s="9" t="s">
        <v>8276</v>
      </c>
      <c r="R4083" s="7">
        <f t="shared" si="252"/>
        <v>0.15737410071942445</v>
      </c>
      <c r="S4083" s="8">
        <f t="shared" si="253"/>
        <v>29.166666666666668</v>
      </c>
    </row>
    <row r="4084" spans="1:19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 s="16">
        <f t="shared" si="254"/>
        <v>42322.958333333328</v>
      </c>
      <c r="K4084">
        <v>1446179553</v>
      </c>
      <c r="L4084" s="16">
        <f t="shared" si="255"/>
        <v>42307.189270833333</v>
      </c>
      <c r="M4084" t="b">
        <v>0</v>
      </c>
      <c r="N4084">
        <v>2</v>
      </c>
      <c r="O4084" t="b">
        <v>0</v>
      </c>
      <c r="P4084" s="9" t="s">
        <v>8275</v>
      </c>
      <c r="Q4084" s="9" t="s">
        <v>8276</v>
      </c>
      <c r="R4084" s="7">
        <f t="shared" si="252"/>
        <v>0.02</v>
      </c>
      <c r="S4084" s="8">
        <f t="shared" si="253"/>
        <v>1.5</v>
      </c>
    </row>
    <row r="4085" spans="1:19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 s="16">
        <f t="shared" si="254"/>
        <v>42383.761759259258</v>
      </c>
      <c r="K4085">
        <v>1450203416</v>
      </c>
      <c r="L4085" s="16">
        <f t="shared" si="255"/>
        <v>42353.761759259258</v>
      </c>
      <c r="M4085" t="b">
        <v>0</v>
      </c>
      <c r="N4085">
        <v>6</v>
      </c>
      <c r="O4085" t="b">
        <v>0</v>
      </c>
      <c r="P4085" s="9" t="s">
        <v>8275</v>
      </c>
      <c r="Q4085" s="9" t="s">
        <v>8276</v>
      </c>
      <c r="R4085" s="7">
        <f t="shared" si="252"/>
        <v>0.21685714285714286</v>
      </c>
      <c r="S4085" s="8">
        <f t="shared" si="253"/>
        <v>126.5</v>
      </c>
    </row>
    <row r="4086" spans="1:19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 s="16">
        <f t="shared" si="254"/>
        <v>42652.436412037037</v>
      </c>
      <c r="K4086">
        <v>1473416906</v>
      </c>
      <c r="L4086" s="16">
        <f t="shared" si="255"/>
        <v>42622.436412037037</v>
      </c>
      <c r="M4086" t="b">
        <v>0</v>
      </c>
      <c r="N4086">
        <v>1</v>
      </c>
      <c r="O4086" t="b">
        <v>0</v>
      </c>
      <c r="P4086" s="9" t="s">
        <v>8275</v>
      </c>
      <c r="Q4086" s="9" t="s">
        <v>8276</v>
      </c>
      <c r="R4086" s="7">
        <f t="shared" si="252"/>
        <v>3.3333333333333335E-3</v>
      </c>
      <c r="S4086" s="8">
        <f t="shared" si="253"/>
        <v>10</v>
      </c>
    </row>
    <row r="4087" spans="1:19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 s="16">
        <f t="shared" si="254"/>
        <v>42087.165972222225</v>
      </c>
      <c r="K4087">
        <v>1424701775</v>
      </c>
      <c r="L4087" s="16">
        <f t="shared" si="255"/>
        <v>42058.603877314818</v>
      </c>
      <c r="M4087" t="b">
        <v>0</v>
      </c>
      <c r="N4087">
        <v>1</v>
      </c>
      <c r="O4087" t="b">
        <v>0</v>
      </c>
      <c r="P4087" s="9" t="s">
        <v>8275</v>
      </c>
      <c r="Q4087" s="9" t="s">
        <v>8276</v>
      </c>
      <c r="R4087" s="7">
        <f t="shared" si="252"/>
        <v>2.8571428571428571E-3</v>
      </c>
      <c r="S4087" s="8">
        <f t="shared" si="253"/>
        <v>10</v>
      </c>
    </row>
    <row r="4088" spans="1:19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 s="16">
        <f t="shared" si="254"/>
        <v>42329.166666666672</v>
      </c>
      <c r="K4088">
        <v>1445985299</v>
      </c>
      <c r="L4088" s="16">
        <f t="shared" si="255"/>
        <v>42304.940960648149</v>
      </c>
      <c r="M4088" t="b">
        <v>0</v>
      </c>
      <c r="N4088">
        <v>5</v>
      </c>
      <c r="O4088" t="b">
        <v>0</v>
      </c>
      <c r="P4088" s="9" t="s">
        <v>8275</v>
      </c>
      <c r="Q4088" s="9" t="s">
        <v>8276</v>
      </c>
      <c r="R4088" s="7">
        <f t="shared" si="252"/>
        <v>4.7E-2</v>
      </c>
      <c r="S4088" s="8">
        <f t="shared" si="253"/>
        <v>9.4</v>
      </c>
    </row>
    <row r="4089" spans="1:19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 s="16">
        <f t="shared" si="254"/>
        <v>42568.742893518516</v>
      </c>
      <c r="K4089">
        <v>1466185786</v>
      </c>
      <c r="L4089" s="16">
        <f t="shared" si="255"/>
        <v>42538.742893518516</v>
      </c>
      <c r="M4089" t="b">
        <v>0</v>
      </c>
      <c r="N4089">
        <v>0</v>
      </c>
      <c r="O4089" t="b">
        <v>0</v>
      </c>
      <c r="P4089" s="9" t="s">
        <v>8275</v>
      </c>
      <c r="Q4089" s="9" t="s">
        <v>8276</v>
      </c>
      <c r="R4089" s="7">
        <f t="shared" si="252"/>
        <v>0</v>
      </c>
      <c r="S4089" s="8" t="e">
        <f t="shared" si="253"/>
        <v>#DIV/0!</v>
      </c>
    </row>
    <row r="4090" spans="1:19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 s="16">
        <f t="shared" si="254"/>
        <v>42020.434722222228</v>
      </c>
      <c r="K4090">
        <v>1418827324</v>
      </c>
      <c r="L4090" s="16">
        <f t="shared" si="255"/>
        <v>41990.612546296295</v>
      </c>
      <c r="M4090" t="b">
        <v>0</v>
      </c>
      <c r="N4090">
        <v>3</v>
      </c>
      <c r="O4090" t="b">
        <v>0</v>
      </c>
      <c r="P4090" s="9" t="s">
        <v>8275</v>
      </c>
      <c r="Q4090" s="9" t="s">
        <v>8276</v>
      </c>
      <c r="R4090" s="7">
        <f t="shared" si="252"/>
        <v>0.108</v>
      </c>
      <c r="S4090" s="8">
        <f t="shared" si="253"/>
        <v>72</v>
      </c>
    </row>
    <row r="4091" spans="1:19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 s="16">
        <f t="shared" si="254"/>
        <v>42155.732638888891</v>
      </c>
      <c r="K4091">
        <v>1430242488</v>
      </c>
      <c r="L4091" s="16">
        <f t="shared" si="255"/>
        <v>42122.732499999998</v>
      </c>
      <c r="M4091" t="b">
        <v>0</v>
      </c>
      <c r="N4091">
        <v>8</v>
      </c>
      <c r="O4091" t="b">
        <v>0</v>
      </c>
      <c r="P4091" s="9" t="s">
        <v>8275</v>
      </c>
      <c r="Q4091" s="9" t="s">
        <v>8276</v>
      </c>
      <c r="R4091" s="7">
        <f t="shared" si="252"/>
        <v>4.8000000000000001E-2</v>
      </c>
      <c r="S4091" s="8">
        <f t="shared" si="253"/>
        <v>30</v>
      </c>
    </row>
    <row r="4092" spans="1:19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 s="16">
        <f t="shared" si="254"/>
        <v>42223.625</v>
      </c>
      <c r="K4092">
        <v>1437754137</v>
      </c>
      <c r="L4092" s="16">
        <f t="shared" si="255"/>
        <v>42209.67288194444</v>
      </c>
      <c r="M4092" t="b">
        <v>0</v>
      </c>
      <c r="N4092">
        <v>3</v>
      </c>
      <c r="O4092" t="b">
        <v>0</v>
      </c>
      <c r="P4092" s="9" t="s">
        <v>8275</v>
      </c>
      <c r="Q4092" s="9" t="s">
        <v>8276</v>
      </c>
      <c r="R4092" s="7">
        <f t="shared" si="252"/>
        <v>3.2000000000000001E-2</v>
      </c>
      <c r="S4092" s="8">
        <f t="shared" si="253"/>
        <v>10.666666666666666</v>
      </c>
    </row>
    <row r="4093" spans="1:19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 s="16">
        <f t="shared" si="254"/>
        <v>42020.506377314814</v>
      </c>
      <c r="K4093">
        <v>1418818151</v>
      </c>
      <c r="L4093" s="16">
        <f t="shared" si="255"/>
        <v>41990.506377314814</v>
      </c>
      <c r="M4093" t="b">
        <v>0</v>
      </c>
      <c r="N4093">
        <v>8</v>
      </c>
      <c r="O4093" t="b">
        <v>0</v>
      </c>
      <c r="P4093" s="9" t="s">
        <v>8275</v>
      </c>
      <c r="Q4093" s="9" t="s">
        <v>8276</v>
      </c>
      <c r="R4093" s="7">
        <f t="shared" si="252"/>
        <v>0.1275</v>
      </c>
      <c r="S4093" s="8">
        <f t="shared" si="253"/>
        <v>25.5</v>
      </c>
    </row>
    <row r="4094" spans="1:19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 s="16">
        <f t="shared" si="254"/>
        <v>42099.153321759266</v>
      </c>
      <c r="K4094">
        <v>1423024847</v>
      </c>
      <c r="L4094" s="16">
        <f t="shared" si="255"/>
        <v>42039.194988425923</v>
      </c>
      <c r="M4094" t="b">
        <v>0</v>
      </c>
      <c r="N4094">
        <v>1</v>
      </c>
      <c r="O4094" t="b">
        <v>0</v>
      </c>
      <c r="P4094" s="9" t="s">
        <v>8275</v>
      </c>
      <c r="Q4094" s="9" t="s">
        <v>8276</v>
      </c>
      <c r="R4094" s="7">
        <f t="shared" si="252"/>
        <v>1.8181818181818181E-4</v>
      </c>
      <c r="S4094" s="8">
        <f t="shared" si="253"/>
        <v>20</v>
      </c>
    </row>
    <row r="4095" spans="1:19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 s="16">
        <f t="shared" si="254"/>
        <v>42238.815891203703</v>
      </c>
      <c r="K4095">
        <v>1435088093</v>
      </c>
      <c r="L4095" s="16">
        <f t="shared" si="255"/>
        <v>42178.815891203703</v>
      </c>
      <c r="M4095" t="b">
        <v>0</v>
      </c>
      <c r="N4095">
        <v>4</v>
      </c>
      <c r="O4095" t="b">
        <v>0</v>
      </c>
      <c r="P4095" s="9" t="s">
        <v>8275</v>
      </c>
      <c r="Q4095" s="9" t="s">
        <v>8276</v>
      </c>
      <c r="R4095" s="7">
        <f t="shared" si="252"/>
        <v>2.4E-2</v>
      </c>
      <c r="S4095" s="8">
        <f t="shared" si="253"/>
        <v>15</v>
      </c>
    </row>
    <row r="4096" spans="1:19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 s="16">
        <f t="shared" si="254"/>
        <v>41934.207638888889</v>
      </c>
      <c r="K4096">
        <v>1410141900</v>
      </c>
      <c r="L4096" s="16">
        <f t="shared" si="255"/>
        <v>41890.086805555555</v>
      </c>
      <c r="M4096" t="b">
        <v>0</v>
      </c>
      <c r="N4096">
        <v>8</v>
      </c>
      <c r="O4096" t="b">
        <v>0</v>
      </c>
      <c r="P4096" s="9" t="s">
        <v>8275</v>
      </c>
      <c r="Q4096" s="9" t="s">
        <v>8276</v>
      </c>
      <c r="R4096" s="7">
        <f t="shared" si="252"/>
        <v>0.36499999999999999</v>
      </c>
      <c r="S4096" s="8">
        <f t="shared" si="253"/>
        <v>91.25</v>
      </c>
    </row>
    <row r="4097" spans="1:19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 s="16">
        <f t="shared" si="254"/>
        <v>42723.031828703708</v>
      </c>
      <c r="K4097">
        <v>1479516350</v>
      </c>
      <c r="L4097" s="16">
        <f t="shared" si="255"/>
        <v>42693.031828703708</v>
      </c>
      <c r="M4097" t="b">
        <v>0</v>
      </c>
      <c r="N4097">
        <v>1</v>
      </c>
      <c r="O4097" t="b">
        <v>0</v>
      </c>
      <c r="P4097" s="9" t="s">
        <v>8275</v>
      </c>
      <c r="Q4097" s="9" t="s">
        <v>8276</v>
      </c>
      <c r="R4097" s="7">
        <f t="shared" si="252"/>
        <v>2.6666666666666668E-2</v>
      </c>
      <c r="S4097" s="8">
        <f t="shared" si="253"/>
        <v>800</v>
      </c>
    </row>
    <row r="4098" spans="1:19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 s="16">
        <f t="shared" si="254"/>
        <v>42794.368749999994</v>
      </c>
      <c r="K4098">
        <v>1484484219</v>
      </c>
      <c r="L4098" s="16">
        <f t="shared" si="255"/>
        <v>42750.530312499999</v>
      </c>
      <c r="M4098" t="b">
        <v>0</v>
      </c>
      <c r="N4098">
        <v>5</v>
      </c>
      <c r="O4098" t="b">
        <v>0</v>
      </c>
      <c r="P4098" s="9" t="s">
        <v>8275</v>
      </c>
      <c r="Q4098" s="9" t="s">
        <v>8276</v>
      </c>
      <c r="R4098" s="7">
        <f t="shared" ref="R4098:R4115" si="256">E4098/D4098</f>
        <v>0.11428571428571428</v>
      </c>
      <c r="S4098" s="8">
        <f t="shared" ref="S4098:S4115" si="257">IF(E4098/N4098 &gt; 0, E4098/N4098, FALSE)</f>
        <v>80</v>
      </c>
    </row>
    <row r="4099" spans="1:19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 s="16">
        <f t="shared" ref="J4099:J4115" si="258">(((I4099/60)/60)/24)+DATE(1970,1,1)</f>
        <v>42400.996527777781</v>
      </c>
      <c r="K4099">
        <v>1449431237</v>
      </c>
      <c r="L4099" s="16">
        <f t="shared" ref="L4099:L4115" si="259">(((K4099/60)/60)/24)+DATE(1970,1,1)</f>
        <v>42344.824502314819</v>
      </c>
      <c r="M4099" t="b">
        <v>0</v>
      </c>
      <c r="N4099">
        <v>0</v>
      </c>
      <c r="O4099" t="b">
        <v>0</v>
      </c>
      <c r="P4099" s="9" t="s">
        <v>8275</v>
      </c>
      <c r="Q4099" s="9" t="s">
        <v>8276</v>
      </c>
      <c r="R4099" s="7">
        <f t="shared" si="256"/>
        <v>0</v>
      </c>
      <c r="S4099" s="8" t="e">
        <f t="shared" si="257"/>
        <v>#DIV/0!</v>
      </c>
    </row>
    <row r="4100" spans="1:19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 s="16">
        <f t="shared" si="258"/>
        <v>42525.722187499996</v>
      </c>
      <c r="K4100">
        <v>1462468797</v>
      </c>
      <c r="L4100" s="16">
        <f t="shared" si="259"/>
        <v>42495.722187499996</v>
      </c>
      <c r="M4100" t="b">
        <v>0</v>
      </c>
      <c r="N4100">
        <v>0</v>
      </c>
      <c r="O4100" t="b">
        <v>0</v>
      </c>
      <c r="P4100" s="9" t="s">
        <v>8275</v>
      </c>
      <c r="Q4100" s="9" t="s">
        <v>8276</v>
      </c>
      <c r="R4100" s="7">
        <f t="shared" si="256"/>
        <v>0</v>
      </c>
      <c r="S4100" s="8" t="e">
        <f t="shared" si="257"/>
        <v>#DIV/0!</v>
      </c>
    </row>
    <row r="4101" spans="1:19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 s="16">
        <f t="shared" si="258"/>
        <v>42615.850381944445</v>
      </c>
      <c r="K4101">
        <v>1468959873</v>
      </c>
      <c r="L4101" s="16">
        <f t="shared" si="259"/>
        <v>42570.850381944445</v>
      </c>
      <c r="M4101" t="b">
        <v>0</v>
      </c>
      <c r="N4101">
        <v>1</v>
      </c>
      <c r="O4101" t="b">
        <v>0</v>
      </c>
      <c r="P4101" s="9" t="s">
        <v>8275</v>
      </c>
      <c r="Q4101" s="9" t="s">
        <v>8276</v>
      </c>
      <c r="R4101" s="7">
        <f t="shared" si="256"/>
        <v>1.1111111111111112E-2</v>
      </c>
      <c r="S4101" s="8">
        <f t="shared" si="257"/>
        <v>50</v>
      </c>
    </row>
    <row r="4102" spans="1:19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 s="16">
        <f t="shared" si="258"/>
        <v>41937.124884259261</v>
      </c>
      <c r="K4102">
        <v>1413341990</v>
      </c>
      <c r="L4102" s="16">
        <f t="shared" si="259"/>
        <v>41927.124884259261</v>
      </c>
      <c r="M4102" t="b">
        <v>0</v>
      </c>
      <c r="N4102">
        <v>0</v>
      </c>
      <c r="O4102" t="b">
        <v>0</v>
      </c>
      <c r="P4102" s="9" t="s">
        <v>8275</v>
      </c>
      <c r="Q4102" s="9" t="s">
        <v>8276</v>
      </c>
      <c r="R4102" s="7">
        <f t="shared" si="256"/>
        <v>0</v>
      </c>
      <c r="S4102" s="8" t="e">
        <f t="shared" si="257"/>
        <v>#DIV/0!</v>
      </c>
    </row>
    <row r="4103" spans="1:19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 s="16">
        <f t="shared" si="258"/>
        <v>42760.903726851851</v>
      </c>
      <c r="K4103">
        <v>1482788482</v>
      </c>
      <c r="L4103" s="16">
        <f t="shared" si="259"/>
        <v>42730.903726851851</v>
      </c>
      <c r="M4103" t="b">
        <v>0</v>
      </c>
      <c r="N4103">
        <v>0</v>
      </c>
      <c r="O4103" t="b">
        <v>0</v>
      </c>
      <c r="P4103" s="9" t="s">
        <v>8275</v>
      </c>
      <c r="Q4103" s="9" t="s">
        <v>8276</v>
      </c>
      <c r="R4103" s="7">
        <f t="shared" si="256"/>
        <v>0</v>
      </c>
      <c r="S4103" s="8" t="e">
        <f t="shared" si="257"/>
        <v>#DIV/0!</v>
      </c>
    </row>
    <row r="4104" spans="1:19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 s="16">
        <f t="shared" si="258"/>
        <v>42505.848067129627</v>
      </c>
      <c r="K4104">
        <v>1460751673</v>
      </c>
      <c r="L4104" s="16">
        <f t="shared" si="259"/>
        <v>42475.848067129627</v>
      </c>
      <c r="M4104" t="b">
        <v>0</v>
      </c>
      <c r="N4104">
        <v>6</v>
      </c>
      <c r="O4104" t="b">
        <v>0</v>
      </c>
      <c r="P4104" s="9" t="s">
        <v>8275</v>
      </c>
      <c r="Q4104" s="9" t="s">
        <v>8276</v>
      </c>
      <c r="R4104" s="7">
        <f t="shared" si="256"/>
        <v>0.27400000000000002</v>
      </c>
      <c r="S4104" s="8">
        <f t="shared" si="257"/>
        <v>22.833333333333332</v>
      </c>
    </row>
    <row r="4105" spans="1:19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 s="16">
        <f t="shared" si="258"/>
        <v>42242.772222222222</v>
      </c>
      <c r="K4105">
        <v>1435953566</v>
      </c>
      <c r="L4105" s="16">
        <f t="shared" si="259"/>
        <v>42188.83293981482</v>
      </c>
      <c r="M4105" t="b">
        <v>0</v>
      </c>
      <c r="N4105">
        <v>6</v>
      </c>
      <c r="O4105" t="b">
        <v>0</v>
      </c>
      <c r="P4105" s="9" t="s">
        <v>8275</v>
      </c>
      <c r="Q4105" s="9" t="s">
        <v>8276</v>
      </c>
      <c r="R4105" s="7">
        <f t="shared" si="256"/>
        <v>0.1</v>
      </c>
      <c r="S4105" s="8">
        <f t="shared" si="257"/>
        <v>16.666666666666668</v>
      </c>
    </row>
    <row r="4106" spans="1:19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 s="16">
        <f t="shared" si="258"/>
        <v>42670.278171296297</v>
      </c>
      <c r="K4106">
        <v>1474958434</v>
      </c>
      <c r="L4106" s="16">
        <f t="shared" si="259"/>
        <v>42640.278171296297</v>
      </c>
      <c r="M4106" t="b">
        <v>0</v>
      </c>
      <c r="N4106">
        <v>14</v>
      </c>
      <c r="O4106" t="b">
        <v>0</v>
      </c>
      <c r="P4106" s="9" t="s">
        <v>8275</v>
      </c>
      <c r="Q4106" s="9" t="s">
        <v>8276</v>
      </c>
      <c r="R4106" s="7">
        <f t="shared" si="256"/>
        <v>0.21366666666666667</v>
      </c>
      <c r="S4106" s="8">
        <f t="shared" si="257"/>
        <v>45.785714285714285</v>
      </c>
    </row>
    <row r="4107" spans="1:19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 s="16">
        <f t="shared" si="258"/>
        <v>42730.010520833333</v>
      </c>
      <c r="K4107">
        <v>1479860109</v>
      </c>
      <c r="L4107" s="16">
        <f t="shared" si="259"/>
        <v>42697.010520833333</v>
      </c>
      <c r="M4107" t="b">
        <v>0</v>
      </c>
      <c r="N4107">
        <v>6</v>
      </c>
      <c r="O4107" t="b">
        <v>0</v>
      </c>
      <c r="P4107" s="9" t="s">
        <v>8275</v>
      </c>
      <c r="Q4107" s="9" t="s">
        <v>8276</v>
      </c>
      <c r="R4107" s="7">
        <f t="shared" si="256"/>
        <v>6.9696969696969702E-2</v>
      </c>
      <c r="S4107" s="8">
        <f t="shared" si="257"/>
        <v>383.33333333333331</v>
      </c>
    </row>
    <row r="4108" spans="1:19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 s="16">
        <f t="shared" si="258"/>
        <v>42096.041666666672</v>
      </c>
      <c r="K4108">
        <v>1424221866</v>
      </c>
      <c r="L4108" s="16">
        <f t="shared" si="259"/>
        <v>42053.049375000002</v>
      </c>
      <c r="M4108" t="b">
        <v>0</v>
      </c>
      <c r="N4108">
        <v>33</v>
      </c>
      <c r="O4108" t="b">
        <v>0</v>
      </c>
      <c r="P4108" s="9" t="s">
        <v>8275</v>
      </c>
      <c r="Q4108" s="9" t="s">
        <v>8276</v>
      </c>
      <c r="R4108" s="7">
        <f t="shared" si="256"/>
        <v>0.70599999999999996</v>
      </c>
      <c r="S4108" s="8">
        <f t="shared" si="257"/>
        <v>106.96969696969697</v>
      </c>
    </row>
    <row r="4109" spans="1:19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 s="16">
        <f t="shared" si="258"/>
        <v>41906.916678240741</v>
      </c>
      <c r="K4109">
        <v>1409608801</v>
      </c>
      <c r="L4109" s="16">
        <f t="shared" si="259"/>
        <v>41883.916678240741</v>
      </c>
      <c r="M4109" t="b">
        <v>0</v>
      </c>
      <c r="N4109">
        <v>4</v>
      </c>
      <c r="O4109" t="b">
        <v>0</v>
      </c>
      <c r="P4109" s="9" t="s">
        <v>8275</v>
      </c>
      <c r="Q4109" s="9" t="s">
        <v>8276</v>
      </c>
      <c r="R4109" s="7">
        <f t="shared" si="256"/>
        <v>2.0500000000000001E-2</v>
      </c>
      <c r="S4109" s="8">
        <f t="shared" si="257"/>
        <v>10.25</v>
      </c>
    </row>
    <row r="4110" spans="1:19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 s="16">
        <f t="shared" si="258"/>
        <v>42797.208333333328</v>
      </c>
      <c r="K4110">
        <v>1485909937</v>
      </c>
      <c r="L4110" s="16">
        <f t="shared" si="259"/>
        <v>42767.031678240746</v>
      </c>
      <c r="M4110" t="b">
        <v>0</v>
      </c>
      <c r="N4110">
        <v>1</v>
      </c>
      <c r="O4110" t="b">
        <v>0</v>
      </c>
      <c r="P4110" s="9" t="s">
        <v>8275</v>
      </c>
      <c r="Q4110" s="9" t="s">
        <v>8276</v>
      </c>
      <c r="R4110" s="7">
        <f t="shared" si="256"/>
        <v>1.9666666666666666E-2</v>
      </c>
      <c r="S4110" s="8">
        <f t="shared" si="257"/>
        <v>59</v>
      </c>
    </row>
    <row r="4111" spans="1:19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 s="16">
        <f t="shared" si="258"/>
        <v>42337.581064814818</v>
      </c>
      <c r="K4111">
        <v>1446209804</v>
      </c>
      <c r="L4111" s="16">
        <f t="shared" si="259"/>
        <v>42307.539398148147</v>
      </c>
      <c r="M4111" t="b">
        <v>0</v>
      </c>
      <c r="N4111">
        <v>0</v>
      </c>
      <c r="O4111" t="b">
        <v>0</v>
      </c>
      <c r="P4111" s="9" t="s">
        <v>8275</v>
      </c>
      <c r="Q4111" s="9" t="s">
        <v>8276</v>
      </c>
      <c r="R4111" s="7">
        <f t="shared" si="256"/>
        <v>0</v>
      </c>
      <c r="S4111" s="8" t="e">
        <f t="shared" si="257"/>
        <v>#DIV/0!</v>
      </c>
    </row>
    <row r="4112" spans="1:19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 s="16">
        <f t="shared" si="258"/>
        <v>42572.626747685179</v>
      </c>
      <c r="K4112">
        <v>1463929351</v>
      </c>
      <c r="L4112" s="16">
        <f t="shared" si="259"/>
        <v>42512.626747685179</v>
      </c>
      <c r="M4112" t="b">
        <v>0</v>
      </c>
      <c r="N4112">
        <v>6</v>
      </c>
      <c r="O4112" t="b">
        <v>0</v>
      </c>
      <c r="P4112" s="9" t="s">
        <v>8275</v>
      </c>
      <c r="Q4112" s="9" t="s">
        <v>8276</v>
      </c>
      <c r="R4112" s="7">
        <f t="shared" si="256"/>
        <v>0.28666666666666668</v>
      </c>
      <c r="S4112" s="8">
        <f t="shared" si="257"/>
        <v>14.333333333333334</v>
      </c>
    </row>
    <row r="4113" spans="1:19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 s="16">
        <f t="shared" si="258"/>
        <v>42059.135879629626</v>
      </c>
      <c r="K4113">
        <v>1422155740</v>
      </c>
      <c r="L4113" s="16">
        <f t="shared" si="259"/>
        <v>42029.135879629626</v>
      </c>
      <c r="M4113" t="b">
        <v>0</v>
      </c>
      <c r="N4113">
        <v>6</v>
      </c>
      <c r="O4113" t="b">
        <v>0</v>
      </c>
      <c r="P4113" s="9" t="s">
        <v>8275</v>
      </c>
      <c r="Q4113" s="9" t="s">
        <v>8276</v>
      </c>
      <c r="R4113" s="7">
        <f t="shared" si="256"/>
        <v>3.1333333333333331E-2</v>
      </c>
      <c r="S4113" s="8">
        <f t="shared" si="257"/>
        <v>15.666666666666666</v>
      </c>
    </row>
    <row r="4114" spans="1:19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 s="16">
        <f t="shared" si="258"/>
        <v>42428</v>
      </c>
      <c r="K4114">
        <v>1454280186</v>
      </c>
      <c r="L4114" s="16">
        <f t="shared" si="259"/>
        <v>42400.946597222224</v>
      </c>
      <c r="M4114" t="b">
        <v>0</v>
      </c>
      <c r="N4114">
        <v>1</v>
      </c>
      <c r="O4114" t="b">
        <v>0</v>
      </c>
      <c r="P4114" s="9" t="s">
        <v>8275</v>
      </c>
      <c r="Q4114" s="9" t="s">
        <v>8276</v>
      </c>
      <c r="R4114" s="7">
        <f t="shared" si="256"/>
        <v>4.0000000000000002E-4</v>
      </c>
      <c r="S4114" s="8">
        <f t="shared" si="257"/>
        <v>1</v>
      </c>
    </row>
    <row r="4115" spans="1:19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 s="16">
        <f t="shared" si="258"/>
        <v>42377.273611111115</v>
      </c>
      <c r="K4115">
        <v>1450619123</v>
      </c>
      <c r="L4115" s="16">
        <f t="shared" si="259"/>
        <v>42358.573182870372</v>
      </c>
      <c r="M4115" t="b">
        <v>0</v>
      </c>
      <c r="N4115">
        <v>3</v>
      </c>
      <c r="O4115" t="b">
        <v>0</v>
      </c>
      <c r="P4115" s="9" t="s">
        <v>8275</v>
      </c>
      <c r="Q4115" s="9" t="s">
        <v>8276</v>
      </c>
      <c r="R4115" s="7">
        <f t="shared" si="256"/>
        <v>2E-3</v>
      </c>
      <c r="S4115" s="8">
        <f t="shared" si="257"/>
        <v>1</v>
      </c>
    </row>
  </sheetData>
  <conditionalFormatting sqref="F2:F4115">
    <cfRule type="cellIs" dxfId="5" priority="3" operator="equal">
      <formula>"live"</formula>
    </cfRule>
    <cfRule type="cellIs" dxfId="4" priority="6" operator="equal">
      <formula>$F$162</formula>
    </cfRule>
    <cfRule type="cellIs" dxfId="3" priority="7" operator="equal">
      <formula>$F$122</formula>
    </cfRule>
    <cfRule type="cellIs" dxfId="2" priority="8" operator="equal">
      <formula>$F$2</formula>
    </cfRule>
  </conditionalFormatting>
  <conditionalFormatting sqref="F1683">
    <cfRule type="cellIs" dxfId="1" priority="4" operator="equal">
      <formula>$F$1683</formula>
    </cfRule>
    <cfRule type="cellIs" dxfId="0" priority="5" operator="equal">
      <formula>$F$1683</formula>
    </cfRule>
  </conditionalFormatting>
  <conditionalFormatting sqref="R2:R4115">
    <cfRule type="colorScale" priority="1">
      <colorScale>
        <cfvo type="percentile" val="10"/>
        <cfvo type="percentile" val="50"/>
        <cfvo type="percentile" val="90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</vt:lpstr>
      <vt:lpstr>Sub Category</vt:lpstr>
      <vt:lpstr>Date Created</vt:lpstr>
      <vt:lpstr>Bonus</vt:lpstr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2018-08-19T21:27:08Z</dcterms:modified>
</cp:coreProperties>
</file>