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defaultThemeVersion="166925"/>
  <mc:AlternateContent xmlns:mc="http://schemas.openxmlformats.org/markup-compatibility/2006">
    <mc:Choice Requires="x15">
      <x15ac:absPath xmlns:x15ac="http://schemas.microsoft.com/office/spreadsheetml/2010/11/ac" url="D:\Excel\BPL Dataset (2012-2022)\"/>
    </mc:Choice>
  </mc:AlternateContent>
  <xr:revisionPtr revIDLastSave="0" documentId="10_ncr:0_{F9AD9987-8D72-435C-8AC4-531B93A7605C}" xr6:coauthVersionLast="36" xr6:coauthVersionMax="36" xr10:uidLastSave="{00000000-0000-0000-0000-000000000000}"/>
  <bookViews>
    <workbookView xWindow="0" yWindow="0" windowWidth="23040" windowHeight="10368" activeTab="5" xr2:uid="{684B5A22-D88A-4200-A27E-EC7519DD91FE}"/>
  </bookViews>
  <sheets>
    <sheet name="Matchs win by team" sheetId="3" r:id="rId1"/>
    <sheet name="Toss Based Decision" sheetId="4" r:id="rId2"/>
    <sheet name="Venues" sheetId="5" r:id="rId3"/>
    <sheet name="Top 10 MoM winners" sheetId="7" r:id="rId4"/>
    <sheet name="KPI" sheetId="9" r:id="rId5"/>
    <sheet name="Dashboard" sheetId="10" r:id="rId6"/>
    <sheet name="BPL Dataset" sheetId="2" r:id="rId7"/>
    <sheet name="Title winners" sheetId="8" r:id="rId8"/>
    <sheet name="Winner Data" sheetId="1" r:id="rId9"/>
  </sheets>
  <definedNames>
    <definedName name="_xlchart.v1.0" hidden="1">'Title winners'!$D$4:$D$8</definedName>
    <definedName name="_xlchart.v1.1" hidden="1">'Title winners'!$E$4:$E$8</definedName>
    <definedName name="_xlchart.v1.2" hidden="1">'Title winners'!$D$4:$D$8</definedName>
    <definedName name="_xlchart.v1.3" hidden="1">'Title winners'!$E$4:$E$8</definedName>
    <definedName name="ExternalData_1" localSheetId="6" hidden="1">'BPL Dataset'!$A$1:$Q$312</definedName>
    <definedName name="Slicer_Seasons2">#N/A</definedName>
  </definedNames>
  <calcPr calcId="191029"/>
  <pivotCaches>
    <pivotCache cacheId="13" r:id="rId10"/>
    <pivotCache cacheId="1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9" l="1"/>
  <c r="H4" i="9" s="1"/>
  <c r="E5" i="8"/>
  <c r="E6" i="8"/>
  <c r="E7" i="8"/>
  <c r="E8" i="8"/>
  <c r="E4" i="8"/>
  <c r="D5" i="8"/>
  <c r="D6" i="8"/>
  <c r="D7" i="8"/>
  <c r="D8" i="8"/>
  <c r="D4" i="8"/>
  <c r="E4" i="7"/>
  <c r="E5" i="7"/>
  <c r="E6" i="7"/>
  <c r="E7" i="7"/>
  <c r="E8" i="7"/>
  <c r="E9" i="7"/>
  <c r="E10" i="7"/>
  <c r="E11" i="7"/>
  <c r="E12" i="7"/>
  <c r="E13" i="7"/>
  <c r="D4" i="7"/>
  <c r="D5" i="7"/>
  <c r="D6" i="7"/>
  <c r="D7" i="7"/>
  <c r="D8" i="7"/>
  <c r="D9" i="7"/>
  <c r="D10" i="7"/>
  <c r="D11" i="7"/>
  <c r="D12" i="7"/>
  <c r="D13" i="7"/>
  <c r="I4" i="9" l="1"/>
  <c r="G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0531B9-F49D-4EAA-B430-F72DB370A0FA}" keepAlive="1" name="Query - bpl data set" description="Connection to the 'bpl data set' query in the workbook." type="5" refreshedVersion="6" background="1" saveData="1">
    <dbPr connection="Provider=Microsoft.Mashup.OleDb.1;Data Source=$Workbook$;Location=bpl data set;Extended Properties=&quot;&quot;" command="SELECT * FROM [bpl data set]"/>
  </connection>
</connections>
</file>

<file path=xl/sharedStrings.xml><?xml version="1.0" encoding="utf-8"?>
<sst xmlns="http://schemas.openxmlformats.org/spreadsheetml/2006/main" count="4213" uniqueCount="821">
  <si>
    <t>id</t>
  </si>
  <si>
    <t>Seasons</t>
  </si>
  <si>
    <t>match_no</t>
  </si>
  <si>
    <t>date</t>
  </si>
  <si>
    <t>team_1</t>
  </si>
  <si>
    <t>team_1_score</t>
  </si>
  <si>
    <t>team_2</t>
  </si>
  <si>
    <t>team_2_score</t>
  </si>
  <si>
    <t>player_of_match</t>
  </si>
  <si>
    <t>toss_winner</t>
  </si>
  <si>
    <t>toss_decision</t>
  </si>
  <si>
    <t>winner</t>
  </si>
  <si>
    <t>venue.1</t>
  </si>
  <si>
    <t>venue.2</t>
  </si>
  <si>
    <t>win_by_wickets</t>
  </si>
  <si>
    <t>win_by_runs</t>
  </si>
  <si>
    <t>result</t>
  </si>
  <si>
    <t>BPL-2011/12</t>
  </si>
  <si>
    <t>Final</t>
  </si>
  <si>
    <t>Barisal Burners</t>
  </si>
  <si>
    <t>140/7</t>
  </si>
  <si>
    <t>Dhaka Gladiators</t>
  </si>
  <si>
    <t>144/2</t>
  </si>
  <si>
    <t>Imran Nazir</t>
  </si>
  <si>
    <t>field first</t>
  </si>
  <si>
    <t>Dhaka</t>
  </si>
  <si>
    <t>Shere Bangla National Stadium</t>
  </si>
  <si>
    <t xml:space="preserve"> Mirpur</t>
  </si>
  <si>
    <t>8 wickets</t>
  </si>
  <si>
    <t>3rd</t>
  </si>
  <si>
    <t>Khulna Royal Bengals</t>
  </si>
  <si>
    <t>175/5</t>
  </si>
  <si>
    <t>156/7</t>
  </si>
  <si>
    <t>Andre Russell</t>
  </si>
  <si>
    <t>bat first</t>
  </si>
  <si>
    <t>Khulna</t>
  </si>
  <si>
    <t>19 runs</t>
  </si>
  <si>
    <t>7th</t>
  </si>
  <si>
    <t>125</t>
  </si>
  <si>
    <t>131/3</t>
  </si>
  <si>
    <t>Dwayne Smith</t>
  </si>
  <si>
    <t>7 wickets</t>
  </si>
  <si>
    <t>4th</t>
  </si>
  <si>
    <t>180/2</t>
  </si>
  <si>
    <t>Duronto Rajshahi</t>
  </si>
  <si>
    <t>158/9</t>
  </si>
  <si>
    <t>Ahmed Shehzad</t>
  </si>
  <si>
    <t>Barisal</t>
  </si>
  <si>
    <t>22 runs</t>
  </si>
  <si>
    <t>5th</t>
  </si>
  <si>
    <t>171/3</t>
  </si>
  <si>
    <t>Chittagong Kings</t>
  </si>
  <si>
    <t>174/4</t>
  </si>
  <si>
    <t>Nasir Jamshed</t>
  </si>
  <si>
    <t>Chittagong</t>
  </si>
  <si>
    <t>6 wickets</t>
  </si>
  <si>
    <t>2nd</t>
  </si>
  <si>
    <t>206/4</t>
  </si>
  <si>
    <t>153</t>
  </si>
  <si>
    <t>Dwayne Bravo</t>
  </si>
  <si>
    <t>53 runs</t>
  </si>
  <si>
    <t>1st</t>
  </si>
  <si>
    <t>Sylhet Royals</t>
  </si>
  <si>
    <t>165/4</t>
  </si>
  <si>
    <t>167/0</t>
  </si>
  <si>
    <t>Chris Gayle</t>
  </si>
  <si>
    <t>10 wickets</t>
  </si>
  <si>
    <t>6th</t>
  </si>
  <si>
    <t>124</t>
  </si>
  <si>
    <t>126/3</t>
  </si>
  <si>
    <t>Anamul Haque</t>
  </si>
  <si>
    <t>8th</t>
  </si>
  <si>
    <t>153/6</t>
  </si>
  <si>
    <t>156/4</t>
  </si>
  <si>
    <t>Kieron Pollard</t>
  </si>
  <si>
    <t>10th</t>
  </si>
  <si>
    <t>208/5</t>
  </si>
  <si>
    <t>187/5</t>
  </si>
  <si>
    <t>Azhar Mahmood</t>
  </si>
  <si>
    <t>21 runs</t>
  </si>
  <si>
    <t>9th</t>
  </si>
  <si>
    <t>171/8</t>
  </si>
  <si>
    <t>155/4</t>
  </si>
  <si>
    <t>Marlon Samuels</t>
  </si>
  <si>
    <t>Rajshahi</t>
  </si>
  <si>
    <t>16 runs</t>
  </si>
  <si>
    <t>11th</t>
  </si>
  <si>
    <t>152/4</t>
  </si>
  <si>
    <t>154/3</t>
  </si>
  <si>
    <t>Mahmudullah</t>
  </si>
  <si>
    <t>12th</t>
  </si>
  <si>
    <t>145/7</t>
  </si>
  <si>
    <t>146/4</t>
  </si>
  <si>
    <t>Mushfiqur Rahim</t>
  </si>
  <si>
    <t>13th</t>
  </si>
  <si>
    <t>125/6</t>
  </si>
  <si>
    <t>126/2</t>
  </si>
  <si>
    <t>14th</t>
  </si>
  <si>
    <t>144/9</t>
  </si>
  <si>
    <t>130/7</t>
  </si>
  <si>
    <t>14 runs</t>
  </si>
  <si>
    <t>15th</t>
  </si>
  <si>
    <t>171/6</t>
  </si>
  <si>
    <t>169/8</t>
  </si>
  <si>
    <t>Zahur Ahmed Chowdhury Stadium</t>
  </si>
  <si>
    <t xml:space="preserve"> Chittagong</t>
  </si>
  <si>
    <t>2 runs</t>
  </si>
  <si>
    <t>BPL-2016/17</t>
  </si>
  <si>
    <t>Chittagong Vikings</t>
  </si>
  <si>
    <t>161/3</t>
  </si>
  <si>
    <t>Comilla Victorians</t>
  </si>
  <si>
    <t>132/8</t>
  </si>
  <si>
    <t>Mohammad Nabi</t>
  </si>
  <si>
    <t>Vikings</t>
  </si>
  <si>
    <t>29 runs</t>
  </si>
  <si>
    <t>Barisal Bulls</t>
  </si>
  <si>
    <t>148/6</t>
  </si>
  <si>
    <t>Dhaka Dynamites</t>
  </si>
  <si>
    <t>149/2</t>
  </si>
  <si>
    <t>Mehedi Maruf</t>
  </si>
  <si>
    <t>Dynamites</t>
  </si>
  <si>
    <t>Khulna Titans</t>
  </si>
  <si>
    <t>133/8</t>
  </si>
  <si>
    <t>Rajshahi Kings</t>
  </si>
  <si>
    <t>130</t>
  </si>
  <si>
    <t>Titans</t>
  </si>
  <si>
    <t>3 runs</t>
  </si>
  <si>
    <t>Rangpur Riders</t>
  </si>
  <si>
    <t>125/1</t>
  </si>
  <si>
    <t>Mohammad Shahzad</t>
  </si>
  <si>
    <t>Riders</t>
  </si>
  <si>
    <t>9 wickets</t>
  </si>
  <si>
    <t>44</t>
  </si>
  <si>
    <t>45/1</t>
  </si>
  <si>
    <t>Shahid Afridi</t>
  </si>
  <si>
    <t>129/8</t>
  </si>
  <si>
    <t>130/4</t>
  </si>
  <si>
    <t>Thisara Perera</t>
  </si>
  <si>
    <t>Bulls</t>
  </si>
  <si>
    <t>138/5</t>
  </si>
  <si>
    <t>139/4</t>
  </si>
  <si>
    <t>Samit Patel</t>
  </si>
  <si>
    <t>Kings</t>
  </si>
  <si>
    <t>BPL-2012/13</t>
  </si>
  <si>
    <t>172/9</t>
  </si>
  <si>
    <t>129</t>
  </si>
  <si>
    <t>Mosharraf Hossain</t>
  </si>
  <si>
    <t>43 runs</t>
  </si>
  <si>
    <t>127/7</t>
  </si>
  <si>
    <t>123/9</t>
  </si>
  <si>
    <t>4 runs</t>
  </si>
  <si>
    <t>170/6</t>
  </si>
  <si>
    <t>92</t>
  </si>
  <si>
    <t>Mosaddek Hossain</t>
  </si>
  <si>
    <t>78 runs</t>
  </si>
  <si>
    <t>192/4</t>
  </si>
  <si>
    <t>188/6</t>
  </si>
  <si>
    <t>Sabbir Rahman</t>
  </si>
  <si>
    <t>131/9</t>
  </si>
  <si>
    <t>Shafiul Islam</t>
  </si>
  <si>
    <t>13 runs</t>
  </si>
  <si>
    <t>163/3</t>
  </si>
  <si>
    <t>167/3</t>
  </si>
  <si>
    <t>Dawid Malan</t>
  </si>
  <si>
    <t>194/5</t>
  </si>
  <si>
    <t>161/9</t>
  </si>
  <si>
    <t>33 runs</t>
  </si>
  <si>
    <t>175/6</t>
  </si>
  <si>
    <t>163</t>
  </si>
  <si>
    <t>Mohammad Mithun</t>
  </si>
  <si>
    <t>12 runs</t>
  </si>
  <si>
    <t>148/9</t>
  </si>
  <si>
    <t>Mohammad Shahid</t>
  </si>
  <si>
    <t>16th</t>
  </si>
  <si>
    <t>190/5</t>
  </si>
  <si>
    <t>171/9</t>
  </si>
  <si>
    <t>17th</t>
  </si>
  <si>
    <t>122/5</t>
  </si>
  <si>
    <t>126/1</t>
  </si>
  <si>
    <t>20th</t>
  </si>
  <si>
    <t>151/7</t>
  </si>
  <si>
    <t>22nd</t>
  </si>
  <si>
    <t>183/3</t>
  </si>
  <si>
    <t>186/4</t>
  </si>
  <si>
    <t>23rd</t>
  </si>
  <si>
    <t>125/7</t>
  </si>
  <si>
    <t>129/3</t>
  </si>
  <si>
    <t>19th</t>
  </si>
  <si>
    <t>152/5</t>
  </si>
  <si>
    <t>120</t>
  </si>
  <si>
    <t>Sohail Tanvir</t>
  </si>
  <si>
    <t>Victorians</t>
  </si>
  <si>
    <t>32 runs</t>
  </si>
  <si>
    <t>18th</t>
  </si>
  <si>
    <t>157/5</t>
  </si>
  <si>
    <t>148</t>
  </si>
  <si>
    <t>9 runs</t>
  </si>
  <si>
    <t>21st</t>
  </si>
  <si>
    <t>182/4</t>
  </si>
  <si>
    <t>184/7</t>
  </si>
  <si>
    <t>3 wickets</t>
  </si>
  <si>
    <t>30th</t>
  </si>
  <si>
    <t>124/6</t>
  </si>
  <si>
    <t>128/1</t>
  </si>
  <si>
    <t>Tamim Iqbal</t>
  </si>
  <si>
    <t>28th</t>
  </si>
  <si>
    <t>154/8</t>
  </si>
  <si>
    <t>145/6</t>
  </si>
  <si>
    <t>Daren Sammy</t>
  </si>
  <si>
    <t>24th</t>
  </si>
  <si>
    <t>185/5</t>
  </si>
  <si>
    <t>107</t>
  </si>
  <si>
    <t>Shoaib Malik</t>
  </si>
  <si>
    <t>25th</t>
  </si>
  <si>
    <t>162/5</t>
  </si>
  <si>
    <t>150/5</t>
  </si>
  <si>
    <t>29th</t>
  </si>
  <si>
    <t>132/6</t>
  </si>
  <si>
    <t>135/6</t>
  </si>
  <si>
    <t>Shakib Al Hasan</t>
  </si>
  <si>
    <t>4 wickets</t>
  </si>
  <si>
    <t>27th</t>
  </si>
  <si>
    <t>170/4</t>
  </si>
  <si>
    <t>138/8</t>
  </si>
  <si>
    <t>32nd</t>
  </si>
  <si>
    <t>142/8</t>
  </si>
  <si>
    <t>145/2</t>
  </si>
  <si>
    <t>Nabil Samad</t>
  </si>
  <si>
    <t>34th</t>
  </si>
  <si>
    <t>188/7</t>
  </si>
  <si>
    <t>146/8</t>
  </si>
  <si>
    <t>Evin Lewis</t>
  </si>
  <si>
    <t>42 runs</t>
  </si>
  <si>
    <t>35th</t>
  </si>
  <si>
    <t>124/7</t>
  </si>
  <si>
    <t>125/2</t>
  </si>
  <si>
    <t>Mohammad Saifuddin</t>
  </si>
  <si>
    <t>37th</t>
  </si>
  <si>
    <t>141/6</t>
  </si>
  <si>
    <t>142/5</t>
  </si>
  <si>
    <t>5 wickets</t>
  </si>
  <si>
    <t>33rd</t>
  </si>
  <si>
    <t>131/8</t>
  </si>
  <si>
    <t>135/5</t>
  </si>
  <si>
    <t>36th</t>
  </si>
  <si>
    <t>161/4</t>
  </si>
  <si>
    <t>144/7</t>
  </si>
  <si>
    <t>Rayad Emrit</t>
  </si>
  <si>
    <t>17 runs</t>
  </si>
  <si>
    <t>38th</t>
  </si>
  <si>
    <t>134/6</t>
  </si>
  <si>
    <t>135/4</t>
  </si>
  <si>
    <t>26th</t>
  </si>
  <si>
    <t>119/5</t>
  </si>
  <si>
    <t>120/4</t>
  </si>
  <si>
    <t>Shuvagata Hom</t>
  </si>
  <si>
    <t>31st</t>
  </si>
  <si>
    <t>128/7</t>
  </si>
  <si>
    <t>79</t>
  </si>
  <si>
    <t>Mehidy Hasan Miraz</t>
  </si>
  <si>
    <t>49 runs</t>
  </si>
  <si>
    <t>39th</t>
  </si>
  <si>
    <t>154/5</t>
  </si>
  <si>
    <t>40th</t>
  </si>
  <si>
    <t>111/9</t>
  </si>
  <si>
    <t>112/4</t>
  </si>
  <si>
    <t>Afif Hossain</t>
  </si>
  <si>
    <t>41st</t>
  </si>
  <si>
    <t>162/8</t>
  </si>
  <si>
    <t>Rashid Khan</t>
  </si>
  <si>
    <t>8 runs</t>
  </si>
  <si>
    <t>42nd</t>
  </si>
  <si>
    <t>158/7</t>
  </si>
  <si>
    <t>159/4</t>
  </si>
  <si>
    <t>Eliminator,</t>
  </si>
  <si>
    <t>143/7</t>
  </si>
  <si>
    <t>Qualifier</t>
  </si>
  <si>
    <t>140/8</t>
  </si>
  <si>
    <t>86</t>
  </si>
  <si>
    <t>54 runs</t>
  </si>
  <si>
    <t>125/9</t>
  </si>
  <si>
    <t>BPL-2018/19</t>
  </si>
  <si>
    <t>98</t>
  </si>
  <si>
    <t>101/7</t>
  </si>
  <si>
    <t>Robbie Frylinck</t>
  </si>
  <si>
    <t>63</t>
  </si>
  <si>
    <t>67/1</t>
  </si>
  <si>
    <t>Mashrafe Mortaza</t>
  </si>
  <si>
    <t>189/5</t>
  </si>
  <si>
    <t>106</t>
  </si>
  <si>
    <t>Hazratullah Zazai</t>
  </si>
  <si>
    <t>83 runs</t>
  </si>
  <si>
    <t>Sylhet Sixers</t>
  </si>
  <si>
    <t>127/8</t>
  </si>
  <si>
    <t>130/6</t>
  </si>
  <si>
    <t>168/5</t>
  </si>
  <si>
    <t>163/7</t>
  </si>
  <si>
    <t>Nicholas Pooran</t>
  </si>
  <si>
    <t>Sixers</t>
  </si>
  <si>
    <t>5 runs</t>
  </si>
  <si>
    <t>117/9</t>
  </si>
  <si>
    <t>118/3</t>
  </si>
  <si>
    <t>Isuru Udana</t>
  </si>
  <si>
    <t>183/9</t>
  </si>
  <si>
    <t>181/9</t>
  </si>
  <si>
    <t>Al Islam</t>
  </si>
  <si>
    <t>169/3</t>
  </si>
  <si>
    <t>161/5</t>
  </si>
  <si>
    <t>Rilee Rossouw</t>
  </si>
  <si>
    <t>192/6</t>
  </si>
  <si>
    <t>87</t>
  </si>
  <si>
    <t>105 runs</t>
  </si>
  <si>
    <t>128/9</t>
  </si>
  <si>
    <t>103</t>
  </si>
  <si>
    <t>Taijul Islam</t>
  </si>
  <si>
    <t>Sylhet International Cricket Stadium</t>
  </si>
  <si>
    <t>Sylhet</t>
  </si>
  <si>
    <t>25 runs</t>
  </si>
  <si>
    <t>151/6</t>
  </si>
  <si>
    <t>151/8</t>
  </si>
  <si>
    <t>Match</t>
  </si>
  <si>
    <t>won the</t>
  </si>
  <si>
    <t>173/7</t>
  </si>
  <si>
    <t>141/9</t>
  </si>
  <si>
    <t>Rony Talukdar</t>
  </si>
  <si>
    <t>135/8</t>
  </si>
  <si>
    <t>Zakir Hasan</t>
  </si>
  <si>
    <t>130/5</t>
  </si>
  <si>
    <t>184/5</t>
  </si>
  <si>
    <t>186/6</t>
  </si>
  <si>
    <t>68</t>
  </si>
  <si>
    <t>69/2</t>
  </si>
  <si>
    <t>Mahedi Hasan</t>
  </si>
  <si>
    <t>136/6</t>
  </si>
  <si>
    <t>116/9</t>
  </si>
  <si>
    <t>Arafat Sunny</t>
  </si>
  <si>
    <t>20 runs</t>
  </si>
  <si>
    <t>160/6</t>
  </si>
  <si>
    <t>Litton Das</t>
  </si>
  <si>
    <t>27 runs</t>
  </si>
  <si>
    <t>214/4</t>
  </si>
  <si>
    <t>188/8</t>
  </si>
  <si>
    <t>26 runs</t>
  </si>
  <si>
    <t>176/3</t>
  </si>
  <si>
    <t>138</t>
  </si>
  <si>
    <t>Laurie Evans</t>
  </si>
  <si>
    <t>38 runs</t>
  </si>
  <si>
    <t>158/8</t>
  </si>
  <si>
    <t>163/4</t>
  </si>
  <si>
    <t>181/7</t>
  </si>
  <si>
    <t>186/7</t>
  </si>
  <si>
    <t>194/4</t>
  </si>
  <si>
    <t>195/6</t>
  </si>
  <si>
    <t>153/8</t>
  </si>
  <si>
    <t>146/9</t>
  </si>
  <si>
    <t>7 runs</t>
  </si>
  <si>
    <t>139/9</t>
  </si>
  <si>
    <t>181/6</t>
  </si>
  <si>
    <t>183/4</t>
  </si>
  <si>
    <t>Farhad Reza</t>
  </si>
  <si>
    <t>170/9</t>
  </si>
  <si>
    <t>149/7</t>
  </si>
  <si>
    <t>David Wiese</t>
  </si>
  <si>
    <t>239/4</t>
  </si>
  <si>
    <t>167/8</t>
  </si>
  <si>
    <t>Alex Hales</t>
  </si>
  <si>
    <t xml:space="preserve"> Chattogram</t>
  </si>
  <si>
    <t>72 runs</t>
  </si>
  <si>
    <t>195/4</t>
  </si>
  <si>
    <t>137</t>
  </si>
  <si>
    <t>Mohammad Nawaz</t>
  </si>
  <si>
    <t>58 runs</t>
  </si>
  <si>
    <t>180/6</t>
  </si>
  <si>
    <t>104</t>
  </si>
  <si>
    <t>76 runs</t>
  </si>
  <si>
    <t>116/8</t>
  </si>
  <si>
    <t>117/3</t>
  </si>
  <si>
    <t>141/8</t>
  </si>
  <si>
    <t>145/4</t>
  </si>
  <si>
    <t>237/5</t>
  </si>
  <si>
    <t>157</t>
  </si>
  <si>
    <t>80 runs</t>
  </si>
  <si>
    <t>198/5</t>
  </si>
  <si>
    <t>191/8</t>
  </si>
  <si>
    <t>Mustafizur Rahman</t>
  </si>
  <si>
    <t>189/2</t>
  </si>
  <si>
    <t>AB de Villiers</t>
  </si>
  <si>
    <t>174/5</t>
  </si>
  <si>
    <t>163/9</t>
  </si>
  <si>
    <t>Cameron Delport</t>
  </si>
  <si>
    <t>11 runs</t>
  </si>
  <si>
    <t>127</t>
  </si>
  <si>
    <t>126/9</t>
  </si>
  <si>
    <t>1 run</t>
  </si>
  <si>
    <t>165/5</t>
  </si>
  <si>
    <t>136</t>
  </si>
  <si>
    <t>Ebadot Hossain</t>
  </si>
  <si>
    <t>142</t>
  </si>
  <si>
    <t>147/5</t>
  </si>
  <si>
    <t>Rubel Hossain</t>
  </si>
  <si>
    <t>BPL-2015/16</t>
  </si>
  <si>
    <t>110/8</t>
  </si>
  <si>
    <t>Abul Hasan</t>
  </si>
  <si>
    <t>187/7</t>
  </si>
  <si>
    <t>Misbah-ul-Haq</t>
  </si>
  <si>
    <t>2 wickets</t>
  </si>
  <si>
    <t>180/5</t>
  </si>
  <si>
    <t>Sylhet Super Stars</t>
  </si>
  <si>
    <t>179/6</t>
  </si>
  <si>
    <t>72</t>
  </si>
  <si>
    <t>76/1</t>
  </si>
  <si>
    <t>Ravi Bopara</t>
  </si>
  <si>
    <t>124/4</t>
  </si>
  <si>
    <t>Upul Tharanga</t>
  </si>
  <si>
    <t>166/2</t>
  </si>
  <si>
    <t>136/4</t>
  </si>
  <si>
    <t>Sunil Narine</t>
  </si>
  <si>
    <t>155/9</t>
  </si>
  <si>
    <t>Kevon Cooper</t>
  </si>
  <si>
    <t>176/4</t>
  </si>
  <si>
    <t>177/3</t>
  </si>
  <si>
    <t>108</t>
  </si>
  <si>
    <t>107/9</t>
  </si>
  <si>
    <t>Al-Amin Hossain</t>
  </si>
  <si>
    <t>176/6</t>
  </si>
  <si>
    <t>69 runs</t>
  </si>
  <si>
    <t>89</t>
  </si>
  <si>
    <t>90/2</t>
  </si>
  <si>
    <t>Nuwan Kulasekara</t>
  </si>
  <si>
    <t>109/9</t>
  </si>
  <si>
    <t>6 runs</t>
  </si>
  <si>
    <t>96/4</t>
  </si>
  <si>
    <t>Shadman Islam</t>
  </si>
  <si>
    <t>82</t>
  </si>
  <si>
    <t>84/1</t>
  </si>
  <si>
    <t>170/7</t>
  </si>
  <si>
    <t>164/5</t>
  </si>
  <si>
    <t>168/6</t>
  </si>
  <si>
    <t>Super</t>
  </si>
  <si>
    <t>by 4</t>
  </si>
  <si>
    <t>111/8</t>
  </si>
  <si>
    <t>113/1</t>
  </si>
  <si>
    <t>Soumya Sarkar</t>
  </si>
  <si>
    <t>158/5</t>
  </si>
  <si>
    <t>159/1</t>
  </si>
  <si>
    <t>140/0</t>
  </si>
  <si>
    <t>Tillakaratne Dilshan</t>
  </si>
  <si>
    <t>104/9</t>
  </si>
  <si>
    <t>75/4</t>
  </si>
  <si>
    <t>166/6</t>
  </si>
  <si>
    <t>132</t>
  </si>
  <si>
    <t>Kumar Sangakkara</t>
  </si>
  <si>
    <t>34 runs</t>
  </si>
  <si>
    <t>141/7</t>
  </si>
  <si>
    <t>131/6</t>
  </si>
  <si>
    <t>Ashar Zaidi</t>
  </si>
  <si>
    <t>10 runs</t>
  </si>
  <si>
    <t>59</t>
  </si>
  <si>
    <t>60/2</t>
  </si>
  <si>
    <t>136/5</t>
  </si>
  <si>
    <t>Jahurul Islam</t>
  </si>
  <si>
    <t>58</t>
  </si>
  <si>
    <t>62/1</t>
  </si>
  <si>
    <t>Junaid Siddique</t>
  </si>
  <si>
    <t>by 9</t>
  </si>
  <si>
    <t>135/7</t>
  </si>
  <si>
    <t>105/6</t>
  </si>
  <si>
    <t>106/3</t>
  </si>
  <si>
    <t>162/4</t>
  </si>
  <si>
    <t>by 6</t>
  </si>
  <si>
    <t>121/8</t>
  </si>
  <si>
    <t>76</t>
  </si>
  <si>
    <t>45 runs</t>
  </si>
  <si>
    <t>141/2</t>
  </si>
  <si>
    <t>Eliminator</t>
  </si>
  <si>
    <t>117/8</t>
  </si>
  <si>
    <t>18 runs</t>
  </si>
  <si>
    <t>150/4</t>
  </si>
  <si>
    <t>71 runs</t>
  </si>
  <si>
    <t>91</t>
  </si>
  <si>
    <t>160/9</t>
  </si>
  <si>
    <t>163/5</t>
  </si>
  <si>
    <t>BPL-2019/20</t>
  </si>
  <si>
    <t>Sylhet Thunder</t>
  </si>
  <si>
    <t>Chattogram Challengers</t>
  </si>
  <si>
    <t>Imrul Kayes</t>
  </si>
  <si>
    <t>Challengers</t>
  </si>
  <si>
    <t>Cumilla Warriors</t>
  </si>
  <si>
    <t>Rangpur Rangers</t>
  </si>
  <si>
    <t>Dasun Shanaka</t>
  </si>
  <si>
    <t>Warriors</t>
  </si>
  <si>
    <t>Dhaka Platoon</t>
  </si>
  <si>
    <t>134/9</t>
  </si>
  <si>
    <t>Rajshahi Royals</t>
  </si>
  <si>
    <t>136/1</t>
  </si>
  <si>
    <t>Royals</t>
  </si>
  <si>
    <t>95/2</t>
  </si>
  <si>
    <t>Alok Kapali</t>
  </si>
  <si>
    <t>180/7</t>
  </si>
  <si>
    <t>Platoon</t>
  </si>
  <si>
    <t>157/8</t>
  </si>
  <si>
    <t>158/4</t>
  </si>
  <si>
    <t>Mohammad Naim</t>
  </si>
  <si>
    <t>144/6</t>
  </si>
  <si>
    <t>Khulna Tigers</t>
  </si>
  <si>
    <t>146/2</t>
  </si>
  <si>
    <t>Tigers</t>
  </si>
  <si>
    <t>24 runs</t>
  </si>
  <si>
    <t>Mehedi Hasan Rana</t>
  </si>
  <si>
    <t>189/4</t>
  </si>
  <si>
    <t>192/5</t>
  </si>
  <si>
    <t>181/8</t>
  </si>
  <si>
    <t>221/4</t>
  </si>
  <si>
    <t>205</t>
  </si>
  <si>
    <t>137/9</t>
  </si>
  <si>
    <t>138/2</t>
  </si>
  <si>
    <t>238/4</t>
  </si>
  <si>
    <t>222/7</t>
  </si>
  <si>
    <t>Chadwick Walton</t>
  </si>
  <si>
    <t>232/5</t>
  </si>
  <si>
    <t>152</t>
  </si>
  <si>
    <t>Andre Fletcher</t>
  </si>
  <si>
    <t>Thunder</t>
  </si>
  <si>
    <t>167/4</t>
  </si>
  <si>
    <t>Lewis Gregory</t>
  </si>
  <si>
    <t>Rangers</t>
  </si>
  <si>
    <t>160/3</t>
  </si>
  <si>
    <t>175/2</t>
  </si>
  <si>
    <t>145/9</t>
  </si>
  <si>
    <t>149/3</t>
  </si>
  <si>
    <t>170/8</t>
  </si>
  <si>
    <t>124/9</t>
  </si>
  <si>
    <t>125/4</t>
  </si>
  <si>
    <t>182/7</t>
  </si>
  <si>
    <t>130/9</t>
  </si>
  <si>
    <t>Shohidul Islam</t>
  </si>
  <si>
    <t>52 runs</t>
  </si>
  <si>
    <t>190/4</t>
  </si>
  <si>
    <t>175/4</t>
  </si>
  <si>
    <t>15 runs</t>
  </si>
  <si>
    <t>157/4</t>
  </si>
  <si>
    <t>158/2</t>
  </si>
  <si>
    <t>100</t>
  </si>
  <si>
    <t>Wahab Riaz</t>
  </si>
  <si>
    <t>74 runs</t>
  </si>
  <si>
    <t>159/6</t>
  </si>
  <si>
    <t>161/8</t>
  </si>
  <si>
    <t>133/9</t>
  </si>
  <si>
    <t>134/3</t>
  </si>
  <si>
    <t>182/6</t>
  </si>
  <si>
    <t>47 runs</t>
  </si>
  <si>
    <t>179/4</t>
  </si>
  <si>
    <t>30 runs</t>
  </si>
  <si>
    <t>140/9</t>
  </si>
  <si>
    <t>140</t>
  </si>
  <si>
    <t>Mujeeb Ur Rahman</t>
  </si>
  <si>
    <t>172/4</t>
  </si>
  <si>
    <t>160/8</t>
  </si>
  <si>
    <t>Hasan Mahmud</t>
  </si>
  <si>
    <t>199/5</t>
  </si>
  <si>
    <t>161</t>
  </si>
  <si>
    <t>Shane Watson</t>
  </si>
  <si>
    <t>121</t>
  </si>
  <si>
    <t>143/6</t>
  </si>
  <si>
    <t>141/5</t>
  </si>
  <si>
    <t>155/5</t>
  </si>
  <si>
    <t>156/2</t>
  </si>
  <si>
    <t>166/8</t>
  </si>
  <si>
    <t>170/3</t>
  </si>
  <si>
    <t>179/2</t>
  </si>
  <si>
    <t>145</t>
  </si>
  <si>
    <t>84</t>
  </si>
  <si>
    <t>Shadab Khan</t>
  </si>
  <si>
    <t>61 runs</t>
  </si>
  <si>
    <t>149/9</t>
  </si>
  <si>
    <t>138/9</t>
  </si>
  <si>
    <t>218/2</t>
  </si>
  <si>
    <t>92 runs</t>
  </si>
  <si>
    <t>205/4</t>
  </si>
  <si>
    <t>207/2</t>
  </si>
  <si>
    <t>Najmul Hossain Shanto</t>
  </si>
  <si>
    <t>144/8</t>
  </si>
  <si>
    <t>147/3</t>
  </si>
  <si>
    <t>164/9</t>
  </si>
  <si>
    <t>165/8</t>
  </si>
  <si>
    <t>BPL-2017/18</t>
  </si>
  <si>
    <t>136/7</t>
  </si>
  <si>
    <t>137/1</t>
  </si>
  <si>
    <t>202/7</t>
  </si>
  <si>
    <t>65 runs</t>
  </si>
  <si>
    <t>158/3</t>
  </si>
  <si>
    <t>131</t>
  </si>
  <si>
    <t>Mohammad Amir</t>
  </si>
  <si>
    <t>205/6</t>
  </si>
  <si>
    <t>172/8</t>
  </si>
  <si>
    <t>Danushka Gunathilaka</t>
  </si>
  <si>
    <t>166/4</t>
  </si>
  <si>
    <t>155/8</t>
  </si>
  <si>
    <t>Taskin Ahmed</t>
  </si>
  <si>
    <t>138/4</t>
  </si>
  <si>
    <t>134/5</t>
  </si>
  <si>
    <t>Mominul Haque</t>
  </si>
  <si>
    <t>101/9</t>
  </si>
  <si>
    <t>106/2</t>
  </si>
  <si>
    <t>115/7</t>
  </si>
  <si>
    <t>120/1</t>
  </si>
  <si>
    <t>152/7</t>
  </si>
  <si>
    <t>Abu Jayed</t>
  </si>
  <si>
    <t>140/4</t>
  </si>
  <si>
    <t>156/5</t>
  </si>
  <si>
    <t>157/6</t>
  </si>
  <si>
    <t>146/6</t>
  </si>
  <si>
    <t>150/3</t>
  </si>
  <si>
    <t>160/5</t>
  </si>
  <si>
    <t>201/7</t>
  </si>
  <si>
    <t>133</t>
  </si>
  <si>
    <t>68 runs</t>
  </si>
  <si>
    <t>139/7</t>
  </si>
  <si>
    <t>169/7</t>
  </si>
  <si>
    <t>128</t>
  </si>
  <si>
    <t>129/6</t>
  </si>
  <si>
    <t>Hasan Ali</t>
  </si>
  <si>
    <t>168/8</t>
  </si>
  <si>
    <t>Ariful Haque</t>
  </si>
  <si>
    <t>139</t>
  </si>
  <si>
    <t>149/6</t>
  </si>
  <si>
    <t>211/5</t>
  </si>
  <si>
    <t>Sikandar Raza</t>
  </si>
  <si>
    <t>40 runs</t>
  </si>
  <si>
    <t>185/7</t>
  </si>
  <si>
    <t>155</t>
  </si>
  <si>
    <t>191/3</t>
  </si>
  <si>
    <t>176/7</t>
  </si>
  <si>
    <t>213/5</t>
  </si>
  <si>
    <t>173/5</t>
  </si>
  <si>
    <t>177/6</t>
  </si>
  <si>
    <t>Nazmul Islam</t>
  </si>
  <si>
    <t>111</t>
  </si>
  <si>
    <t>112/1</t>
  </si>
  <si>
    <t>67</t>
  </si>
  <si>
    <t>68/0</t>
  </si>
  <si>
    <t>Nasir Hossain</t>
  </si>
  <si>
    <t>174/6</t>
  </si>
  <si>
    <t>160/7</t>
  </si>
  <si>
    <t>194/2</t>
  </si>
  <si>
    <t>Luis Reece</t>
  </si>
  <si>
    <t>167/6</t>
  </si>
  <si>
    <t>97</t>
  </si>
  <si>
    <t>100/6</t>
  </si>
  <si>
    <t>205/5</t>
  </si>
  <si>
    <t>99 runs</t>
  </si>
  <si>
    <t>147/6</t>
  </si>
  <si>
    <t>128/8</t>
  </si>
  <si>
    <t>171/2</t>
  </si>
  <si>
    <t>191/7</t>
  </si>
  <si>
    <t>96</t>
  </si>
  <si>
    <t>95 runs</t>
  </si>
  <si>
    <t>192/3</t>
  </si>
  <si>
    <t>156</t>
  </si>
  <si>
    <t>Johnson Charles</t>
  </si>
  <si>
    <t>36 runs</t>
  </si>
  <si>
    <t>137/7</t>
  </si>
  <si>
    <t>94/7</t>
  </si>
  <si>
    <t>BPL-2021/22</t>
  </si>
  <si>
    <t>125/8</t>
  </si>
  <si>
    <t>Fortune Barishal</t>
  </si>
  <si>
    <t>126/6</t>
  </si>
  <si>
    <t>Barishal</t>
  </si>
  <si>
    <t>Minister Group Dhaka</t>
  </si>
  <si>
    <t>183/6</t>
  </si>
  <si>
    <t>186/5</t>
  </si>
  <si>
    <t>Sylhet Sunrisers</t>
  </si>
  <si>
    <t>97/8</t>
  </si>
  <si>
    <t>Nahidul Islam</t>
  </si>
  <si>
    <t>190/7</t>
  </si>
  <si>
    <t>165/9</t>
  </si>
  <si>
    <t>Benny Howell</t>
  </si>
  <si>
    <t>177/1</t>
  </si>
  <si>
    <t>Nasum Ahmed</t>
  </si>
  <si>
    <t>101/3</t>
  </si>
  <si>
    <t>Sunrisers</t>
  </si>
  <si>
    <t>95</t>
  </si>
  <si>
    <t>63 runs</t>
  </si>
  <si>
    <t>143/8</t>
  </si>
  <si>
    <t>144/4</t>
  </si>
  <si>
    <t>144/1</t>
  </si>
  <si>
    <t>139/6</t>
  </si>
  <si>
    <t>148/1</t>
  </si>
  <si>
    <t>50 runs</t>
  </si>
  <si>
    <t>202/5</t>
  </si>
  <si>
    <t>Mrittunjoy Chowdhury</t>
  </si>
  <si>
    <t>Faf du Plessis</t>
  </si>
  <si>
    <t>149</t>
  </si>
  <si>
    <t>135</t>
  </si>
  <si>
    <t>159/9</t>
  </si>
  <si>
    <t>56 runs</t>
  </si>
  <si>
    <t>206/1</t>
  </si>
  <si>
    <t>57 runs</t>
  </si>
  <si>
    <t>204/4</t>
  </si>
  <si>
    <t>Owais Shah</t>
  </si>
  <si>
    <t>62 runs</t>
  </si>
  <si>
    <t>175/7</t>
  </si>
  <si>
    <t>142/9</t>
  </si>
  <si>
    <t>Paul Stirling</t>
  </si>
  <si>
    <t>199/3</t>
  </si>
  <si>
    <t>182/9</t>
  </si>
  <si>
    <t>149/8</t>
  </si>
  <si>
    <t>157/7</t>
  </si>
  <si>
    <t>99/9</t>
  </si>
  <si>
    <t>Sean Ervine</t>
  </si>
  <si>
    <t>Mohammad Ashraful</t>
  </si>
  <si>
    <t>35 runs</t>
  </si>
  <si>
    <t>Brad Hodge</t>
  </si>
  <si>
    <t>147/8</t>
  </si>
  <si>
    <t>150/6</t>
  </si>
  <si>
    <t>Elton Chigumbura</t>
  </si>
  <si>
    <t>132/5</t>
  </si>
  <si>
    <t>Sheikh Abu Naser Stadium</t>
  </si>
  <si>
    <t xml:space="preserve"> Khulna</t>
  </si>
  <si>
    <t>156/8</t>
  </si>
  <si>
    <t>143/3</t>
  </si>
  <si>
    <t>Hamilton Masakadza</t>
  </si>
  <si>
    <t>Shamsur Rahman</t>
  </si>
  <si>
    <t>152/8</t>
  </si>
  <si>
    <t>157/3</t>
  </si>
  <si>
    <t>197/0</t>
  </si>
  <si>
    <t>Shahriar Nafees</t>
  </si>
  <si>
    <t>150/7</t>
  </si>
  <si>
    <t>Daniel Harris</t>
  </si>
  <si>
    <t>172/6</t>
  </si>
  <si>
    <t>MA Aziz Stadium</t>
  </si>
  <si>
    <t>Darren Stevens</t>
  </si>
  <si>
    <t>31 runs</t>
  </si>
  <si>
    <t>213/6</t>
  </si>
  <si>
    <t>209/7</t>
  </si>
  <si>
    <t>Charles Coventry</t>
  </si>
  <si>
    <t>122</t>
  </si>
  <si>
    <t>Fidel Edwards</t>
  </si>
  <si>
    <t>129/7</t>
  </si>
  <si>
    <t>108/9</t>
  </si>
  <si>
    <t>126/5</t>
  </si>
  <si>
    <t>Nazmul Hossain Milon</t>
  </si>
  <si>
    <t>182/5</t>
  </si>
  <si>
    <t>137/5</t>
  </si>
  <si>
    <t>Alfonso Thomas</t>
  </si>
  <si>
    <t>137/2</t>
  </si>
  <si>
    <t>Brendan Taylor</t>
  </si>
  <si>
    <t>152/6</t>
  </si>
  <si>
    <t>168/3</t>
  </si>
  <si>
    <t>148/3</t>
  </si>
  <si>
    <t>88/8</t>
  </si>
  <si>
    <t>Naeem Islam</t>
  </si>
  <si>
    <t>193/4</t>
  </si>
  <si>
    <t>74</t>
  </si>
  <si>
    <t>119 runs</t>
  </si>
  <si>
    <t>217/4</t>
  </si>
  <si>
    <t>88 runs</t>
  </si>
  <si>
    <t>Ryan ten Doeschate</t>
  </si>
  <si>
    <t>89 runs</t>
  </si>
  <si>
    <t>197/4</t>
  </si>
  <si>
    <t>198/4</t>
  </si>
  <si>
    <t>114/9</t>
  </si>
  <si>
    <t>115/2</t>
  </si>
  <si>
    <t>140/3</t>
  </si>
  <si>
    <t>Danza Hyatt</t>
  </si>
  <si>
    <t>196/3</t>
  </si>
  <si>
    <t>114</t>
  </si>
  <si>
    <t>113</t>
  </si>
  <si>
    <t>Hamid Hassan</t>
  </si>
  <si>
    <t>180/4</t>
  </si>
  <si>
    <t>179/8</t>
  </si>
  <si>
    <t>160</t>
  </si>
  <si>
    <t>Kevin O'Brien</t>
  </si>
  <si>
    <t>193/3</t>
  </si>
  <si>
    <t>Jason Roy</t>
  </si>
  <si>
    <t>1 wicket</t>
  </si>
  <si>
    <t>Race</t>
  </si>
  <si>
    <t>197/9</t>
  </si>
  <si>
    <t>193/6</t>
  </si>
  <si>
    <t>Elimination</t>
  </si>
  <si>
    <t>107/7</t>
  </si>
  <si>
    <t>108/6</t>
  </si>
  <si>
    <t>Semi-Final</t>
  </si>
  <si>
    <t>Saqlain Sajib</t>
  </si>
  <si>
    <t>141/3</t>
  </si>
  <si>
    <t>Shivnarine Chanderpaul</t>
  </si>
  <si>
    <t>120/7</t>
  </si>
  <si>
    <t>121/1</t>
  </si>
  <si>
    <t>193/1</t>
  </si>
  <si>
    <t>132/2</t>
  </si>
  <si>
    <t>161/7</t>
  </si>
  <si>
    <t>162/6</t>
  </si>
  <si>
    <t>137/6</t>
  </si>
  <si>
    <t>93</t>
  </si>
  <si>
    <t>44 runs</t>
  </si>
  <si>
    <t>120/6</t>
  </si>
  <si>
    <t>156/6</t>
  </si>
  <si>
    <t>165/3</t>
  </si>
  <si>
    <t>130/8</t>
  </si>
  <si>
    <t>Peter Trego</t>
  </si>
  <si>
    <t>110/2</t>
  </si>
  <si>
    <t>150/9</t>
  </si>
  <si>
    <t>151/5</t>
  </si>
  <si>
    <t>116</t>
  </si>
  <si>
    <t>Mohammad Sami</t>
  </si>
  <si>
    <t>184/6</t>
  </si>
  <si>
    <t>191/4</t>
  </si>
  <si>
    <t>Season</t>
  </si>
  <si>
    <t>Winner</t>
  </si>
  <si>
    <t>Runner Up</t>
  </si>
  <si>
    <t xml:space="preserve"> Shakib Al Hasan</t>
  </si>
  <si>
    <t>Player_of _ the_ series</t>
  </si>
  <si>
    <t>Row Labels</t>
  </si>
  <si>
    <t>Grand Total</t>
  </si>
  <si>
    <t>Count of toss_winner</t>
  </si>
  <si>
    <t>Column Labels</t>
  </si>
  <si>
    <t>Count of winner</t>
  </si>
  <si>
    <t>Count of player_of_match</t>
  </si>
  <si>
    <t>Player of_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</si>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</sst>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right/>
      <top style="thin">
        <color theme="9" tint="0.39997558519241921"/>
      </top>
      <bottom style="thin">
        <color theme="9"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1" xfId="0" applyFont="1" applyFill="1" applyBorder="1"/>
    <xf numFmtId="0" fontId="1" fillId="0" borderId="0" xfId="0" applyFont="1" applyFill="1" applyBorder="1"/>
    <xf numFmtId="0" fontId="1" fillId="0" borderId="0" xfId="0" applyFont="1" applyFill="1"/>
    <xf numFmtId="0" fontId="1" fillId="0"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2" fillId="2" borderId="2" xfId="0" applyFont="1" applyFill="1" applyBorder="1"/>
    <xf numFmtId="0" fontId="2" fillId="2" borderId="3" xfId="0" applyFont="1" applyFill="1" applyBorder="1"/>
    <xf numFmtId="0" fontId="2" fillId="2" borderId="4" xfId="0" applyFont="1" applyFill="1" applyBorder="1"/>
  </cellXfs>
  <cellStyles count="1">
    <cellStyle name="Normal" xfId="0" builtinId="0"/>
  </cellStyles>
  <dxfs count="13">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right/>
        <top style="thin">
          <color theme="9" tint="0.39997558519241921"/>
        </top>
        <bottom style="thin">
          <color theme="9" tint="0.39997558519241921"/>
        </bottom>
        <vertical/>
        <horizontal/>
      </border>
    </dxf>
    <dxf>
      <numFmt numFmtId="19" formatCode="m/d/yyyy"/>
    </dxf>
  </dxfs>
  <tableStyles count="0" defaultTableStyle="TableStyleMedium2" defaultPivotStyle="PivotStyleLight16"/>
  <colors>
    <mruColors>
      <color rgb="FF006C3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[Book1.xlsx]Matchs win by team!Matchs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a:t>
            </a:r>
            <a:r>
              <a:rPr lang="en-US" b="1" baseline="0"/>
              <a:t> win by team Bat first and field first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6503076572675E-2"/>
          <c:y val="0.15577175045844358"/>
          <c:w val="0.89653843240472142"/>
          <c:h val="0.6264773980963898"/>
        </c:manualLayout>
      </c:layout>
      <c:barChart>
        <c:barDir val="col"/>
        <c:grouping val="stacked"/>
        <c:varyColors val="0"/>
        <c:ser>
          <c:idx val="0"/>
          <c:order val="0"/>
          <c:tx>
            <c:strRef>
              <c:f>'Matchs win by team'!$B$3:$B$4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 win by team'!$A$5:$A$29</c:f>
              <c:strCache>
                <c:ptCount val="24"/>
                <c:pt idx="0">
                  <c:v>Victorians</c:v>
                </c:pt>
                <c:pt idx="1">
                  <c:v>Riders</c:v>
                </c:pt>
                <c:pt idx="2">
                  <c:v>Dynamites</c:v>
                </c:pt>
                <c:pt idx="3">
                  <c:v>Dhaka</c:v>
                </c:pt>
                <c:pt idx="4">
                  <c:v>Royals</c:v>
                </c:pt>
                <c:pt idx="5">
                  <c:v>Kings</c:v>
                </c:pt>
                <c:pt idx="6">
                  <c:v>Vikings</c:v>
                </c:pt>
                <c:pt idx="7">
                  <c:v>Titans</c:v>
                </c:pt>
                <c:pt idx="8">
                  <c:v>Chittagong</c:v>
                </c:pt>
                <c:pt idx="9">
                  <c:v>Tigers</c:v>
                </c:pt>
                <c:pt idx="10">
                  <c:v>Challengers</c:v>
                </c:pt>
                <c:pt idx="11">
                  <c:v>Bulls</c:v>
                </c:pt>
                <c:pt idx="12">
                  <c:v>Rajshahi</c:v>
                </c:pt>
                <c:pt idx="13">
                  <c:v>Barisal</c:v>
                </c:pt>
                <c:pt idx="14">
                  <c:v>Sixers</c:v>
                </c:pt>
                <c:pt idx="15">
                  <c:v>Khulna</c:v>
                </c:pt>
                <c:pt idx="16">
                  <c:v>Platoon</c:v>
                </c:pt>
                <c:pt idx="17">
                  <c:v>Rangers</c:v>
                </c:pt>
                <c:pt idx="18">
                  <c:v>Barishal</c:v>
                </c:pt>
                <c:pt idx="19">
                  <c:v>Warriors</c:v>
                </c:pt>
                <c:pt idx="20">
                  <c:v>Super</c:v>
                </c:pt>
                <c:pt idx="21">
                  <c:v>Match</c:v>
                </c:pt>
                <c:pt idx="22">
                  <c:v>Sunrisers</c:v>
                </c:pt>
                <c:pt idx="23">
                  <c:v>Thunder</c:v>
                </c:pt>
              </c:strCache>
            </c:strRef>
          </c:cat>
          <c:val>
            <c:numRef>
              <c:f>'Matchs win by team'!$B$5:$B$29</c:f>
              <c:numCache>
                <c:formatCode>General</c:formatCode>
                <c:ptCount val="24"/>
                <c:pt idx="0">
                  <c:v>7</c:v>
                </c:pt>
                <c:pt idx="1">
                  <c:v>13</c:v>
                </c:pt>
                <c:pt idx="2">
                  <c:v>14</c:v>
                </c:pt>
                <c:pt idx="3">
                  <c:v>9</c:v>
                </c:pt>
                <c:pt idx="4">
                  <c:v>4</c:v>
                </c:pt>
                <c:pt idx="5">
                  <c:v>10</c:v>
                </c:pt>
                <c:pt idx="6">
                  <c:v>6</c:v>
                </c:pt>
                <c:pt idx="7">
                  <c:v>5</c:v>
                </c:pt>
                <c:pt idx="8">
                  <c:v>4</c:v>
                </c:pt>
                <c:pt idx="11">
                  <c:v>3</c:v>
                </c:pt>
                <c:pt idx="12">
                  <c:v>10</c:v>
                </c:pt>
                <c:pt idx="13">
                  <c:v>7</c:v>
                </c:pt>
                <c:pt idx="14">
                  <c:v>2</c:v>
                </c:pt>
                <c:pt idx="15">
                  <c:v>4</c:v>
                </c:pt>
                <c:pt idx="16">
                  <c:v>1</c:v>
                </c:pt>
                <c:pt idx="18">
                  <c:v>2</c:v>
                </c:pt>
                <c:pt idx="19">
                  <c:v>2</c:v>
                </c:pt>
              </c:numCache>
            </c:numRef>
          </c:val>
          <c:extLst>
            <c:ext xmlns:c16="http://schemas.microsoft.com/office/drawing/2014/chart" uri="{C3380CC4-5D6E-409C-BE32-E72D297353CC}">
              <c16:uniqueId val="{00000000-7464-419A-8398-6B85549A646B}"/>
            </c:ext>
          </c:extLst>
        </c:ser>
        <c:ser>
          <c:idx val="1"/>
          <c:order val="1"/>
          <c:tx>
            <c:strRef>
              <c:f>'Matchs win by team'!$C$3:$C$4</c:f>
              <c:strCache>
                <c:ptCount val="1"/>
                <c:pt idx="0">
                  <c:v>field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 win by team'!$A$5:$A$29</c:f>
              <c:strCache>
                <c:ptCount val="24"/>
                <c:pt idx="0">
                  <c:v>Victorians</c:v>
                </c:pt>
                <c:pt idx="1">
                  <c:v>Riders</c:v>
                </c:pt>
                <c:pt idx="2">
                  <c:v>Dynamites</c:v>
                </c:pt>
                <c:pt idx="3">
                  <c:v>Dhaka</c:v>
                </c:pt>
                <c:pt idx="4">
                  <c:v>Royals</c:v>
                </c:pt>
                <c:pt idx="5">
                  <c:v>Kings</c:v>
                </c:pt>
                <c:pt idx="6">
                  <c:v>Vikings</c:v>
                </c:pt>
                <c:pt idx="7">
                  <c:v>Titans</c:v>
                </c:pt>
                <c:pt idx="8">
                  <c:v>Chittagong</c:v>
                </c:pt>
                <c:pt idx="9">
                  <c:v>Tigers</c:v>
                </c:pt>
                <c:pt idx="10">
                  <c:v>Challengers</c:v>
                </c:pt>
                <c:pt idx="11">
                  <c:v>Bulls</c:v>
                </c:pt>
                <c:pt idx="12">
                  <c:v>Rajshahi</c:v>
                </c:pt>
                <c:pt idx="13">
                  <c:v>Barisal</c:v>
                </c:pt>
                <c:pt idx="14">
                  <c:v>Sixers</c:v>
                </c:pt>
                <c:pt idx="15">
                  <c:v>Khulna</c:v>
                </c:pt>
                <c:pt idx="16">
                  <c:v>Platoon</c:v>
                </c:pt>
                <c:pt idx="17">
                  <c:v>Rangers</c:v>
                </c:pt>
                <c:pt idx="18">
                  <c:v>Barishal</c:v>
                </c:pt>
                <c:pt idx="19">
                  <c:v>Warriors</c:v>
                </c:pt>
                <c:pt idx="20">
                  <c:v>Super</c:v>
                </c:pt>
                <c:pt idx="21">
                  <c:v>Match</c:v>
                </c:pt>
                <c:pt idx="22">
                  <c:v>Sunrisers</c:v>
                </c:pt>
                <c:pt idx="23">
                  <c:v>Thunder</c:v>
                </c:pt>
              </c:strCache>
            </c:strRef>
          </c:cat>
          <c:val>
            <c:numRef>
              <c:f>'Matchs win by team'!$C$5:$C$29</c:f>
              <c:numCache>
                <c:formatCode>General</c:formatCode>
                <c:ptCount val="24"/>
                <c:pt idx="0">
                  <c:v>30</c:v>
                </c:pt>
                <c:pt idx="1">
                  <c:v>22</c:v>
                </c:pt>
                <c:pt idx="2">
                  <c:v>16</c:v>
                </c:pt>
                <c:pt idx="3">
                  <c:v>12</c:v>
                </c:pt>
                <c:pt idx="4">
                  <c:v>17</c:v>
                </c:pt>
                <c:pt idx="5">
                  <c:v>8</c:v>
                </c:pt>
                <c:pt idx="6">
                  <c:v>11</c:v>
                </c:pt>
                <c:pt idx="7">
                  <c:v>11</c:v>
                </c:pt>
                <c:pt idx="8">
                  <c:v>9</c:v>
                </c:pt>
                <c:pt idx="9">
                  <c:v>12</c:v>
                </c:pt>
                <c:pt idx="10">
                  <c:v>12</c:v>
                </c:pt>
                <c:pt idx="11">
                  <c:v>9</c:v>
                </c:pt>
                <c:pt idx="12">
                  <c:v>2</c:v>
                </c:pt>
                <c:pt idx="13">
                  <c:v>4</c:v>
                </c:pt>
                <c:pt idx="14">
                  <c:v>7</c:v>
                </c:pt>
                <c:pt idx="15">
                  <c:v>4</c:v>
                </c:pt>
                <c:pt idx="16">
                  <c:v>6</c:v>
                </c:pt>
                <c:pt idx="17">
                  <c:v>5</c:v>
                </c:pt>
                <c:pt idx="18">
                  <c:v>2</c:v>
                </c:pt>
                <c:pt idx="19">
                  <c:v>2</c:v>
                </c:pt>
                <c:pt idx="20">
                  <c:v>3</c:v>
                </c:pt>
                <c:pt idx="21">
                  <c:v>2</c:v>
                </c:pt>
                <c:pt idx="22">
                  <c:v>1</c:v>
                </c:pt>
                <c:pt idx="23">
                  <c:v>1</c:v>
                </c:pt>
              </c:numCache>
            </c:numRef>
          </c:val>
          <c:extLst>
            <c:ext xmlns:c16="http://schemas.microsoft.com/office/drawing/2014/chart" uri="{C3380CC4-5D6E-409C-BE32-E72D297353CC}">
              <c16:uniqueId val="{00000001-7464-419A-8398-6B85549A646B}"/>
            </c:ext>
          </c:extLst>
        </c:ser>
        <c:dLbls>
          <c:dLblPos val="ctr"/>
          <c:showLegendKey val="0"/>
          <c:showVal val="1"/>
          <c:showCatName val="0"/>
          <c:showSerName val="0"/>
          <c:showPercent val="0"/>
          <c:showBubbleSize val="0"/>
        </c:dLbls>
        <c:gapWidth val="60"/>
        <c:overlap val="100"/>
        <c:axId val="2008195776"/>
        <c:axId val="28059616"/>
      </c:barChart>
      <c:catAx>
        <c:axId val="20081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9616"/>
        <c:crosses val="autoZero"/>
        <c:auto val="1"/>
        <c:lblAlgn val="ctr"/>
        <c:lblOffset val="100"/>
        <c:noMultiLvlLbl val="0"/>
      </c:catAx>
      <c:valAx>
        <c:axId val="28059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Match Wins</a:t>
                </a:r>
                <a:endParaRPr lang="en-US"/>
              </a:p>
            </c:rich>
          </c:tx>
          <c:layout>
            <c:manualLayout>
              <c:xMode val="edge"/>
              <c:yMode val="edge"/>
              <c:x val="2.5582048875120441E-2"/>
              <c:y val="0.369661651719127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95776"/>
        <c:crosses val="autoZero"/>
        <c:crossBetween val="between"/>
      </c:valAx>
      <c:spPr>
        <a:noFill/>
        <a:ln>
          <a:noFill/>
        </a:ln>
        <a:effectLst/>
      </c:spPr>
    </c:plotArea>
    <c:legend>
      <c:legendPos val="r"/>
      <c:layout>
        <c:manualLayout>
          <c:xMode val="edge"/>
          <c:yMode val="edge"/>
          <c:x val="0.41429106205289778"/>
          <c:y val="7.4087792265794011E-2"/>
          <c:w val="0.20535040044176697"/>
          <c:h val="6.06345973330436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[Book1.xlsx]Toss Based Decision!Toss Based</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955993000874891"/>
          <c:y val="0.1969400699912511"/>
          <c:w val="0.47072484689413824"/>
          <c:h val="0.7845414114902303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 first</c:v>
                </c:pt>
                <c:pt idx="1">
                  <c:v>field first</c:v>
                </c:pt>
              </c:strCache>
            </c:strRef>
          </c:cat>
          <c:val>
            <c:numRef>
              <c:f>'Toss Based Decision'!$B$4:$B$6</c:f>
              <c:numCache>
                <c:formatCode>General</c:formatCode>
                <c:ptCount val="2"/>
                <c:pt idx="0">
                  <c:v>103</c:v>
                </c:pt>
                <c:pt idx="1">
                  <c:v>208</c:v>
                </c:pt>
              </c:numCache>
            </c:numRef>
          </c:val>
          <c:extLst>
            <c:ext xmlns:c16="http://schemas.microsoft.com/office/drawing/2014/chart" uri="{C3380CC4-5D6E-409C-BE32-E72D297353CC}">
              <c16:uniqueId val="{00000000-33AF-463B-B2D1-BC1F7AA00F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085608048993879"/>
          <c:y val="0.11857575094779819"/>
          <c:w val="0.29025503062117236"/>
          <c:h val="8.680664916885387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[Book1.xlsx]Venues!Venues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152744653423446"/>
          <c:y val="0.16149596260093499"/>
          <c:w val="0.52152377737498568"/>
          <c:h val="0.77277725537176534"/>
        </c:manualLayout>
      </c:layout>
      <c:barChart>
        <c:barDir val="bar"/>
        <c:grouping val="stacked"/>
        <c:varyColors val="0"/>
        <c:ser>
          <c:idx val="0"/>
          <c:order val="0"/>
          <c:tx>
            <c:strRef>
              <c:f>Venues!$B$3:$B$4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Venues!$A$5:$A$10</c:f>
              <c:strCache>
                <c:ptCount val="5"/>
                <c:pt idx="0">
                  <c:v>Sheikh Abu Naser Stadium</c:v>
                </c:pt>
                <c:pt idx="1">
                  <c:v>MA Aziz Stadium</c:v>
                </c:pt>
                <c:pt idx="2">
                  <c:v>Sylhet International Cricket Stadium</c:v>
                </c:pt>
                <c:pt idx="3">
                  <c:v>Zahur Ahmed Chowdhury Stadium</c:v>
                </c:pt>
                <c:pt idx="4">
                  <c:v>Shere Bangla National Stadium</c:v>
                </c:pt>
              </c:strCache>
            </c:strRef>
          </c:cat>
          <c:val>
            <c:numRef>
              <c:f>Venues!$B$5:$B$10</c:f>
              <c:numCache>
                <c:formatCode>General</c:formatCode>
                <c:ptCount val="5"/>
                <c:pt idx="0">
                  <c:v>6</c:v>
                </c:pt>
                <c:pt idx="1">
                  <c:v>5</c:v>
                </c:pt>
                <c:pt idx="2">
                  <c:v>4</c:v>
                </c:pt>
                <c:pt idx="3">
                  <c:v>25</c:v>
                </c:pt>
                <c:pt idx="4">
                  <c:v>63</c:v>
                </c:pt>
              </c:numCache>
            </c:numRef>
          </c:val>
          <c:extLst>
            <c:ext xmlns:c16="http://schemas.microsoft.com/office/drawing/2014/chart" uri="{C3380CC4-5D6E-409C-BE32-E72D297353CC}">
              <c16:uniqueId val="{00000000-6E62-402F-8A09-BF0C3B4D5CCF}"/>
            </c:ext>
          </c:extLst>
        </c:ser>
        <c:ser>
          <c:idx val="1"/>
          <c:order val="1"/>
          <c:tx>
            <c:strRef>
              <c:f>Venues!$C$3:$C$4</c:f>
              <c:strCache>
                <c:ptCount val="1"/>
                <c:pt idx="0">
                  <c:v>field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Venues!$A$5:$A$10</c:f>
              <c:strCache>
                <c:ptCount val="5"/>
                <c:pt idx="0">
                  <c:v>Sheikh Abu Naser Stadium</c:v>
                </c:pt>
                <c:pt idx="1">
                  <c:v>MA Aziz Stadium</c:v>
                </c:pt>
                <c:pt idx="2">
                  <c:v>Sylhet International Cricket Stadium</c:v>
                </c:pt>
                <c:pt idx="3">
                  <c:v>Zahur Ahmed Chowdhury Stadium</c:v>
                </c:pt>
                <c:pt idx="4">
                  <c:v>Shere Bangla National Stadium</c:v>
                </c:pt>
              </c:strCache>
            </c:strRef>
          </c:cat>
          <c:val>
            <c:numRef>
              <c:f>Venues!$C$5:$C$10</c:f>
              <c:numCache>
                <c:formatCode>General</c:formatCode>
                <c:ptCount val="5"/>
                <c:pt idx="0">
                  <c:v>2</c:v>
                </c:pt>
                <c:pt idx="1">
                  <c:v>5</c:v>
                </c:pt>
                <c:pt idx="2">
                  <c:v>18</c:v>
                </c:pt>
                <c:pt idx="3">
                  <c:v>42</c:v>
                </c:pt>
                <c:pt idx="4">
                  <c:v>141</c:v>
                </c:pt>
              </c:numCache>
            </c:numRef>
          </c:val>
          <c:extLst>
            <c:ext xmlns:c16="http://schemas.microsoft.com/office/drawing/2014/chart" uri="{C3380CC4-5D6E-409C-BE32-E72D297353CC}">
              <c16:uniqueId val="{00000001-6E62-402F-8A09-BF0C3B4D5CCF}"/>
            </c:ext>
          </c:extLst>
        </c:ser>
        <c:dLbls>
          <c:dLblPos val="ctr"/>
          <c:showLegendKey val="0"/>
          <c:showVal val="1"/>
          <c:showCatName val="0"/>
          <c:showSerName val="0"/>
          <c:showPercent val="0"/>
          <c:showBubbleSize val="0"/>
        </c:dLbls>
        <c:gapWidth val="150"/>
        <c:overlap val="100"/>
        <c:axId val="14404208"/>
        <c:axId val="1203102048"/>
      </c:barChart>
      <c:catAx>
        <c:axId val="1440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102048"/>
        <c:crosses val="autoZero"/>
        <c:auto val="1"/>
        <c:lblAlgn val="ctr"/>
        <c:lblOffset val="100"/>
        <c:noMultiLvlLbl val="0"/>
      </c:catAx>
      <c:valAx>
        <c:axId val="1203102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4208"/>
        <c:crosses val="autoZero"/>
        <c:crossBetween val="between"/>
      </c:valAx>
      <c:spPr>
        <a:noFill/>
        <a:ln>
          <a:noFill/>
        </a:ln>
        <a:effectLst/>
      </c:spPr>
    </c:plotArea>
    <c:legend>
      <c:legendPos val="r"/>
      <c:layout>
        <c:manualLayout>
          <c:xMode val="edge"/>
          <c:yMode val="edge"/>
          <c:x val="0.3740546411195339"/>
          <c:y val="8.103086136757344E-2"/>
          <c:w val="0.36188819827158136"/>
          <c:h val="7.01239161934337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10 MoM winners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8.292145768644002E-2"/>
          <c:y val="0.12506925207756234"/>
          <c:w val="0.91199847027986181"/>
          <c:h val="0.59911917173788176"/>
        </c:manualLayout>
      </c:layout>
      <c:barChart>
        <c:barDir val="col"/>
        <c:grouping val="clustered"/>
        <c:varyColors val="0"/>
        <c:ser>
          <c:idx val="0"/>
          <c:order val="0"/>
          <c:tx>
            <c:strRef>
              <c:f>'Top 10 MoM winners'!$E$3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winners'!$D$4:$D$13</c:f>
              <c:strCache>
                <c:ptCount val="10"/>
                <c:pt idx="0">
                  <c:v>Shakib Al Hasan</c:v>
                </c:pt>
                <c:pt idx="1">
                  <c:v>Mahmudullah</c:v>
                </c:pt>
                <c:pt idx="2">
                  <c:v>Mushfiqur Rahim</c:v>
                </c:pt>
                <c:pt idx="3">
                  <c:v>Ravi Bopara</c:v>
                </c:pt>
                <c:pt idx="4">
                  <c:v>Chris Gayle</c:v>
                </c:pt>
                <c:pt idx="5">
                  <c:v>Shahid Afridi</c:v>
                </c:pt>
                <c:pt idx="6">
                  <c:v>Evin Lewis</c:v>
                </c:pt>
                <c:pt idx="7">
                  <c:v>Tamim Iqbal</c:v>
                </c:pt>
                <c:pt idx="8">
                  <c:v>Andre Russell</c:v>
                </c:pt>
                <c:pt idx="9">
                  <c:v>Dawid Malan</c:v>
                </c:pt>
              </c:strCache>
            </c:strRef>
          </c:cat>
          <c:val>
            <c:numRef>
              <c:f>'Top 10 MoM winners'!$E$4:$E$13</c:f>
              <c:numCache>
                <c:formatCode>General</c:formatCode>
                <c:ptCount val="10"/>
                <c:pt idx="0">
                  <c:v>11</c:v>
                </c:pt>
                <c:pt idx="1">
                  <c:v>9</c:v>
                </c:pt>
                <c:pt idx="2">
                  <c:v>7</c:v>
                </c:pt>
                <c:pt idx="3">
                  <c:v>7</c:v>
                </c:pt>
                <c:pt idx="4">
                  <c:v>7</c:v>
                </c:pt>
                <c:pt idx="5">
                  <c:v>7</c:v>
                </c:pt>
                <c:pt idx="6">
                  <c:v>6</c:v>
                </c:pt>
                <c:pt idx="7">
                  <c:v>6</c:v>
                </c:pt>
                <c:pt idx="8">
                  <c:v>6</c:v>
                </c:pt>
                <c:pt idx="9">
                  <c:v>5</c:v>
                </c:pt>
              </c:numCache>
            </c:numRef>
          </c:val>
          <c:extLst>
            <c:ext xmlns:c16="http://schemas.microsoft.com/office/drawing/2014/chart" uri="{C3380CC4-5D6E-409C-BE32-E72D297353CC}">
              <c16:uniqueId val="{00000000-A9B7-49AC-8A7E-8E39AA449B74}"/>
            </c:ext>
          </c:extLst>
        </c:ser>
        <c:dLbls>
          <c:dLblPos val="inEnd"/>
          <c:showLegendKey val="0"/>
          <c:showVal val="1"/>
          <c:showCatName val="0"/>
          <c:showSerName val="0"/>
          <c:showPercent val="0"/>
          <c:showBubbleSize val="0"/>
        </c:dLbls>
        <c:gapWidth val="105"/>
        <c:overlap val="-27"/>
        <c:axId val="1209421264"/>
        <c:axId val="28050880"/>
      </c:barChart>
      <c:catAx>
        <c:axId val="120942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0880"/>
        <c:crosses val="autoZero"/>
        <c:auto val="1"/>
        <c:lblAlgn val="ctr"/>
        <c:lblOffset val="100"/>
        <c:noMultiLvlLbl val="0"/>
      </c:catAx>
      <c:valAx>
        <c:axId val="280508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MoM winner</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42126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[Book1.xlsx]Matchs win by team!Matchs win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a:t>
            </a:r>
            <a:r>
              <a:rPr lang="en-US" b="1" baseline="0"/>
              <a:t> win by team Bat first and field first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6503076572675E-2"/>
          <c:y val="0.18026663975024301"/>
          <c:w val="0.89653843240472142"/>
          <c:h val="0.60198260033225492"/>
        </c:manualLayout>
      </c:layout>
      <c:barChart>
        <c:barDir val="col"/>
        <c:grouping val="stacked"/>
        <c:varyColors val="0"/>
        <c:ser>
          <c:idx val="0"/>
          <c:order val="0"/>
          <c:tx>
            <c:strRef>
              <c:f>'Matchs win by team'!$B$3:$B$4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 win by team'!$A$5:$A$29</c:f>
              <c:strCache>
                <c:ptCount val="24"/>
                <c:pt idx="0">
                  <c:v>Victorians</c:v>
                </c:pt>
                <c:pt idx="1">
                  <c:v>Riders</c:v>
                </c:pt>
                <c:pt idx="2">
                  <c:v>Dynamites</c:v>
                </c:pt>
                <c:pt idx="3">
                  <c:v>Dhaka</c:v>
                </c:pt>
                <c:pt idx="4">
                  <c:v>Royals</c:v>
                </c:pt>
                <c:pt idx="5">
                  <c:v>Kings</c:v>
                </c:pt>
                <c:pt idx="6">
                  <c:v>Vikings</c:v>
                </c:pt>
                <c:pt idx="7">
                  <c:v>Titans</c:v>
                </c:pt>
                <c:pt idx="8">
                  <c:v>Chittagong</c:v>
                </c:pt>
                <c:pt idx="9">
                  <c:v>Tigers</c:v>
                </c:pt>
                <c:pt idx="10">
                  <c:v>Challengers</c:v>
                </c:pt>
                <c:pt idx="11">
                  <c:v>Bulls</c:v>
                </c:pt>
                <c:pt idx="12">
                  <c:v>Rajshahi</c:v>
                </c:pt>
                <c:pt idx="13">
                  <c:v>Barisal</c:v>
                </c:pt>
                <c:pt idx="14">
                  <c:v>Sixers</c:v>
                </c:pt>
                <c:pt idx="15">
                  <c:v>Khulna</c:v>
                </c:pt>
                <c:pt idx="16">
                  <c:v>Platoon</c:v>
                </c:pt>
                <c:pt idx="17">
                  <c:v>Rangers</c:v>
                </c:pt>
                <c:pt idx="18">
                  <c:v>Barishal</c:v>
                </c:pt>
                <c:pt idx="19">
                  <c:v>Warriors</c:v>
                </c:pt>
                <c:pt idx="20">
                  <c:v>Super</c:v>
                </c:pt>
                <c:pt idx="21">
                  <c:v>Match</c:v>
                </c:pt>
                <c:pt idx="22">
                  <c:v>Sunrisers</c:v>
                </c:pt>
                <c:pt idx="23">
                  <c:v>Thunder</c:v>
                </c:pt>
              </c:strCache>
            </c:strRef>
          </c:cat>
          <c:val>
            <c:numRef>
              <c:f>'Matchs win by team'!$B$5:$B$29</c:f>
              <c:numCache>
                <c:formatCode>General</c:formatCode>
                <c:ptCount val="24"/>
                <c:pt idx="0">
                  <c:v>7</c:v>
                </c:pt>
                <c:pt idx="1">
                  <c:v>13</c:v>
                </c:pt>
                <c:pt idx="2">
                  <c:v>14</c:v>
                </c:pt>
                <c:pt idx="3">
                  <c:v>9</c:v>
                </c:pt>
                <c:pt idx="4">
                  <c:v>4</c:v>
                </c:pt>
                <c:pt idx="5">
                  <c:v>10</c:v>
                </c:pt>
                <c:pt idx="6">
                  <c:v>6</c:v>
                </c:pt>
                <c:pt idx="7">
                  <c:v>5</c:v>
                </c:pt>
                <c:pt idx="8">
                  <c:v>4</c:v>
                </c:pt>
                <c:pt idx="11">
                  <c:v>3</c:v>
                </c:pt>
                <c:pt idx="12">
                  <c:v>10</c:v>
                </c:pt>
                <c:pt idx="13">
                  <c:v>7</c:v>
                </c:pt>
                <c:pt idx="14">
                  <c:v>2</c:v>
                </c:pt>
                <c:pt idx="15">
                  <c:v>4</c:v>
                </c:pt>
                <c:pt idx="16">
                  <c:v>1</c:v>
                </c:pt>
                <c:pt idx="18">
                  <c:v>2</c:v>
                </c:pt>
                <c:pt idx="19">
                  <c:v>2</c:v>
                </c:pt>
              </c:numCache>
            </c:numRef>
          </c:val>
          <c:extLst>
            <c:ext xmlns:c16="http://schemas.microsoft.com/office/drawing/2014/chart" uri="{C3380CC4-5D6E-409C-BE32-E72D297353CC}">
              <c16:uniqueId val="{00000000-140F-4117-AC3D-74519728DD04}"/>
            </c:ext>
          </c:extLst>
        </c:ser>
        <c:ser>
          <c:idx val="1"/>
          <c:order val="1"/>
          <c:tx>
            <c:strRef>
              <c:f>'Matchs win by team'!$C$3:$C$4</c:f>
              <c:strCache>
                <c:ptCount val="1"/>
                <c:pt idx="0">
                  <c:v>field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'Matchs win by team'!$A$5:$A$29</c:f>
              <c:strCache>
                <c:ptCount val="24"/>
                <c:pt idx="0">
                  <c:v>Victorians</c:v>
                </c:pt>
                <c:pt idx="1">
                  <c:v>Riders</c:v>
                </c:pt>
                <c:pt idx="2">
                  <c:v>Dynamites</c:v>
                </c:pt>
                <c:pt idx="3">
                  <c:v>Dhaka</c:v>
                </c:pt>
                <c:pt idx="4">
                  <c:v>Royals</c:v>
                </c:pt>
                <c:pt idx="5">
                  <c:v>Kings</c:v>
                </c:pt>
                <c:pt idx="6">
                  <c:v>Vikings</c:v>
                </c:pt>
                <c:pt idx="7">
                  <c:v>Titans</c:v>
                </c:pt>
                <c:pt idx="8">
                  <c:v>Chittagong</c:v>
                </c:pt>
                <c:pt idx="9">
                  <c:v>Tigers</c:v>
                </c:pt>
                <c:pt idx="10">
                  <c:v>Challengers</c:v>
                </c:pt>
                <c:pt idx="11">
                  <c:v>Bulls</c:v>
                </c:pt>
                <c:pt idx="12">
                  <c:v>Rajshahi</c:v>
                </c:pt>
                <c:pt idx="13">
                  <c:v>Barisal</c:v>
                </c:pt>
                <c:pt idx="14">
                  <c:v>Sixers</c:v>
                </c:pt>
                <c:pt idx="15">
                  <c:v>Khulna</c:v>
                </c:pt>
                <c:pt idx="16">
                  <c:v>Platoon</c:v>
                </c:pt>
                <c:pt idx="17">
                  <c:v>Rangers</c:v>
                </c:pt>
                <c:pt idx="18">
                  <c:v>Barishal</c:v>
                </c:pt>
                <c:pt idx="19">
                  <c:v>Warriors</c:v>
                </c:pt>
                <c:pt idx="20">
                  <c:v>Super</c:v>
                </c:pt>
                <c:pt idx="21">
                  <c:v>Match</c:v>
                </c:pt>
                <c:pt idx="22">
                  <c:v>Sunrisers</c:v>
                </c:pt>
                <c:pt idx="23">
                  <c:v>Thunder</c:v>
                </c:pt>
              </c:strCache>
            </c:strRef>
          </c:cat>
          <c:val>
            <c:numRef>
              <c:f>'Matchs win by team'!$C$5:$C$29</c:f>
              <c:numCache>
                <c:formatCode>General</c:formatCode>
                <c:ptCount val="24"/>
                <c:pt idx="0">
                  <c:v>30</c:v>
                </c:pt>
                <c:pt idx="1">
                  <c:v>22</c:v>
                </c:pt>
                <c:pt idx="2">
                  <c:v>16</c:v>
                </c:pt>
                <c:pt idx="3">
                  <c:v>12</c:v>
                </c:pt>
                <c:pt idx="4">
                  <c:v>17</c:v>
                </c:pt>
                <c:pt idx="5">
                  <c:v>8</c:v>
                </c:pt>
                <c:pt idx="6">
                  <c:v>11</c:v>
                </c:pt>
                <c:pt idx="7">
                  <c:v>11</c:v>
                </c:pt>
                <c:pt idx="8">
                  <c:v>9</c:v>
                </c:pt>
                <c:pt idx="9">
                  <c:v>12</c:v>
                </c:pt>
                <c:pt idx="10">
                  <c:v>12</c:v>
                </c:pt>
                <c:pt idx="11">
                  <c:v>9</c:v>
                </c:pt>
                <c:pt idx="12">
                  <c:v>2</c:v>
                </c:pt>
                <c:pt idx="13">
                  <c:v>4</c:v>
                </c:pt>
                <c:pt idx="14">
                  <c:v>7</c:v>
                </c:pt>
                <c:pt idx="15">
                  <c:v>4</c:v>
                </c:pt>
                <c:pt idx="16">
                  <c:v>6</c:v>
                </c:pt>
                <c:pt idx="17">
                  <c:v>5</c:v>
                </c:pt>
                <c:pt idx="18">
                  <c:v>2</c:v>
                </c:pt>
                <c:pt idx="19">
                  <c:v>2</c:v>
                </c:pt>
                <c:pt idx="20">
                  <c:v>3</c:v>
                </c:pt>
                <c:pt idx="21">
                  <c:v>2</c:v>
                </c:pt>
                <c:pt idx="22">
                  <c:v>1</c:v>
                </c:pt>
                <c:pt idx="23">
                  <c:v>1</c:v>
                </c:pt>
              </c:numCache>
            </c:numRef>
          </c:val>
          <c:extLst>
            <c:ext xmlns:c16="http://schemas.microsoft.com/office/drawing/2014/chart" uri="{C3380CC4-5D6E-409C-BE32-E72D297353CC}">
              <c16:uniqueId val="{00000001-140F-4117-AC3D-74519728DD04}"/>
            </c:ext>
          </c:extLst>
        </c:ser>
        <c:dLbls>
          <c:dLblPos val="ctr"/>
          <c:showLegendKey val="0"/>
          <c:showVal val="1"/>
          <c:showCatName val="0"/>
          <c:showSerName val="0"/>
          <c:showPercent val="0"/>
          <c:showBubbleSize val="0"/>
        </c:dLbls>
        <c:gapWidth val="60"/>
        <c:overlap val="100"/>
        <c:axId val="2008195776"/>
        <c:axId val="28059616"/>
      </c:barChart>
      <c:catAx>
        <c:axId val="20081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9616"/>
        <c:crosses val="autoZero"/>
        <c:auto val="1"/>
        <c:lblAlgn val="ctr"/>
        <c:lblOffset val="100"/>
        <c:noMultiLvlLbl val="0"/>
      </c:catAx>
      <c:valAx>
        <c:axId val="28059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Match Wins</a:t>
                </a:r>
                <a:endParaRPr lang="en-US"/>
              </a:p>
            </c:rich>
          </c:tx>
          <c:layout>
            <c:manualLayout>
              <c:xMode val="edge"/>
              <c:yMode val="edge"/>
              <c:x val="2.5582048875120441E-2"/>
              <c:y val="0.369661651719127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95776"/>
        <c:crosses val="autoZero"/>
        <c:crossBetween val="between"/>
      </c:valAx>
      <c:spPr>
        <a:noFill/>
        <a:ln>
          <a:noFill/>
        </a:ln>
        <a:effectLst/>
      </c:spPr>
    </c:plotArea>
    <c:legend>
      <c:legendPos val="r"/>
      <c:layout>
        <c:manualLayout>
          <c:xMode val="edge"/>
          <c:yMode val="edge"/>
          <c:x val="0.41429101908362947"/>
          <c:y val="9.8582580273518849E-2"/>
          <c:w val="0.20535040044176697"/>
          <c:h val="6.06345973330436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[Book1.xlsx]Toss Based Decision!Toss Based</c:name>
    <c:fmtId val="8"/>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006016250487581"/>
          <c:y val="0.22175488389358089"/>
          <c:w val="0.60842433738603829"/>
          <c:h val="0.75321382699502992"/>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8B3-463B-B269-7072CBA031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8B3-463B-B269-7072CBA031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 first</c:v>
                </c:pt>
                <c:pt idx="1">
                  <c:v>field first</c:v>
                </c:pt>
              </c:strCache>
            </c:strRef>
          </c:cat>
          <c:val>
            <c:numRef>
              <c:f>'Toss Based Decision'!$B$4:$B$6</c:f>
              <c:numCache>
                <c:formatCode>General</c:formatCode>
                <c:ptCount val="2"/>
                <c:pt idx="0">
                  <c:v>103</c:v>
                </c:pt>
                <c:pt idx="1">
                  <c:v>208</c:v>
                </c:pt>
              </c:numCache>
            </c:numRef>
          </c:val>
          <c:extLst>
            <c:ext xmlns:c16="http://schemas.microsoft.com/office/drawing/2014/chart" uri="{C3380CC4-5D6E-409C-BE32-E72D297353CC}">
              <c16:uniqueId val="{00000004-A8B3-463B-B269-7072CBA0319E}"/>
            </c:ext>
          </c:extLst>
        </c:ser>
        <c:dLbls>
          <c:showLegendKey val="0"/>
          <c:showVal val="0"/>
          <c:showCatName val="0"/>
          <c:showSerName val="0"/>
          <c:showPercent val="1"/>
          <c:showBubbleSize val="0"/>
          <c:showLeaderLines val="1"/>
        </c:dLbls>
        <c:firstSliceAng val="0"/>
        <c:holeSize val="50"/>
      </c:doughnutChart>
      <c:spPr>
        <a:noFill/>
        <a:ln w="19050">
          <a:noFill/>
        </a:ln>
        <a:effectLst/>
      </c:spPr>
    </c:plotArea>
    <c:legend>
      <c:legendPos val="r"/>
      <c:layout>
        <c:manualLayout>
          <c:xMode val="edge"/>
          <c:yMode val="edge"/>
          <c:x val="0.37085608048993879"/>
          <c:y val="0.11857575094779819"/>
          <c:w val="0.29025503062117236"/>
          <c:h val="8.680664916885387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[Book1.xlsx]Venues!Venues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Venues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152744653423446"/>
          <c:y val="0.16149596260093499"/>
          <c:w val="0.52152377737498568"/>
          <c:h val="0.77277725537176534"/>
        </c:manualLayout>
      </c:layout>
      <c:barChart>
        <c:barDir val="bar"/>
        <c:grouping val="stacked"/>
        <c:varyColors val="0"/>
        <c:ser>
          <c:idx val="0"/>
          <c:order val="0"/>
          <c:tx>
            <c:strRef>
              <c:f>Venues!$B$3:$B$4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Venues!$A$5:$A$10</c:f>
              <c:strCache>
                <c:ptCount val="5"/>
                <c:pt idx="0">
                  <c:v>Sheikh Abu Naser Stadium</c:v>
                </c:pt>
                <c:pt idx="1">
                  <c:v>MA Aziz Stadium</c:v>
                </c:pt>
                <c:pt idx="2">
                  <c:v>Sylhet International Cricket Stadium</c:v>
                </c:pt>
                <c:pt idx="3">
                  <c:v>Zahur Ahmed Chowdhury Stadium</c:v>
                </c:pt>
                <c:pt idx="4">
                  <c:v>Shere Bangla National Stadium</c:v>
                </c:pt>
              </c:strCache>
            </c:strRef>
          </c:cat>
          <c:val>
            <c:numRef>
              <c:f>Venues!$B$5:$B$10</c:f>
              <c:numCache>
                <c:formatCode>General</c:formatCode>
                <c:ptCount val="5"/>
                <c:pt idx="0">
                  <c:v>6</c:v>
                </c:pt>
                <c:pt idx="1">
                  <c:v>5</c:v>
                </c:pt>
                <c:pt idx="2">
                  <c:v>4</c:v>
                </c:pt>
                <c:pt idx="3">
                  <c:v>25</c:v>
                </c:pt>
                <c:pt idx="4">
                  <c:v>63</c:v>
                </c:pt>
              </c:numCache>
            </c:numRef>
          </c:val>
          <c:extLst>
            <c:ext xmlns:c16="http://schemas.microsoft.com/office/drawing/2014/chart" uri="{C3380CC4-5D6E-409C-BE32-E72D297353CC}">
              <c16:uniqueId val="{00000000-D7B3-4F8D-A858-43D21A4FFD1D}"/>
            </c:ext>
          </c:extLst>
        </c:ser>
        <c:ser>
          <c:idx val="1"/>
          <c:order val="1"/>
          <c:tx>
            <c:strRef>
              <c:f>Venues!$C$3:$C$4</c:f>
              <c:strCache>
                <c:ptCount val="1"/>
                <c:pt idx="0">
                  <c:v>field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Venues!$A$5:$A$10</c:f>
              <c:strCache>
                <c:ptCount val="5"/>
                <c:pt idx="0">
                  <c:v>Sheikh Abu Naser Stadium</c:v>
                </c:pt>
                <c:pt idx="1">
                  <c:v>MA Aziz Stadium</c:v>
                </c:pt>
                <c:pt idx="2">
                  <c:v>Sylhet International Cricket Stadium</c:v>
                </c:pt>
                <c:pt idx="3">
                  <c:v>Zahur Ahmed Chowdhury Stadium</c:v>
                </c:pt>
                <c:pt idx="4">
                  <c:v>Shere Bangla National Stadium</c:v>
                </c:pt>
              </c:strCache>
            </c:strRef>
          </c:cat>
          <c:val>
            <c:numRef>
              <c:f>Venues!$C$5:$C$10</c:f>
              <c:numCache>
                <c:formatCode>General</c:formatCode>
                <c:ptCount val="5"/>
                <c:pt idx="0">
                  <c:v>2</c:v>
                </c:pt>
                <c:pt idx="1">
                  <c:v>5</c:v>
                </c:pt>
                <c:pt idx="2">
                  <c:v>18</c:v>
                </c:pt>
                <c:pt idx="3">
                  <c:v>42</c:v>
                </c:pt>
                <c:pt idx="4">
                  <c:v>141</c:v>
                </c:pt>
              </c:numCache>
            </c:numRef>
          </c:val>
          <c:extLst>
            <c:ext xmlns:c16="http://schemas.microsoft.com/office/drawing/2014/chart" uri="{C3380CC4-5D6E-409C-BE32-E72D297353CC}">
              <c16:uniqueId val="{00000001-D7B3-4F8D-A858-43D21A4FFD1D}"/>
            </c:ext>
          </c:extLst>
        </c:ser>
        <c:dLbls>
          <c:dLblPos val="ctr"/>
          <c:showLegendKey val="0"/>
          <c:showVal val="1"/>
          <c:showCatName val="0"/>
          <c:showSerName val="0"/>
          <c:showPercent val="0"/>
          <c:showBubbleSize val="0"/>
        </c:dLbls>
        <c:gapWidth val="150"/>
        <c:overlap val="100"/>
        <c:axId val="14404208"/>
        <c:axId val="1203102048"/>
      </c:barChart>
      <c:catAx>
        <c:axId val="1440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102048"/>
        <c:crosses val="autoZero"/>
        <c:auto val="1"/>
        <c:lblAlgn val="ctr"/>
        <c:lblOffset val="100"/>
        <c:noMultiLvlLbl val="0"/>
      </c:catAx>
      <c:valAx>
        <c:axId val="1203102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4208"/>
        <c:crosses val="autoZero"/>
        <c:crossBetween val="between"/>
      </c:valAx>
      <c:spPr>
        <a:noFill/>
        <a:ln>
          <a:noFill/>
        </a:ln>
        <a:effectLst/>
      </c:spPr>
    </c:plotArea>
    <c:legend>
      <c:legendPos val="r"/>
      <c:layout>
        <c:manualLayout>
          <c:xMode val="edge"/>
          <c:yMode val="edge"/>
          <c:x val="0.3740546411195339"/>
          <c:y val="8.103086136757344E-2"/>
          <c:w val="0.36188819827158136"/>
          <c:h val="7.01239161934337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10 MoM winners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8.292145768644002E-2"/>
          <c:y val="0.12506925207756234"/>
          <c:w val="0.91199847027986181"/>
          <c:h val="0.59911917173788176"/>
        </c:manualLayout>
      </c:layout>
      <c:barChart>
        <c:barDir val="col"/>
        <c:grouping val="clustered"/>
        <c:varyColors val="0"/>
        <c:ser>
          <c:idx val="0"/>
          <c:order val="0"/>
          <c:tx>
            <c:strRef>
              <c:f>'Top 10 MoM winners'!$E$3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winners'!$D$4:$D$13</c:f>
              <c:strCache>
                <c:ptCount val="10"/>
                <c:pt idx="0">
                  <c:v>Shakib Al Hasan</c:v>
                </c:pt>
                <c:pt idx="1">
                  <c:v>Mahmudullah</c:v>
                </c:pt>
                <c:pt idx="2">
                  <c:v>Mushfiqur Rahim</c:v>
                </c:pt>
                <c:pt idx="3">
                  <c:v>Ravi Bopara</c:v>
                </c:pt>
                <c:pt idx="4">
                  <c:v>Chris Gayle</c:v>
                </c:pt>
                <c:pt idx="5">
                  <c:v>Shahid Afridi</c:v>
                </c:pt>
                <c:pt idx="6">
                  <c:v>Evin Lewis</c:v>
                </c:pt>
                <c:pt idx="7">
                  <c:v>Tamim Iqbal</c:v>
                </c:pt>
                <c:pt idx="8">
                  <c:v>Andre Russell</c:v>
                </c:pt>
                <c:pt idx="9">
                  <c:v>Dawid Malan</c:v>
                </c:pt>
              </c:strCache>
            </c:strRef>
          </c:cat>
          <c:val>
            <c:numRef>
              <c:f>'Top 10 MoM winners'!$E$4:$E$13</c:f>
              <c:numCache>
                <c:formatCode>General</c:formatCode>
                <c:ptCount val="10"/>
                <c:pt idx="0">
                  <c:v>11</c:v>
                </c:pt>
                <c:pt idx="1">
                  <c:v>9</c:v>
                </c:pt>
                <c:pt idx="2">
                  <c:v>7</c:v>
                </c:pt>
                <c:pt idx="3">
                  <c:v>7</c:v>
                </c:pt>
                <c:pt idx="4">
                  <c:v>7</c:v>
                </c:pt>
                <c:pt idx="5">
                  <c:v>7</c:v>
                </c:pt>
                <c:pt idx="6">
                  <c:v>6</c:v>
                </c:pt>
                <c:pt idx="7">
                  <c:v>6</c:v>
                </c:pt>
                <c:pt idx="8">
                  <c:v>6</c:v>
                </c:pt>
                <c:pt idx="9">
                  <c:v>5</c:v>
                </c:pt>
              </c:numCache>
            </c:numRef>
          </c:val>
          <c:extLst>
            <c:ext xmlns:c16="http://schemas.microsoft.com/office/drawing/2014/chart" uri="{C3380CC4-5D6E-409C-BE32-E72D297353CC}">
              <c16:uniqueId val="{00000000-2DB2-47F9-BA7F-B25BA5B1B43D}"/>
            </c:ext>
          </c:extLst>
        </c:ser>
        <c:dLbls>
          <c:dLblPos val="inEnd"/>
          <c:showLegendKey val="0"/>
          <c:showVal val="1"/>
          <c:showCatName val="0"/>
          <c:showSerName val="0"/>
          <c:showPercent val="0"/>
          <c:showBubbleSize val="0"/>
        </c:dLbls>
        <c:gapWidth val="105"/>
        <c:overlap val="-27"/>
        <c:axId val="1209421264"/>
        <c:axId val="28050880"/>
      </c:barChart>
      <c:catAx>
        <c:axId val="120942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0880"/>
        <c:crosses val="autoZero"/>
        <c:auto val="1"/>
        <c:lblAlgn val="ctr"/>
        <c:lblOffset val="100"/>
        <c:noMultiLvlLbl val="0"/>
      </c:catAx>
      <c:valAx>
        <c:axId val="280508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MoM winner</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42126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 Title Winners</a:t>
          </a:r>
        </a:p>
      </cx:txPr>
    </cx:title>
    <cx:plotArea>
      <cx:plotAreaRegion>
        <cx:series layoutId="treemap" uniqueId="{D4D1E1BA-C56F-40E5-A9F5-230D9CF9D0A8}">
          <cx:dataLabels pos="inEnd">
            <cx:txPr>
              <a:bodyPr spcFirstLastPara="1" vertOverflow="ellipsis" horzOverflow="overflow" wrap="square" lIns="0" tIns="0" rIns="0" bIns="0" anchor="ctr" anchorCtr="1"/>
              <a:lstStyle/>
              <a:p>
                <a:pPr algn="ctr" rtl="0">
                  <a:defRPr sz="1050" b="1"/>
                </a:pPr>
                <a:endParaRPr lang="en-US" sz="105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noFill/>
    <a:ln w="19050">
      <a:solidFill>
        <a:schemeClr val="accent2">
          <a:lumMod val="5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Title Winners
</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 Title Winners</a:t>
          </a:r>
        </a:p>
      </cx:txPr>
    </cx:title>
    <cx:plotArea>
      <cx:plotAreaRegion>
        <cx:series layoutId="treemap" uniqueId="{D4D1E1BA-C56F-40E5-A9F5-230D9CF9D0A8}">
          <cx:dataLabels pos="inEnd">
            <cx:txPr>
              <a:bodyPr spcFirstLastPara="1" vertOverflow="ellipsis" horzOverflow="overflow" wrap="square" lIns="0" tIns="0" rIns="0" bIns="0" anchor="ctr" anchorCtr="1"/>
              <a:lstStyle/>
              <a:p>
                <a:pPr algn="ctr" rtl="0">
                  <a:defRPr sz="1050" b="1"/>
                </a:pPr>
                <a:endParaRPr lang="en-US" sz="105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171449</xdr:colOff>
      <xdr:row>8</xdr:row>
      <xdr:rowOff>123825</xdr:rowOff>
    </xdr:from>
    <xdr:to>
      <xdr:col>18</xdr:col>
      <xdr:colOff>66675</xdr:colOff>
      <xdr:row>30</xdr:row>
      <xdr:rowOff>76199</xdr:rowOff>
    </xdr:to>
    <xdr:graphicFrame macro="">
      <xdr:nvGraphicFramePr>
        <xdr:cNvPr id="2" name="Chart 1">
          <a:extLst>
            <a:ext uri="{FF2B5EF4-FFF2-40B4-BE49-F238E27FC236}">
              <a16:creationId xmlns:a16="http://schemas.microsoft.com/office/drawing/2014/main" id="{6DB2067F-6234-406C-A6B8-62BE16DA4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314326</xdr:colOff>
      <xdr:row>11</xdr:row>
      <xdr:rowOff>76200</xdr:rowOff>
    </xdr:from>
    <xdr:to>
      <xdr:col>12</xdr:col>
      <xdr:colOff>443866</xdr:colOff>
      <xdr:row>29</xdr:row>
      <xdr:rowOff>19050</xdr:rowOff>
    </xdr:to>
    <xdr:graphicFrame macro="">
      <xdr:nvGraphicFramePr>
        <xdr:cNvPr id="2" name="Chart 1">
          <a:extLst>
            <a:ext uri="{FF2B5EF4-FFF2-40B4-BE49-F238E27FC236}">
              <a16:creationId xmlns:a16="http://schemas.microsoft.com/office/drawing/2014/main" id="{F493A360-B40A-4288-A8CE-8D71100F7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15241</xdr:colOff>
      <xdr:row>4</xdr:row>
      <xdr:rowOff>53340</xdr:rowOff>
    </xdr:from>
    <xdr:to>
      <xdr:col>12</xdr:col>
      <xdr:colOff>323850</xdr:colOff>
      <xdr:row>33</xdr:row>
      <xdr:rowOff>139065</xdr:rowOff>
    </xdr:to>
    <xdr:graphicFrame macro="">
      <xdr:nvGraphicFramePr>
        <xdr:cNvPr id="2" name="Chart 1">
          <a:extLst>
            <a:ext uri="{FF2B5EF4-FFF2-40B4-BE49-F238E27FC236}">
              <a16:creationId xmlns:a16="http://schemas.microsoft.com/office/drawing/2014/main" id="{41DFD45A-56D0-46FA-9DE0-F9986223F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43815</xdr:colOff>
      <xdr:row>2</xdr:row>
      <xdr:rowOff>148590</xdr:rowOff>
    </xdr:from>
    <xdr:to>
      <xdr:col>19</xdr:col>
      <xdr:colOff>57150</xdr:colOff>
      <xdr:row>16</xdr:row>
      <xdr:rowOff>74295</xdr:rowOff>
    </xdr:to>
    <mc:AlternateContent xmlns:mc="http://schemas.openxmlformats.org/markup-compatibility/2006">
      <mc:Choice xmlns:a14="http://schemas.microsoft.com/office/drawing/2010/main" Requires="a14">
        <xdr:graphicFrame macro="">
          <xdr:nvGraphicFramePr>
            <xdr:cNvPr id="3" name="Seasons">
              <a:extLst>
                <a:ext uri="{FF2B5EF4-FFF2-40B4-BE49-F238E27FC236}">
                  <a16:creationId xmlns:a16="http://schemas.microsoft.com/office/drawing/2014/main" id="{861E70C5-5296-47B6-9738-B206C2F8EFC5}"/>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dr:sp macro="" textlink="">
          <xdr:nvSpPr>
            <xdr:cNvPr id="0" name=""/>
            <xdr:cNvSpPr>
              <a:spLocks noTextEdit="1"/>
            </xdr:cNvSpPr>
          </xdr:nvSpPr>
          <xdr:spPr>
            <a:xfrm>
              <a:off x="12047220" y="510540"/>
              <a:ext cx="1836420" cy="2459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424815</xdr:colOff>
      <xdr:row>2</xdr:row>
      <xdr:rowOff>68580</xdr:rowOff>
    </xdr:from>
    <xdr:to>
      <xdr:col>21</xdr:col>
      <xdr:colOff>434340</xdr:colOff>
      <xdr:row>15</xdr:row>
      <xdr:rowOff>173355</xdr:rowOff>
    </xdr:to>
    <mc:AlternateContent xmlns:mc="http://schemas.openxmlformats.org/markup-compatibility/2006">
      <mc:Choice xmlns:a14="http://schemas.microsoft.com/office/drawing/2010/main" Requires="a14">
        <xdr:graphicFrame macro="">
          <xdr:nvGraphicFramePr>
            <xdr:cNvPr id="2" name="Seasons 1">
              <a:extLst>
                <a:ext uri="{FF2B5EF4-FFF2-40B4-BE49-F238E27FC236}">
                  <a16:creationId xmlns:a16="http://schemas.microsoft.com/office/drawing/2014/main" id="{CBDF57DD-CAB4-4ED5-9ECB-A95CE01BD9EC}"/>
                </a:ext>
              </a:extLst>
            </xdr:cNvPr>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dr:sp macro="" textlink="">
          <xdr:nvSpPr>
            <xdr:cNvPr id="0" name=""/>
            <xdr:cNvSpPr>
              <a:spLocks noTextEdit="1"/>
            </xdr:cNvSpPr>
          </xdr:nvSpPr>
          <xdr:spPr>
            <a:xfrm>
              <a:off x="13361670" y="428625"/>
              <a:ext cx="1840230" cy="2455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476250</xdr:colOff>
      <xdr:row>5</xdr:row>
      <xdr:rowOff>49530</xdr:rowOff>
    </xdr:from>
    <xdr:to>
      <xdr:col>18</xdr:col>
      <xdr:colOff>266699</xdr:colOff>
      <xdr:row>20</xdr:row>
      <xdr:rowOff>114300</xdr:rowOff>
    </xdr:to>
    <xdr:graphicFrame macro="">
      <xdr:nvGraphicFramePr>
        <xdr:cNvPr id="3" name="Chart 2">
          <a:extLst>
            <a:ext uri="{FF2B5EF4-FFF2-40B4-BE49-F238E27FC236}">
              <a16:creationId xmlns:a16="http://schemas.microsoft.com/office/drawing/2014/main" id="{B90CC78B-4F2D-4D87-8B50-1468A8CFB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462915</xdr:colOff>
      <xdr:row>3</xdr:row>
      <xdr:rowOff>106680</xdr:rowOff>
    </xdr:from>
    <xdr:to>
      <xdr:col>17</xdr:col>
      <xdr:colOff>472440</xdr:colOff>
      <xdr:row>17</xdr:row>
      <xdr:rowOff>20955</xdr:rowOff>
    </xdr:to>
    <mc:AlternateContent xmlns:mc="http://schemas.openxmlformats.org/markup-compatibility/2006">
      <mc:Choice xmlns:a14="http://schemas.microsoft.com/office/drawing/2010/main" Requires="a14">
        <xdr:graphicFrame macro="">
          <xdr:nvGraphicFramePr>
            <xdr:cNvPr id="2" name="Seasons 2">
              <a:extLst>
                <a:ext uri="{FF2B5EF4-FFF2-40B4-BE49-F238E27FC236}">
                  <a16:creationId xmlns:a16="http://schemas.microsoft.com/office/drawing/2014/main" id="{9BABC0BC-C8FB-49B2-849A-D04FBCD78483}"/>
                </a:ext>
              </a:extLst>
            </xdr:cNvPr>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dr:sp macro="" textlink="">
          <xdr:nvSpPr>
            <xdr:cNvPr id="0" name=""/>
            <xdr:cNvSpPr>
              <a:spLocks noTextEdit="1"/>
            </xdr:cNvSpPr>
          </xdr:nvSpPr>
          <xdr:spPr>
            <a:xfrm>
              <a:off x="13314045" y="647700"/>
              <a:ext cx="1840230" cy="2446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1350404</xdr:colOff>
      <xdr:row>16</xdr:row>
      <xdr:rowOff>87630</xdr:rowOff>
    </xdr:from>
    <xdr:to>
      <xdr:col>6</xdr:col>
      <xdr:colOff>970808</xdr:colOff>
      <xdr:row>21</xdr:row>
      <xdr:rowOff>19049</xdr:rowOff>
    </xdr:to>
    <xdr:grpSp>
      <xdr:nvGrpSpPr>
        <xdr:cNvPr id="11" name="Group 10">
          <a:extLst>
            <a:ext uri="{FF2B5EF4-FFF2-40B4-BE49-F238E27FC236}">
              <a16:creationId xmlns:a16="http://schemas.microsoft.com/office/drawing/2014/main" id="{41660454-C5DA-42F9-B110-1CA0A338F9E3}"/>
            </a:ext>
          </a:extLst>
        </xdr:cNvPr>
        <xdr:cNvGrpSpPr/>
      </xdr:nvGrpSpPr>
      <xdr:grpSpPr>
        <a:xfrm>
          <a:off x="5259464" y="2987040"/>
          <a:ext cx="1982604" cy="836294"/>
          <a:chOff x="5255654" y="2983230"/>
          <a:chExt cx="1982604" cy="836294"/>
        </a:xfrm>
      </xdr:grpSpPr>
      <xdr:sp macro="" textlink="">
        <xdr:nvSpPr>
          <xdr:cNvPr id="5" name="Arrow: Chevron 4">
            <a:extLst>
              <a:ext uri="{FF2B5EF4-FFF2-40B4-BE49-F238E27FC236}">
                <a16:creationId xmlns:a16="http://schemas.microsoft.com/office/drawing/2014/main" id="{D3CEBF39-0F3E-431B-8F76-F7FC669B98CB}"/>
              </a:ext>
            </a:extLst>
          </xdr:cNvPr>
          <xdr:cNvSpPr/>
        </xdr:nvSpPr>
        <xdr:spPr>
          <a:xfrm>
            <a:off x="5255654" y="2983230"/>
            <a:ext cx="1791964" cy="6717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5D3E4621-4412-442E-A9A5-B4B98791B979}"/>
              </a:ext>
            </a:extLst>
          </xdr:cNvPr>
          <xdr:cNvSpPr/>
        </xdr:nvSpPr>
        <xdr:spPr>
          <a:xfrm>
            <a:off x="5731479" y="3313555"/>
            <a:ext cx="1506779" cy="505969"/>
          </a:xfrm>
          <a:custGeom>
            <a:avLst/>
            <a:gdLst>
              <a:gd name="connsiteX0" fmla="*/ 0 w 1515902"/>
              <a:gd name="connsiteY0" fmla="*/ 67056 h 670560"/>
              <a:gd name="connsiteX1" fmla="*/ 67056 w 1515902"/>
              <a:gd name="connsiteY1" fmla="*/ 0 h 670560"/>
              <a:gd name="connsiteX2" fmla="*/ 1448846 w 1515902"/>
              <a:gd name="connsiteY2" fmla="*/ 0 h 670560"/>
              <a:gd name="connsiteX3" fmla="*/ 1515902 w 1515902"/>
              <a:gd name="connsiteY3" fmla="*/ 67056 h 670560"/>
              <a:gd name="connsiteX4" fmla="*/ 1515902 w 1515902"/>
              <a:gd name="connsiteY4" fmla="*/ 603504 h 670560"/>
              <a:gd name="connsiteX5" fmla="*/ 1448846 w 1515902"/>
              <a:gd name="connsiteY5" fmla="*/ 670560 h 670560"/>
              <a:gd name="connsiteX6" fmla="*/ 67056 w 1515902"/>
              <a:gd name="connsiteY6" fmla="*/ 670560 h 670560"/>
              <a:gd name="connsiteX7" fmla="*/ 0 w 1515902"/>
              <a:gd name="connsiteY7" fmla="*/ 603504 h 670560"/>
              <a:gd name="connsiteX8" fmla="*/ 0 w 1515902"/>
              <a:gd name="connsiteY8" fmla="*/ 67056 h 6705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15902" h="670560">
                <a:moveTo>
                  <a:pt x="0" y="67056"/>
                </a:moveTo>
                <a:cubicBezTo>
                  <a:pt x="0" y="30022"/>
                  <a:pt x="30022" y="0"/>
                  <a:pt x="67056" y="0"/>
                </a:cubicBezTo>
                <a:lnTo>
                  <a:pt x="1448846" y="0"/>
                </a:lnTo>
                <a:cubicBezTo>
                  <a:pt x="1485880" y="0"/>
                  <a:pt x="1515902" y="30022"/>
                  <a:pt x="1515902" y="67056"/>
                </a:cubicBezTo>
                <a:lnTo>
                  <a:pt x="1515902" y="603504"/>
                </a:lnTo>
                <a:cubicBezTo>
                  <a:pt x="1515902" y="640538"/>
                  <a:pt x="1485880" y="670560"/>
                  <a:pt x="1448846" y="670560"/>
                </a:cubicBezTo>
                <a:lnTo>
                  <a:pt x="67056" y="670560"/>
                </a:lnTo>
                <a:cubicBezTo>
                  <a:pt x="30022" y="670560"/>
                  <a:pt x="0" y="640538"/>
                  <a:pt x="0" y="603504"/>
                </a:cubicBezTo>
                <a:lnTo>
                  <a:pt x="0" y="6705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76104" tIns="176104" rIns="176104" bIns="176104" numCol="1" spcCol="1270" anchor="ctr" anchorCtr="0">
            <a:noAutofit/>
          </a:bodyPr>
          <a:lstStyle/>
          <a:p>
            <a:pPr marL="0" lvl="0" indent="0" algn="ctr" defTabSz="977900">
              <a:lnSpc>
                <a:spcPct val="90000"/>
              </a:lnSpc>
              <a:spcBef>
                <a:spcPct val="0"/>
              </a:spcBef>
              <a:spcAft>
                <a:spcPct val="35000"/>
              </a:spcAft>
              <a:buNone/>
            </a:pPr>
            <a:endParaRPr lang="en-US" sz="22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66674</xdr:colOff>
      <xdr:row>0</xdr:row>
      <xdr:rowOff>158115</xdr:rowOff>
    </xdr:from>
    <xdr:to>
      <xdr:col>6</xdr:col>
      <xdr:colOff>405765</xdr:colOff>
      <xdr:row>5</xdr:row>
      <xdr:rowOff>161925</xdr:rowOff>
    </xdr:to>
    <xdr:sp macro="" textlink="">
      <xdr:nvSpPr>
        <xdr:cNvPr id="2" name="Rectangle: Rounded Corners 1">
          <a:extLst>
            <a:ext uri="{FF2B5EF4-FFF2-40B4-BE49-F238E27FC236}">
              <a16:creationId xmlns:a16="http://schemas.microsoft.com/office/drawing/2014/main" id="{09CC9131-9DEE-46D2-B9D2-3E55E310FA5B}"/>
            </a:ext>
          </a:extLst>
        </xdr:cNvPr>
        <xdr:cNvSpPr/>
      </xdr:nvSpPr>
      <xdr:spPr>
        <a:xfrm>
          <a:off x="66674" y="158115"/>
          <a:ext cx="3996691" cy="9086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a:t>BANGLADESH PREMIER LEAGUE ANALYSIS</a:t>
          </a:r>
        </a:p>
      </xdr:txBody>
    </xdr:sp>
    <xdr:clientData/>
  </xdr:twoCellAnchor>
  <xdr:twoCellAnchor>
    <xdr:from>
      <xdr:col>7</xdr:col>
      <xdr:colOff>266702</xdr:colOff>
      <xdr:row>0</xdr:row>
      <xdr:rowOff>171448</xdr:rowOff>
    </xdr:from>
    <xdr:to>
      <xdr:col>11</xdr:col>
      <xdr:colOff>450057</xdr:colOff>
      <xdr:row>5</xdr:row>
      <xdr:rowOff>135252</xdr:rowOff>
    </xdr:to>
    <xdr:grpSp>
      <xdr:nvGrpSpPr>
        <xdr:cNvPr id="28" name="Group 27">
          <a:extLst>
            <a:ext uri="{FF2B5EF4-FFF2-40B4-BE49-F238E27FC236}">
              <a16:creationId xmlns:a16="http://schemas.microsoft.com/office/drawing/2014/main" id="{48AAF880-3965-4757-B7CB-E17C20258B1C}"/>
            </a:ext>
          </a:extLst>
        </xdr:cNvPr>
        <xdr:cNvGrpSpPr/>
      </xdr:nvGrpSpPr>
      <xdr:grpSpPr>
        <a:xfrm>
          <a:off x="4533902" y="175258"/>
          <a:ext cx="2619850" cy="861059"/>
          <a:chOff x="4533902" y="171448"/>
          <a:chExt cx="2167890" cy="868679"/>
        </a:xfrm>
      </xdr:grpSpPr>
      <xdr:sp macro="" textlink="KPI!F3">
        <xdr:nvSpPr>
          <xdr:cNvPr id="7" name="Arrow: Chevron 6">
            <a:extLst>
              <a:ext uri="{FF2B5EF4-FFF2-40B4-BE49-F238E27FC236}">
                <a16:creationId xmlns:a16="http://schemas.microsoft.com/office/drawing/2014/main" id="{9E74EBDB-CDAE-49F7-B20D-1650C20B2577}"/>
              </a:ext>
            </a:extLst>
          </xdr:cNvPr>
          <xdr:cNvSpPr/>
        </xdr:nvSpPr>
        <xdr:spPr>
          <a:xfrm>
            <a:off x="4533902" y="171448"/>
            <a:ext cx="1895735" cy="68390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7448782-A03F-4157-99A5-2ADEFCBF7C19}" type="TxLink">
              <a:rPr lang="en-US" sz="1600" b="1" i="0" u="none" strike="noStrike">
                <a:solidFill>
                  <a:srgbClr val="000000"/>
                </a:solidFill>
                <a:latin typeface="Calibri"/>
                <a:ea typeface="Calibri"/>
                <a:cs typeface="Calibri"/>
              </a:rPr>
              <a:pPr algn="ctr"/>
              <a:t>Season</a:t>
            </a:fld>
            <a:endParaRPr lang="en-US" sz="1600" b="1"/>
          </a:p>
        </xdr:txBody>
      </xdr:sp>
      <xdr:sp macro="" textlink="KPI!F4">
        <xdr:nvSpPr>
          <xdr:cNvPr id="8" name="Freeform: Shape 7">
            <a:extLst>
              <a:ext uri="{FF2B5EF4-FFF2-40B4-BE49-F238E27FC236}">
                <a16:creationId xmlns:a16="http://schemas.microsoft.com/office/drawing/2014/main" id="{A34C3CEC-4349-4640-AC6A-66392AAEAD02}"/>
              </a:ext>
            </a:extLst>
          </xdr:cNvPr>
          <xdr:cNvSpPr/>
        </xdr:nvSpPr>
        <xdr:spPr>
          <a:xfrm>
            <a:off x="4777740" y="523058"/>
            <a:ext cx="1924052" cy="517069"/>
          </a:xfrm>
          <a:custGeom>
            <a:avLst/>
            <a:gdLst>
              <a:gd name="connsiteX0" fmla="*/ 0 w 1515902"/>
              <a:gd name="connsiteY0" fmla="*/ 67056 h 670560"/>
              <a:gd name="connsiteX1" fmla="*/ 67056 w 1515902"/>
              <a:gd name="connsiteY1" fmla="*/ 0 h 670560"/>
              <a:gd name="connsiteX2" fmla="*/ 1448846 w 1515902"/>
              <a:gd name="connsiteY2" fmla="*/ 0 h 670560"/>
              <a:gd name="connsiteX3" fmla="*/ 1515902 w 1515902"/>
              <a:gd name="connsiteY3" fmla="*/ 67056 h 670560"/>
              <a:gd name="connsiteX4" fmla="*/ 1515902 w 1515902"/>
              <a:gd name="connsiteY4" fmla="*/ 603504 h 670560"/>
              <a:gd name="connsiteX5" fmla="*/ 1448846 w 1515902"/>
              <a:gd name="connsiteY5" fmla="*/ 670560 h 670560"/>
              <a:gd name="connsiteX6" fmla="*/ 67056 w 1515902"/>
              <a:gd name="connsiteY6" fmla="*/ 670560 h 670560"/>
              <a:gd name="connsiteX7" fmla="*/ 0 w 1515902"/>
              <a:gd name="connsiteY7" fmla="*/ 603504 h 670560"/>
              <a:gd name="connsiteX8" fmla="*/ 0 w 1515902"/>
              <a:gd name="connsiteY8" fmla="*/ 67056 h 6705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15902" h="670560">
                <a:moveTo>
                  <a:pt x="0" y="67056"/>
                </a:moveTo>
                <a:cubicBezTo>
                  <a:pt x="0" y="30022"/>
                  <a:pt x="30022" y="0"/>
                  <a:pt x="67056" y="0"/>
                </a:cubicBezTo>
                <a:lnTo>
                  <a:pt x="1448846" y="0"/>
                </a:lnTo>
                <a:cubicBezTo>
                  <a:pt x="1485880" y="0"/>
                  <a:pt x="1515902" y="30022"/>
                  <a:pt x="1515902" y="67056"/>
                </a:cubicBezTo>
                <a:lnTo>
                  <a:pt x="1515902" y="603504"/>
                </a:lnTo>
                <a:cubicBezTo>
                  <a:pt x="1515902" y="640538"/>
                  <a:pt x="1485880" y="670560"/>
                  <a:pt x="1448846" y="670560"/>
                </a:cubicBezTo>
                <a:lnTo>
                  <a:pt x="67056" y="670560"/>
                </a:lnTo>
                <a:cubicBezTo>
                  <a:pt x="30022" y="670560"/>
                  <a:pt x="0" y="640538"/>
                  <a:pt x="0" y="603504"/>
                </a:cubicBezTo>
                <a:lnTo>
                  <a:pt x="0" y="6705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76104" tIns="176104" rIns="176104" bIns="176104" numCol="1" spcCol="1270" anchor="ctr" anchorCtr="0">
            <a:noAutofit/>
          </a:bodyPr>
          <a:lstStyle/>
          <a:p>
            <a:pPr marL="0" lvl="0" indent="0" algn="ctr" defTabSz="977900">
              <a:lnSpc>
                <a:spcPct val="90000"/>
              </a:lnSpc>
              <a:spcBef>
                <a:spcPct val="0"/>
              </a:spcBef>
              <a:spcAft>
                <a:spcPct val="35000"/>
              </a:spcAft>
              <a:buNone/>
            </a:pPr>
            <a:fld id="{AE966309-D53C-4015-A61F-7C429AB5ED5E}" type="TxLink">
              <a:rPr lang="en-US" sz="1600" b="1" i="0" u="none" strike="noStrike" kern="1200">
                <a:solidFill>
                  <a:srgbClr val="000000"/>
                </a:solidFill>
                <a:latin typeface="Calibri"/>
                <a:ea typeface="Calibri"/>
                <a:cs typeface="Calibri"/>
              </a:rPr>
              <a:t>BPL-2011/12</a:t>
            </a:fld>
            <a:endParaRPr lang="en-US" sz="3200" b="1" kern="1200"/>
          </a:p>
        </xdr:txBody>
      </xdr:sp>
    </xdr:grpSp>
    <xdr:clientData/>
  </xdr:twoCellAnchor>
  <xdr:twoCellAnchor>
    <xdr:from>
      <xdr:col>12</xdr:col>
      <xdr:colOff>257449</xdr:colOff>
      <xdr:row>0</xdr:row>
      <xdr:rowOff>169545</xdr:rowOff>
    </xdr:from>
    <xdr:to>
      <xdr:col>16</xdr:col>
      <xdr:colOff>378601</xdr:colOff>
      <xdr:row>5</xdr:row>
      <xdr:rowOff>118109</xdr:rowOff>
    </xdr:to>
    <xdr:grpSp>
      <xdr:nvGrpSpPr>
        <xdr:cNvPr id="27" name="Group 26">
          <a:extLst>
            <a:ext uri="{FF2B5EF4-FFF2-40B4-BE49-F238E27FC236}">
              <a16:creationId xmlns:a16="http://schemas.microsoft.com/office/drawing/2014/main" id="{243DD0DF-49A3-4733-B33A-9C334EA40BB4}"/>
            </a:ext>
          </a:extLst>
        </xdr:cNvPr>
        <xdr:cNvGrpSpPr/>
      </xdr:nvGrpSpPr>
      <xdr:grpSpPr>
        <a:xfrm>
          <a:off x="7570744" y="173355"/>
          <a:ext cx="2561457" cy="849629"/>
          <a:chOff x="7046596" y="169545"/>
          <a:chExt cx="2116455" cy="853439"/>
        </a:xfrm>
      </xdr:grpSpPr>
      <xdr:sp macro="" textlink="KPI!G3">
        <xdr:nvSpPr>
          <xdr:cNvPr id="10" name="Arrow: Chevron 9">
            <a:extLst>
              <a:ext uri="{FF2B5EF4-FFF2-40B4-BE49-F238E27FC236}">
                <a16:creationId xmlns:a16="http://schemas.microsoft.com/office/drawing/2014/main" id="{30232FCA-A8E8-4032-B1EF-2729C10CEEED}"/>
              </a:ext>
            </a:extLst>
          </xdr:cNvPr>
          <xdr:cNvSpPr/>
        </xdr:nvSpPr>
        <xdr:spPr>
          <a:xfrm>
            <a:off x="7046596" y="169545"/>
            <a:ext cx="1800102" cy="69003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425B1CD-F435-464E-919C-4AEA4776C468}" type="TxLink">
              <a:rPr lang="en-US" sz="1600" b="1" i="0" u="none" strike="noStrike">
                <a:solidFill>
                  <a:srgbClr val="000000"/>
                </a:solidFill>
                <a:latin typeface="Calibri"/>
                <a:ea typeface="Calibri"/>
                <a:cs typeface="Calibri"/>
              </a:rPr>
              <a:pPr algn="ctr"/>
              <a:t>Winner</a:t>
            </a:fld>
            <a:endParaRPr lang="en-US" sz="1600" b="1"/>
          </a:p>
        </xdr:txBody>
      </xdr:sp>
      <xdr:sp macro="" textlink="KPI!G4">
        <xdr:nvSpPr>
          <xdr:cNvPr id="11" name="Freeform: Shape 10">
            <a:extLst>
              <a:ext uri="{FF2B5EF4-FFF2-40B4-BE49-F238E27FC236}">
                <a16:creationId xmlns:a16="http://schemas.microsoft.com/office/drawing/2014/main" id="{45BD2805-B10E-42AE-B007-B6250EDC65EA}"/>
              </a:ext>
            </a:extLst>
          </xdr:cNvPr>
          <xdr:cNvSpPr/>
        </xdr:nvSpPr>
        <xdr:spPr>
          <a:xfrm>
            <a:off x="7323776" y="507042"/>
            <a:ext cx="1839275" cy="515942"/>
          </a:xfrm>
          <a:custGeom>
            <a:avLst/>
            <a:gdLst>
              <a:gd name="connsiteX0" fmla="*/ 0 w 1515902"/>
              <a:gd name="connsiteY0" fmla="*/ 67056 h 670560"/>
              <a:gd name="connsiteX1" fmla="*/ 67056 w 1515902"/>
              <a:gd name="connsiteY1" fmla="*/ 0 h 670560"/>
              <a:gd name="connsiteX2" fmla="*/ 1448846 w 1515902"/>
              <a:gd name="connsiteY2" fmla="*/ 0 h 670560"/>
              <a:gd name="connsiteX3" fmla="*/ 1515902 w 1515902"/>
              <a:gd name="connsiteY3" fmla="*/ 67056 h 670560"/>
              <a:gd name="connsiteX4" fmla="*/ 1515902 w 1515902"/>
              <a:gd name="connsiteY4" fmla="*/ 603504 h 670560"/>
              <a:gd name="connsiteX5" fmla="*/ 1448846 w 1515902"/>
              <a:gd name="connsiteY5" fmla="*/ 670560 h 670560"/>
              <a:gd name="connsiteX6" fmla="*/ 67056 w 1515902"/>
              <a:gd name="connsiteY6" fmla="*/ 670560 h 670560"/>
              <a:gd name="connsiteX7" fmla="*/ 0 w 1515902"/>
              <a:gd name="connsiteY7" fmla="*/ 603504 h 670560"/>
              <a:gd name="connsiteX8" fmla="*/ 0 w 1515902"/>
              <a:gd name="connsiteY8" fmla="*/ 67056 h 6705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15902" h="670560">
                <a:moveTo>
                  <a:pt x="0" y="67056"/>
                </a:moveTo>
                <a:cubicBezTo>
                  <a:pt x="0" y="30022"/>
                  <a:pt x="30022" y="0"/>
                  <a:pt x="67056" y="0"/>
                </a:cubicBezTo>
                <a:lnTo>
                  <a:pt x="1448846" y="0"/>
                </a:lnTo>
                <a:cubicBezTo>
                  <a:pt x="1485880" y="0"/>
                  <a:pt x="1515902" y="30022"/>
                  <a:pt x="1515902" y="67056"/>
                </a:cubicBezTo>
                <a:lnTo>
                  <a:pt x="1515902" y="603504"/>
                </a:lnTo>
                <a:cubicBezTo>
                  <a:pt x="1515902" y="640538"/>
                  <a:pt x="1485880" y="670560"/>
                  <a:pt x="1448846" y="670560"/>
                </a:cubicBezTo>
                <a:lnTo>
                  <a:pt x="67056" y="670560"/>
                </a:lnTo>
                <a:cubicBezTo>
                  <a:pt x="30022" y="670560"/>
                  <a:pt x="0" y="640538"/>
                  <a:pt x="0" y="603504"/>
                </a:cubicBezTo>
                <a:lnTo>
                  <a:pt x="0" y="6705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76104" tIns="176104" rIns="176104" bIns="176104" numCol="1" spcCol="1270" anchor="ctr" anchorCtr="0">
            <a:noAutofit/>
          </a:bodyPr>
          <a:lstStyle/>
          <a:p>
            <a:pPr marL="0" lvl="0" indent="0" algn="ctr" defTabSz="977900">
              <a:lnSpc>
                <a:spcPct val="90000"/>
              </a:lnSpc>
              <a:spcBef>
                <a:spcPct val="0"/>
              </a:spcBef>
              <a:spcAft>
                <a:spcPct val="35000"/>
              </a:spcAft>
              <a:buNone/>
            </a:pPr>
            <a:fld id="{5EA956A6-D613-4A22-B3DF-C2037032979C}" type="TxLink">
              <a:rPr lang="en-US" sz="1600" b="1" i="0" u="none" strike="noStrike" kern="1200">
                <a:solidFill>
                  <a:srgbClr val="000000"/>
                </a:solidFill>
                <a:latin typeface="Calibri"/>
                <a:ea typeface="Calibri"/>
                <a:cs typeface="Calibri"/>
              </a:rPr>
              <a:t>Dhaka Gladiators</a:t>
            </a:fld>
            <a:endParaRPr lang="en-US" sz="3200" b="1" kern="1200"/>
          </a:p>
        </xdr:txBody>
      </xdr:sp>
    </xdr:grpSp>
    <xdr:clientData/>
  </xdr:twoCellAnchor>
  <xdr:twoCellAnchor>
    <xdr:from>
      <xdr:col>21</xdr:col>
      <xdr:colOff>562870</xdr:colOff>
      <xdr:row>0</xdr:row>
      <xdr:rowOff>169545</xdr:rowOff>
    </xdr:from>
    <xdr:to>
      <xdr:col>26</xdr:col>
      <xdr:colOff>205740</xdr:colOff>
      <xdr:row>5</xdr:row>
      <xdr:rowOff>102869</xdr:rowOff>
    </xdr:to>
    <xdr:grpSp>
      <xdr:nvGrpSpPr>
        <xdr:cNvPr id="25" name="Group 24">
          <a:extLst>
            <a:ext uri="{FF2B5EF4-FFF2-40B4-BE49-F238E27FC236}">
              <a16:creationId xmlns:a16="http://schemas.microsoft.com/office/drawing/2014/main" id="{4482BB27-3FA5-4958-B4CC-2755DABA87E8}"/>
            </a:ext>
          </a:extLst>
        </xdr:cNvPr>
        <xdr:cNvGrpSpPr/>
      </xdr:nvGrpSpPr>
      <xdr:grpSpPr>
        <a:xfrm>
          <a:off x="13362565" y="173355"/>
          <a:ext cx="2696585" cy="830579"/>
          <a:chOff x="11839575" y="177165"/>
          <a:chExt cx="2221230" cy="834389"/>
        </a:xfrm>
      </xdr:grpSpPr>
      <xdr:sp macro="" textlink="KPI!I3">
        <xdr:nvSpPr>
          <xdr:cNvPr id="13" name="Arrow: Chevron 12">
            <a:extLst>
              <a:ext uri="{FF2B5EF4-FFF2-40B4-BE49-F238E27FC236}">
                <a16:creationId xmlns:a16="http://schemas.microsoft.com/office/drawing/2014/main" id="{9B2598B7-2804-4ECA-A789-12F0F4EB6950}"/>
              </a:ext>
            </a:extLst>
          </xdr:cNvPr>
          <xdr:cNvSpPr/>
        </xdr:nvSpPr>
        <xdr:spPr>
          <a:xfrm>
            <a:off x="11837670" y="173355"/>
            <a:ext cx="1791964" cy="6758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4CB6859-D1FD-497B-9E8F-36E482070E58}" type="TxLink">
              <a:rPr lang="en-US" sz="1200" b="1" i="0" u="none" strike="noStrike">
                <a:solidFill>
                  <a:srgbClr val="000000"/>
                </a:solidFill>
                <a:latin typeface="Calibri"/>
                <a:ea typeface="Calibri"/>
                <a:cs typeface="Calibri"/>
              </a:rPr>
              <a:t>Player_of _ the_ series</a:t>
            </a:fld>
            <a:endParaRPr lang="en-US" sz="1200"/>
          </a:p>
        </xdr:txBody>
      </xdr:sp>
      <xdr:sp macro="" textlink="KPI!I4">
        <xdr:nvSpPr>
          <xdr:cNvPr id="14" name="Freeform: Shape 13">
            <a:extLst>
              <a:ext uri="{FF2B5EF4-FFF2-40B4-BE49-F238E27FC236}">
                <a16:creationId xmlns:a16="http://schemas.microsoft.com/office/drawing/2014/main" id="{534E3EBF-4ADA-49F2-B491-E41354D7248F}"/>
              </a:ext>
            </a:extLst>
          </xdr:cNvPr>
          <xdr:cNvSpPr/>
        </xdr:nvSpPr>
        <xdr:spPr>
          <a:xfrm>
            <a:off x="12114366" y="504833"/>
            <a:ext cx="1946439" cy="504816"/>
          </a:xfrm>
          <a:custGeom>
            <a:avLst/>
            <a:gdLst>
              <a:gd name="connsiteX0" fmla="*/ 0 w 1515902"/>
              <a:gd name="connsiteY0" fmla="*/ 67056 h 670560"/>
              <a:gd name="connsiteX1" fmla="*/ 67056 w 1515902"/>
              <a:gd name="connsiteY1" fmla="*/ 0 h 670560"/>
              <a:gd name="connsiteX2" fmla="*/ 1448846 w 1515902"/>
              <a:gd name="connsiteY2" fmla="*/ 0 h 670560"/>
              <a:gd name="connsiteX3" fmla="*/ 1515902 w 1515902"/>
              <a:gd name="connsiteY3" fmla="*/ 67056 h 670560"/>
              <a:gd name="connsiteX4" fmla="*/ 1515902 w 1515902"/>
              <a:gd name="connsiteY4" fmla="*/ 603504 h 670560"/>
              <a:gd name="connsiteX5" fmla="*/ 1448846 w 1515902"/>
              <a:gd name="connsiteY5" fmla="*/ 670560 h 670560"/>
              <a:gd name="connsiteX6" fmla="*/ 67056 w 1515902"/>
              <a:gd name="connsiteY6" fmla="*/ 670560 h 670560"/>
              <a:gd name="connsiteX7" fmla="*/ 0 w 1515902"/>
              <a:gd name="connsiteY7" fmla="*/ 603504 h 670560"/>
              <a:gd name="connsiteX8" fmla="*/ 0 w 1515902"/>
              <a:gd name="connsiteY8" fmla="*/ 67056 h 6705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15902" h="670560">
                <a:moveTo>
                  <a:pt x="0" y="67056"/>
                </a:moveTo>
                <a:cubicBezTo>
                  <a:pt x="0" y="30022"/>
                  <a:pt x="30022" y="0"/>
                  <a:pt x="67056" y="0"/>
                </a:cubicBezTo>
                <a:lnTo>
                  <a:pt x="1448846" y="0"/>
                </a:lnTo>
                <a:cubicBezTo>
                  <a:pt x="1485880" y="0"/>
                  <a:pt x="1515902" y="30022"/>
                  <a:pt x="1515902" y="67056"/>
                </a:cubicBezTo>
                <a:lnTo>
                  <a:pt x="1515902" y="603504"/>
                </a:lnTo>
                <a:cubicBezTo>
                  <a:pt x="1515902" y="640538"/>
                  <a:pt x="1485880" y="670560"/>
                  <a:pt x="1448846" y="670560"/>
                </a:cubicBezTo>
                <a:lnTo>
                  <a:pt x="67056" y="670560"/>
                </a:lnTo>
                <a:cubicBezTo>
                  <a:pt x="30022" y="670560"/>
                  <a:pt x="0" y="640538"/>
                  <a:pt x="0" y="603504"/>
                </a:cubicBezTo>
                <a:lnTo>
                  <a:pt x="0" y="6705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76104" tIns="176104" rIns="176104" bIns="176104" numCol="1" spcCol="1270" anchor="ctr" anchorCtr="0">
            <a:noAutofit/>
          </a:bodyPr>
          <a:lstStyle/>
          <a:p>
            <a:pPr marL="0" lvl="0" indent="0" algn="ctr" defTabSz="977900">
              <a:lnSpc>
                <a:spcPct val="90000"/>
              </a:lnSpc>
              <a:spcBef>
                <a:spcPct val="0"/>
              </a:spcBef>
              <a:spcAft>
                <a:spcPct val="35000"/>
              </a:spcAft>
              <a:buNone/>
            </a:pPr>
            <a:fld id="{E058E051-EF5E-4AB0-8CC9-C3F1BC011A6A}" type="TxLink">
              <a:rPr lang="en-US" sz="1600" b="1" i="0" u="none" strike="noStrike" kern="1200">
                <a:solidFill>
                  <a:srgbClr val="000000"/>
                </a:solidFill>
                <a:latin typeface="Calibri"/>
                <a:ea typeface="Calibri"/>
                <a:cs typeface="Calibri"/>
              </a:rPr>
              <a:t>Shakib Al Hasan</a:t>
            </a:fld>
            <a:endParaRPr lang="en-US" sz="3200" b="1" i="0" kern="1200"/>
          </a:p>
        </xdr:txBody>
      </xdr:sp>
    </xdr:grpSp>
    <xdr:clientData/>
  </xdr:twoCellAnchor>
  <xdr:twoCellAnchor>
    <xdr:from>
      <xdr:col>17</xdr:col>
      <xdr:colOff>91536</xdr:colOff>
      <xdr:row>1</xdr:row>
      <xdr:rowOff>0</xdr:rowOff>
    </xdr:from>
    <xdr:to>
      <xdr:col>21</xdr:col>
      <xdr:colOff>258765</xdr:colOff>
      <xdr:row>5</xdr:row>
      <xdr:rowOff>114299</xdr:rowOff>
    </xdr:to>
    <xdr:grpSp>
      <xdr:nvGrpSpPr>
        <xdr:cNvPr id="26" name="Group 25">
          <a:extLst>
            <a:ext uri="{FF2B5EF4-FFF2-40B4-BE49-F238E27FC236}">
              <a16:creationId xmlns:a16="http://schemas.microsoft.com/office/drawing/2014/main" id="{BED3CDB7-03C8-450C-9DA4-C20DF073E4AA}"/>
            </a:ext>
          </a:extLst>
        </xdr:cNvPr>
        <xdr:cNvGrpSpPr/>
      </xdr:nvGrpSpPr>
      <xdr:grpSpPr>
        <a:xfrm>
          <a:off x="10458546" y="180975"/>
          <a:ext cx="2599914" cy="838199"/>
          <a:chOff x="9429750" y="180975"/>
          <a:chExt cx="2154555" cy="838199"/>
        </a:xfrm>
      </xdr:grpSpPr>
      <xdr:sp macro="" textlink="KPI!H3">
        <xdr:nvSpPr>
          <xdr:cNvPr id="16" name="Arrow: Chevron 15">
            <a:extLst>
              <a:ext uri="{FF2B5EF4-FFF2-40B4-BE49-F238E27FC236}">
                <a16:creationId xmlns:a16="http://schemas.microsoft.com/office/drawing/2014/main" id="{3D85314A-DBD5-4225-A391-51E92957C653}"/>
              </a:ext>
            </a:extLst>
          </xdr:cNvPr>
          <xdr:cNvSpPr/>
        </xdr:nvSpPr>
        <xdr:spPr>
          <a:xfrm>
            <a:off x="9425940" y="180975"/>
            <a:ext cx="1791697" cy="67704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6A37FC4-D29F-4F3B-9767-BD6B49FE85D4}" type="TxLink">
              <a:rPr lang="en-US" sz="1600" b="1" i="0" u="none" strike="noStrike">
                <a:solidFill>
                  <a:srgbClr val="000000"/>
                </a:solidFill>
                <a:latin typeface="Calibri"/>
                <a:ea typeface="Calibri"/>
                <a:cs typeface="Calibri"/>
              </a:rPr>
              <a:t>Runner Up</a:t>
            </a:fld>
            <a:endParaRPr lang="en-US" sz="1600"/>
          </a:p>
        </xdr:txBody>
      </xdr:sp>
      <xdr:sp macro="" textlink="KPI!H4">
        <xdr:nvSpPr>
          <xdr:cNvPr id="17" name="Freeform: Shape 16">
            <a:extLst>
              <a:ext uri="{FF2B5EF4-FFF2-40B4-BE49-F238E27FC236}">
                <a16:creationId xmlns:a16="http://schemas.microsoft.com/office/drawing/2014/main" id="{FC7A1758-A52A-46F4-AA39-8002DED8260B}"/>
              </a:ext>
            </a:extLst>
          </xdr:cNvPr>
          <xdr:cNvSpPr/>
        </xdr:nvSpPr>
        <xdr:spPr>
          <a:xfrm>
            <a:off x="9707385" y="512052"/>
            <a:ext cx="1876920" cy="507122"/>
          </a:xfrm>
          <a:custGeom>
            <a:avLst/>
            <a:gdLst>
              <a:gd name="connsiteX0" fmla="*/ 0 w 1515902"/>
              <a:gd name="connsiteY0" fmla="*/ 67056 h 670560"/>
              <a:gd name="connsiteX1" fmla="*/ 67056 w 1515902"/>
              <a:gd name="connsiteY1" fmla="*/ 0 h 670560"/>
              <a:gd name="connsiteX2" fmla="*/ 1448846 w 1515902"/>
              <a:gd name="connsiteY2" fmla="*/ 0 h 670560"/>
              <a:gd name="connsiteX3" fmla="*/ 1515902 w 1515902"/>
              <a:gd name="connsiteY3" fmla="*/ 67056 h 670560"/>
              <a:gd name="connsiteX4" fmla="*/ 1515902 w 1515902"/>
              <a:gd name="connsiteY4" fmla="*/ 603504 h 670560"/>
              <a:gd name="connsiteX5" fmla="*/ 1448846 w 1515902"/>
              <a:gd name="connsiteY5" fmla="*/ 670560 h 670560"/>
              <a:gd name="connsiteX6" fmla="*/ 67056 w 1515902"/>
              <a:gd name="connsiteY6" fmla="*/ 670560 h 670560"/>
              <a:gd name="connsiteX7" fmla="*/ 0 w 1515902"/>
              <a:gd name="connsiteY7" fmla="*/ 603504 h 670560"/>
              <a:gd name="connsiteX8" fmla="*/ 0 w 1515902"/>
              <a:gd name="connsiteY8" fmla="*/ 67056 h 6705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15902" h="670560">
                <a:moveTo>
                  <a:pt x="0" y="67056"/>
                </a:moveTo>
                <a:cubicBezTo>
                  <a:pt x="0" y="30022"/>
                  <a:pt x="30022" y="0"/>
                  <a:pt x="67056" y="0"/>
                </a:cubicBezTo>
                <a:lnTo>
                  <a:pt x="1448846" y="0"/>
                </a:lnTo>
                <a:cubicBezTo>
                  <a:pt x="1485880" y="0"/>
                  <a:pt x="1515902" y="30022"/>
                  <a:pt x="1515902" y="67056"/>
                </a:cubicBezTo>
                <a:lnTo>
                  <a:pt x="1515902" y="603504"/>
                </a:lnTo>
                <a:cubicBezTo>
                  <a:pt x="1515902" y="640538"/>
                  <a:pt x="1485880" y="670560"/>
                  <a:pt x="1448846" y="670560"/>
                </a:cubicBezTo>
                <a:lnTo>
                  <a:pt x="67056" y="670560"/>
                </a:lnTo>
                <a:cubicBezTo>
                  <a:pt x="30022" y="670560"/>
                  <a:pt x="0" y="640538"/>
                  <a:pt x="0" y="603504"/>
                </a:cubicBezTo>
                <a:lnTo>
                  <a:pt x="0" y="67056"/>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76104" tIns="176104" rIns="176104" bIns="176104" numCol="1" spcCol="1270" anchor="ctr" anchorCtr="0">
            <a:noAutofit/>
          </a:bodyPr>
          <a:lstStyle/>
          <a:p>
            <a:pPr marL="0" lvl="0" indent="0" algn="ctr" defTabSz="977900">
              <a:lnSpc>
                <a:spcPct val="90000"/>
              </a:lnSpc>
              <a:spcBef>
                <a:spcPct val="0"/>
              </a:spcBef>
              <a:spcAft>
                <a:spcPct val="35000"/>
              </a:spcAft>
              <a:buNone/>
            </a:pPr>
            <a:fld id="{FBDB644B-E10D-4EAE-BF76-51A1C7686F1F}" type="TxLink">
              <a:rPr lang="en-US" sz="1600" b="1" i="0" u="none" strike="noStrike" kern="1200">
                <a:solidFill>
                  <a:srgbClr val="000000"/>
                </a:solidFill>
                <a:latin typeface="Calibri"/>
                <a:ea typeface="Calibri"/>
                <a:cs typeface="Calibri"/>
              </a:rPr>
              <a:t>Barisal Burners</a:t>
            </a:fld>
            <a:endParaRPr lang="en-US" sz="3200" b="1" kern="1200"/>
          </a:p>
        </xdr:txBody>
      </xdr:sp>
    </xdr:grpSp>
    <xdr:clientData/>
  </xdr:twoCellAnchor>
  <xdr:twoCellAnchor editAs="oneCell">
    <xdr:from>
      <xdr:col>0</xdr:col>
      <xdr:colOff>97155</xdr:colOff>
      <xdr:row>6</xdr:row>
      <xdr:rowOff>97155</xdr:rowOff>
    </xdr:from>
    <xdr:to>
      <xdr:col>26</xdr:col>
      <xdr:colOff>219074</xdr:colOff>
      <xdr:row>8</xdr:row>
      <xdr:rowOff>125730</xdr:rowOff>
    </xdr:to>
    <mc:AlternateContent xmlns:mc="http://schemas.openxmlformats.org/markup-compatibility/2006">
      <mc:Choice xmlns:a14="http://schemas.microsoft.com/office/drawing/2010/main" Requires="a14">
        <xdr:graphicFrame macro="">
          <xdr:nvGraphicFramePr>
            <xdr:cNvPr id="18" name="Seasons 3">
              <a:extLst>
                <a:ext uri="{FF2B5EF4-FFF2-40B4-BE49-F238E27FC236}">
                  <a16:creationId xmlns:a16="http://schemas.microsoft.com/office/drawing/2014/main" id="{5B154303-DF84-4C74-9D44-B361AD414468}"/>
                </a:ext>
              </a:extLst>
            </xdr:cNvPr>
            <xdr:cNvGraphicFramePr/>
          </xdr:nvGraphicFramePr>
          <xdr:xfrm>
            <a:off x="0" y="0"/>
            <a:ext cx="0" cy="0"/>
          </xdr:xfrm>
          <a:graphic>
            <a:graphicData uri="http://schemas.microsoft.com/office/drawing/2010/slicer">
              <sle:slicer xmlns:sle="http://schemas.microsoft.com/office/drawing/2010/slicer" name="Seasons 3"/>
            </a:graphicData>
          </a:graphic>
        </xdr:graphicFrame>
      </mc:Choice>
      <mc:Fallback>
        <xdr:sp macro="" textlink="">
          <xdr:nvSpPr>
            <xdr:cNvPr id="0" name=""/>
            <xdr:cNvSpPr>
              <a:spLocks noTextEdit="1"/>
            </xdr:cNvSpPr>
          </xdr:nvSpPr>
          <xdr:spPr>
            <a:xfrm>
              <a:off x="93345" y="1179195"/>
              <a:ext cx="15973424" cy="398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99059</xdr:colOff>
      <xdr:row>9</xdr:row>
      <xdr:rowOff>15241</xdr:rowOff>
    </xdr:from>
    <xdr:to>
      <xdr:col>12</xdr:col>
      <xdr:colOff>594359</xdr:colOff>
      <xdr:row>26</xdr:row>
      <xdr:rowOff>0</xdr:rowOff>
    </xdr:to>
    <xdr:graphicFrame macro="">
      <xdr:nvGraphicFramePr>
        <xdr:cNvPr id="20" name="Chart 19">
          <a:extLst>
            <a:ext uri="{FF2B5EF4-FFF2-40B4-BE49-F238E27FC236}">
              <a16:creationId xmlns:a16="http://schemas.microsoft.com/office/drawing/2014/main" id="{A043499B-71B6-4A2B-B941-CE3DEEE99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57151</xdr:colOff>
      <xdr:row>9</xdr:row>
      <xdr:rowOff>15241</xdr:rowOff>
    </xdr:from>
    <xdr:to>
      <xdr:col>18</xdr:col>
      <xdr:colOff>600075</xdr:colOff>
      <xdr:row>25</xdr:row>
      <xdr:rowOff>171451</xdr:rowOff>
    </xdr:to>
    <xdr:graphicFrame macro="">
      <xdr:nvGraphicFramePr>
        <xdr:cNvPr id="22" name="Chart 21">
          <a:extLst>
            <a:ext uri="{FF2B5EF4-FFF2-40B4-BE49-F238E27FC236}">
              <a16:creationId xmlns:a16="http://schemas.microsoft.com/office/drawing/2014/main" id="{F3CB51D6-BC75-4361-8840-5C1022439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76200</xdr:colOff>
      <xdr:row>9</xdr:row>
      <xdr:rowOff>19050</xdr:rowOff>
    </xdr:from>
    <xdr:to>
      <xdr:col>26</xdr:col>
      <xdr:colOff>205740</xdr:colOff>
      <xdr:row>42</xdr:row>
      <xdr:rowOff>47625</xdr:rowOff>
    </xdr:to>
    <xdr:graphicFrame macro="">
      <xdr:nvGraphicFramePr>
        <xdr:cNvPr id="24" name="Chart 23">
          <a:extLst>
            <a:ext uri="{FF2B5EF4-FFF2-40B4-BE49-F238E27FC236}">
              <a16:creationId xmlns:a16="http://schemas.microsoft.com/office/drawing/2014/main" id="{C77A3C8F-9337-4800-BCE5-14FB91F8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26</xdr:row>
      <xdr:rowOff>57150</xdr:rowOff>
    </xdr:from>
    <xdr:to>
      <xdr:col>8</xdr:col>
      <xdr:colOff>0</xdr:colOff>
      <xdr:row>42</xdr:row>
      <xdr:rowOff>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6E318C17-C551-4FA0-8484-75C1B07B70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440" y="4762500"/>
              <a:ext cx="4785360" cy="2838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62865</xdr:colOff>
      <xdr:row>26</xdr:row>
      <xdr:rowOff>53339</xdr:rowOff>
    </xdr:from>
    <xdr:to>
      <xdr:col>19</xdr:col>
      <xdr:colOff>26670</xdr:colOff>
      <xdr:row>41</xdr:row>
      <xdr:rowOff>171449</xdr:rowOff>
    </xdr:to>
    <xdr:graphicFrame macro="">
      <xdr:nvGraphicFramePr>
        <xdr:cNvPr id="34" name="Chart 33">
          <a:extLst>
            <a:ext uri="{FF2B5EF4-FFF2-40B4-BE49-F238E27FC236}">
              <a16:creationId xmlns:a16="http://schemas.microsoft.com/office/drawing/2014/main" id="{BB08ADDC-C717-4C9E-8559-C722B17B0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587692</xdr:colOff>
      <xdr:row>11</xdr:row>
      <xdr:rowOff>49530</xdr:rowOff>
    </xdr:from>
    <xdr:to>
      <xdr:col>13</xdr:col>
      <xdr:colOff>282892</xdr:colOff>
      <xdr:row>26</xdr:row>
      <xdr:rowOff>78105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2EFBF8C-721E-4BEC-A46A-1176C2E859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69217" y="204025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RAN HUSSEN" refreshedDate="45480.153466550924" createdVersion="6" refreshedVersion="6" minRefreshableVersion="3" recordCount="311" xr:uid="{002368B6-E2BF-490A-A94B-F49DE0DFEA84}">
  <cacheSource type="worksheet">
    <worksheetSource name="bpl_data_set"/>
  </cacheSource>
  <cacheFields count="17">
    <cacheField name="id" numFmtId="0">
      <sharedItems containsSemiMixedTypes="0" containsString="0" containsNumber="1" containsInteger="1" minValue="0" maxValue="719"/>
    </cacheField>
    <cacheField name="Seasons" numFmtId="0">
      <sharedItems count="8">
        <s v="BPL-2011/12"/>
        <s v="BPL-2016/17"/>
        <s v="BPL-2012/13"/>
        <s v="BPL-2018/19"/>
        <s v="BPL-2015/16"/>
        <s v="BPL-2019/20"/>
        <s v="BPL-2017/18"/>
        <s v="BPL-2021/22"/>
      </sharedItems>
    </cacheField>
    <cacheField name="match_no" numFmtId="0">
      <sharedItems/>
    </cacheField>
    <cacheField name="date" numFmtId="14">
      <sharedItems containsSemiMixedTypes="0" containsNonDate="0" containsDate="1" containsString="0" minDate="2012-02-10T00:00:00" maxDate="2022-02-04T00:00:00"/>
    </cacheField>
    <cacheField name="team_1" numFmtId="0">
      <sharedItems/>
    </cacheField>
    <cacheField name="team_1_score" numFmtId="0">
      <sharedItems/>
    </cacheField>
    <cacheField name="team_2" numFmtId="0">
      <sharedItems/>
    </cacheField>
    <cacheField name="team_2_score" numFmtId="0">
      <sharedItems/>
    </cacheField>
    <cacheField name="player_of_match" numFmtId="0">
      <sharedItems count="135">
        <s v="Imran Nazir"/>
        <s v="Andre Russell"/>
        <s v="Dwayne Smith"/>
        <s v="Ahmed Shehzad"/>
        <s v="Nasir Jamshed"/>
        <s v="Dwayne Bravo"/>
        <s v="Chris Gayle"/>
        <s v="Anamul Haque"/>
        <s v="Kieron Pollard"/>
        <s v="Azhar Mahmood"/>
        <s v="Marlon Samuels"/>
        <s v="Mahmudullah"/>
        <s v="Mushfiqur Rahim"/>
        <s v="Mohammad Nabi"/>
        <s v="Mehedi Maruf"/>
        <s v="Mohammad Shahzad"/>
        <s v="Shahid Afridi"/>
        <s v="Thisara Perera"/>
        <s v="Samit Patel"/>
        <s v="Mosharraf Hossain"/>
        <s v="Mosaddek Hossain"/>
        <s v="Sabbir Rahman"/>
        <s v="Shafiul Islam"/>
        <s v="Dawid Malan"/>
        <s v="Mohammad Mithun"/>
        <s v="Mohammad Shahid"/>
        <s v="Sohail Tanvir"/>
        <s v="Tamim Iqbal"/>
        <s v="Daren Sammy"/>
        <s v="Shoaib Malik"/>
        <s v="Shakib Al Hasan"/>
        <s v="Nabil Samad"/>
        <s v="Evin Lewis"/>
        <s v="Mohammad Saifuddin"/>
        <s v="Rayad Emrit"/>
        <s v="Shuvagata Hom"/>
        <s v="Mehidy Hasan Miraz"/>
        <s v="Afif Hossain"/>
        <s v="Rashid Khan"/>
        <s v="Robbie Frylinck"/>
        <s v="Mashrafe Mortaza"/>
        <s v="Hazratullah Zazai"/>
        <s v="Nicholas Pooran"/>
        <s v="Isuru Udana"/>
        <s v="Al Islam"/>
        <s v="Rilee Rossouw"/>
        <s v="Taijul Islam"/>
        <s v="Rony Talukdar"/>
        <s v="Zakir Hasan"/>
        <s v="Mahedi Hasan"/>
        <s v="Arafat Sunny"/>
        <s v="Litton Das"/>
        <s v="Laurie Evans"/>
        <s v="Farhad Reza"/>
        <s v="David Wiese"/>
        <s v="Alex Hales"/>
        <s v="Mohammad Nawaz"/>
        <s v="Mustafizur Rahman"/>
        <s v="AB de Villiers"/>
        <s v="Cameron Delport"/>
        <s v="Ebadot Hossain"/>
        <s v="Rubel Hossain"/>
        <s v="Abul Hasan"/>
        <s v="Misbah-ul-Haq"/>
        <s v="Ravi Bopara"/>
        <s v="Upul Tharanga"/>
        <s v="Sunil Narine"/>
        <s v="Kevon Cooper"/>
        <s v="Al-Amin Hossain"/>
        <s v="Nuwan Kulasekara"/>
        <s v="Shadman Islam"/>
        <s v="Soumya Sarkar"/>
        <s v="Tillakaratne Dilshan"/>
        <s v="Kumar Sangakkara"/>
        <s v="Ashar Zaidi"/>
        <s v="Jahurul Islam"/>
        <s v="Junaid Siddique"/>
        <s v="Imrul Kayes"/>
        <s v="Dasun Shanaka"/>
        <s v="Alok Kapali"/>
        <s v="Mohammad Naim"/>
        <s v="Mehedi Hasan Rana"/>
        <s v="Chadwick Walton"/>
        <s v="Andre Fletcher"/>
        <s v="Lewis Gregory"/>
        <s v="Shohidul Islam"/>
        <s v="Wahab Riaz"/>
        <s v="Mujeeb Ur Rahman"/>
        <s v="Hasan Mahmud"/>
        <s v="Shane Watson"/>
        <s v="Shadab Khan"/>
        <s v="Najmul Hossain Shanto"/>
        <s v="Mohammad Amir"/>
        <s v="Danushka Gunathilaka"/>
        <s v="Taskin Ahmed"/>
        <s v="Mominul Haque"/>
        <s v="Abu Jayed"/>
        <s v="Hasan Ali"/>
        <s v="Ariful Haque"/>
        <s v="Sikandar Raza"/>
        <s v="Nazmul Islam"/>
        <s v="Nasir Hossain"/>
        <s v="Luis Reece"/>
        <s v="Johnson Charles"/>
        <s v="Nahidul Islam"/>
        <s v="Benny Howell"/>
        <s v="Nasum Ahmed"/>
        <s v="Mrittunjoy Chowdhury"/>
        <s v="Faf du Plessis"/>
        <s v="Owais Shah"/>
        <s v="Paul Stirling"/>
        <s v="Sean Ervine"/>
        <s v="Mohammad Ashraful"/>
        <s v="Brad Hodge"/>
        <s v="Elton Chigumbura"/>
        <s v="Hamilton Masakadza"/>
        <s v="Shamsur Rahman"/>
        <s v="Shahriar Nafees"/>
        <s v="Daniel Harris"/>
        <s v="Darren Stevens"/>
        <s v="Charles Coventry"/>
        <s v="Fidel Edwards"/>
        <s v="Nazmul Hossain Milon"/>
        <s v="Alfonso Thomas"/>
        <s v="Brendan Taylor"/>
        <s v="Naeem Islam"/>
        <s v="Ryan ten Doeschate"/>
        <s v="Danza Hyatt"/>
        <s v="Hamid Hassan"/>
        <s v="Kevin O'Brien"/>
        <s v="Jason Roy"/>
        <s v="Saqlain Sajib"/>
        <s v="Shivnarine Chanderpaul"/>
        <s v="Peter Trego"/>
        <s v="Mohammad Sami"/>
      </sharedItems>
    </cacheField>
    <cacheField name="toss_winner" numFmtId="0">
      <sharedItems/>
    </cacheField>
    <cacheField name="toss_decision" numFmtId="0">
      <sharedItems count="2">
        <s v="field first"/>
        <s v="bat first"/>
      </sharedItems>
    </cacheField>
    <cacheField name="winner" numFmtId="0">
      <sharedItems count="24">
        <s v="Dhaka"/>
        <s v="Khulna"/>
        <s v="Barisal"/>
        <s v="Chittagong"/>
        <s v="Rajshahi"/>
        <s v="Vikings"/>
        <s v="Dynamites"/>
        <s v="Titans"/>
        <s v="Riders"/>
        <s v="Bulls"/>
        <s v="Kings"/>
        <s v="Victorians"/>
        <s v="Sixers"/>
        <s v="Match"/>
        <s v="Super"/>
        <s v="Challengers"/>
        <s v="Warriors"/>
        <s v="Royals"/>
        <s v="Platoon"/>
        <s v="Tigers"/>
        <s v="Thunder"/>
        <s v="Rangers"/>
        <s v="Barishal"/>
        <s v="Sunrisers"/>
      </sharedItems>
    </cacheField>
    <cacheField name="venue.1" numFmtId="0">
      <sharedItems count="5">
        <s v="Shere Bangla National Stadium"/>
        <s v="Zahur Ahmed Chowdhury Stadium"/>
        <s v="Sylhet International Cricket Stadium"/>
        <s v="Sheikh Abu Naser Stadium"/>
        <s v="MA Aziz Stadium"/>
      </sharedItems>
    </cacheField>
    <cacheField name="venue.2" numFmtId="0">
      <sharedItems/>
    </cacheField>
    <cacheField name="win_by_wickets" numFmtId="0">
      <sharedItems containsSemiMixedTypes="0" containsString="0" containsNumber="1" containsInteger="1" minValue="0" maxValue="10"/>
    </cacheField>
    <cacheField name="win_by_runs" numFmtId="0">
      <sharedItems containsSemiMixedTypes="0" containsString="0" containsNumber="1" containsInteger="1" minValue="0" maxValue="119"/>
    </cacheField>
    <cacheField name="result" numFmtId="0">
      <sharedItems/>
    </cacheField>
  </cacheFields>
  <extLst>
    <ext xmlns:x14="http://schemas.microsoft.com/office/spreadsheetml/2009/9/main" uri="{725AE2AE-9491-48be-B2B4-4EB974FC3084}">
      <x14:pivotCacheDefinition pivotCacheId="4840648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RAN HUSSEN" refreshedDate="45480.183358449074" createdVersion="6" refreshedVersion="6" minRefreshableVersion="3" recordCount="7" xr:uid="{E3058910-9D05-483A-8857-28B7D7AF5A5C}">
  <cacheSource type="worksheet">
    <worksheetSource name="Table3"/>
  </cacheSource>
  <cacheFields count="4">
    <cacheField name="Season" numFmtId="0">
      <sharedItems/>
    </cacheField>
    <cacheField name="Winner" numFmtId="0">
      <sharedItems count="5">
        <s v="Dhaka Gladiators"/>
        <s v="Dhaka Dynamites"/>
        <s v="Rangpur Riders"/>
        <s v="Comilla Victorians"/>
        <s v="Rajshahi Royals"/>
      </sharedItems>
    </cacheField>
    <cacheField name="Runner Up" numFmtId="0">
      <sharedItems/>
    </cacheField>
    <cacheField name="Player_of _ the_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n v="0"/>
    <x v="0"/>
    <s v="Final"/>
    <d v="2012-02-29T00:00:00"/>
    <s v="Barisal Burners"/>
    <s v="140/7"/>
    <s v="Dhaka Gladiators"/>
    <s v="144/2"/>
    <x v="0"/>
    <s v="Dhaka Gladiators"/>
    <x v="0"/>
    <x v="0"/>
    <x v="0"/>
    <s v=" Mirpur"/>
    <n v="8"/>
    <n v="0"/>
    <s v="8 wickets"/>
  </r>
  <r>
    <n v="30"/>
    <x v="0"/>
    <s v="3rd"/>
    <d v="2012-02-11T00:00:00"/>
    <s v="Khulna Royal Bengals"/>
    <s v="175/5"/>
    <s v="Dhaka Gladiators"/>
    <s v="156/7"/>
    <x v="1"/>
    <s v="Khulna Royal Bengals"/>
    <x v="1"/>
    <x v="1"/>
    <x v="0"/>
    <s v=" Mirpur"/>
    <n v="0"/>
    <n v="19"/>
    <s v="19 runs"/>
  </r>
  <r>
    <n v="26"/>
    <x v="0"/>
    <s v="7th"/>
    <d v="2012-02-13T00:00:00"/>
    <s v="Barisal Burners"/>
    <s v="125"/>
    <s v="Khulna Royal Bengals"/>
    <s v="131/3"/>
    <x v="2"/>
    <s v="Khulna Royal Bengals"/>
    <x v="0"/>
    <x v="1"/>
    <x v="0"/>
    <s v=" Mirpur"/>
    <n v="7"/>
    <n v="0"/>
    <s v="7 wickets"/>
  </r>
  <r>
    <n v="29"/>
    <x v="0"/>
    <s v="4th"/>
    <d v="2012-02-11T00:00:00"/>
    <s v="Barisal Burners"/>
    <s v="180/2"/>
    <s v="Duronto Rajshahi"/>
    <s v="158/9"/>
    <x v="3"/>
    <s v="Barisal Burners"/>
    <x v="1"/>
    <x v="2"/>
    <x v="0"/>
    <s v=" Mirpur"/>
    <n v="0"/>
    <n v="22"/>
    <s v="22 runs"/>
  </r>
  <r>
    <n v="28"/>
    <x v="0"/>
    <s v="5th"/>
    <d v="2012-02-12T00:00:00"/>
    <s v="Khulna Royal Bengals"/>
    <s v="171/3"/>
    <s v="Chittagong Kings"/>
    <s v="174/4"/>
    <x v="4"/>
    <s v="Khulna Royal Bengals"/>
    <x v="1"/>
    <x v="3"/>
    <x v="0"/>
    <s v=" Mirpur"/>
    <n v="6"/>
    <n v="0"/>
    <s v="6 wickets"/>
  </r>
  <r>
    <n v="31"/>
    <x v="0"/>
    <s v="2nd"/>
    <d v="2012-02-10T00:00:00"/>
    <s v="Chittagong Kings"/>
    <s v="206/4"/>
    <s v="Duronto Rajshahi"/>
    <s v="153"/>
    <x v="5"/>
    <s v="Chittagong Kings"/>
    <x v="1"/>
    <x v="3"/>
    <x v="0"/>
    <s v=" Mirpur"/>
    <n v="0"/>
    <n v="53"/>
    <s v="53 runs"/>
  </r>
  <r>
    <n v="32"/>
    <x v="0"/>
    <s v="1st"/>
    <d v="2012-02-10T00:00:00"/>
    <s v="Sylhet Royals"/>
    <s v="165/4"/>
    <s v="Barisal Burners"/>
    <s v="167/0"/>
    <x v="6"/>
    <s v="Barisal Burners"/>
    <x v="0"/>
    <x v="2"/>
    <x v="0"/>
    <s v=" Mirpur"/>
    <n v="10"/>
    <n v="0"/>
    <s v="10 wickets"/>
  </r>
  <r>
    <n v="27"/>
    <x v="0"/>
    <s v="6th"/>
    <d v="2012-02-12T00:00:00"/>
    <s v="Sylhet Royals"/>
    <s v="124"/>
    <s v="Dhaka Gladiators"/>
    <s v="126/3"/>
    <x v="7"/>
    <s v="Sylhet Royals"/>
    <x v="1"/>
    <x v="0"/>
    <x v="0"/>
    <s v=" Mirpur"/>
    <n v="7"/>
    <n v="0"/>
    <s v="7 wickets"/>
  </r>
  <r>
    <n v="25"/>
    <x v="0"/>
    <s v="8th"/>
    <d v="2012-02-13T00:00:00"/>
    <s v="Chittagong Kings"/>
    <s v="153/6"/>
    <s v="Dhaka Gladiators"/>
    <s v="156/4"/>
    <x v="8"/>
    <s v="Chittagong Kings"/>
    <x v="1"/>
    <x v="0"/>
    <x v="0"/>
    <s v=" Mirpur"/>
    <n v="6"/>
    <n v="0"/>
    <s v="6 wickets"/>
  </r>
  <r>
    <n v="23"/>
    <x v="0"/>
    <s v="10th"/>
    <d v="2012-02-14T00:00:00"/>
    <s v="Dhaka Gladiators"/>
    <s v="208/5"/>
    <s v="Barisal Burners"/>
    <s v="187/5"/>
    <x v="9"/>
    <s v="Barisal Burners"/>
    <x v="0"/>
    <x v="0"/>
    <x v="0"/>
    <s v=" Mirpur"/>
    <n v="0"/>
    <n v="21"/>
    <s v="21 runs"/>
  </r>
  <r>
    <n v="24"/>
    <x v="0"/>
    <s v="9th"/>
    <d v="2012-02-14T00:00:00"/>
    <s v="Duronto Rajshahi"/>
    <s v="171/8"/>
    <s v="Sylhet Royals"/>
    <s v="155/4"/>
    <x v="10"/>
    <s v="Duronto Rajshahi"/>
    <x v="1"/>
    <x v="4"/>
    <x v="0"/>
    <s v=" Mirpur"/>
    <n v="0"/>
    <n v="16"/>
    <s v="16 runs"/>
  </r>
  <r>
    <n v="22"/>
    <x v="0"/>
    <s v="11th"/>
    <d v="2012-02-15T00:00:00"/>
    <s v="Sylhet Royals"/>
    <s v="152/4"/>
    <s v="Chittagong Kings"/>
    <s v="154/3"/>
    <x v="11"/>
    <s v="Sylhet Royals"/>
    <x v="1"/>
    <x v="3"/>
    <x v="0"/>
    <s v=" Mirpur"/>
    <n v="7"/>
    <n v="0"/>
    <s v="7 wickets"/>
  </r>
  <r>
    <n v="21"/>
    <x v="0"/>
    <s v="12th"/>
    <d v="2012-02-15T00:00:00"/>
    <s v="Khulna Royal Bengals"/>
    <s v="145/7"/>
    <s v="Duronto Rajshahi"/>
    <s v="146/4"/>
    <x v="12"/>
    <s v="Khulna Royal Bengals"/>
    <x v="1"/>
    <x v="4"/>
    <x v="0"/>
    <s v=" Mirpur"/>
    <n v="6"/>
    <n v="0"/>
    <s v="6 wickets"/>
  </r>
  <r>
    <n v="20"/>
    <x v="0"/>
    <s v="13th"/>
    <d v="2012-02-16T00:00:00"/>
    <s v="Barisal Burners"/>
    <s v="125/6"/>
    <s v="Chittagong Kings"/>
    <s v="126/2"/>
    <x v="4"/>
    <s v="Chittagong Kings"/>
    <x v="0"/>
    <x v="3"/>
    <x v="0"/>
    <s v=" Mirpur"/>
    <n v="8"/>
    <n v="0"/>
    <s v="8 wickets"/>
  </r>
  <r>
    <n v="19"/>
    <x v="0"/>
    <s v="14th"/>
    <d v="2012-02-16T00:00:00"/>
    <s v="Duronto Rajshahi"/>
    <s v="144/9"/>
    <s v="Dhaka Gladiators"/>
    <s v="130/7"/>
    <x v="10"/>
    <s v="Dhaka Gladiators"/>
    <x v="0"/>
    <x v="4"/>
    <x v="0"/>
    <s v=" Mirpur"/>
    <n v="0"/>
    <n v="14"/>
    <s v="14 runs"/>
  </r>
  <r>
    <n v="18"/>
    <x v="0"/>
    <s v="15th"/>
    <d v="2012-02-18T00:00:00"/>
    <s v="Khulna Royal Bengals"/>
    <s v="171/6"/>
    <s v="Sylhet Royals"/>
    <s v="169/8"/>
    <x v="1"/>
    <s v="Sylhet Royals"/>
    <x v="0"/>
    <x v="1"/>
    <x v="1"/>
    <s v=" Chittagong"/>
    <n v="0"/>
    <n v="2"/>
    <s v="2 runs"/>
  </r>
  <r>
    <n v="345"/>
    <x v="1"/>
    <s v="1st"/>
    <d v="2016-11-08T00:00:00"/>
    <s v="Chittagong Vikings"/>
    <s v="161/3"/>
    <s v="Comilla Victorians"/>
    <s v="132/8"/>
    <x v="13"/>
    <s v="Comilla Victorians"/>
    <x v="0"/>
    <x v="5"/>
    <x v="0"/>
    <s v=" Mirpur"/>
    <n v="0"/>
    <n v="29"/>
    <s v="29 runs"/>
  </r>
  <r>
    <n v="344"/>
    <x v="1"/>
    <s v="2nd"/>
    <d v="2016-11-08T00:00:00"/>
    <s v="Barisal Bulls"/>
    <s v="148/6"/>
    <s v="Dhaka Dynamites"/>
    <s v="149/2"/>
    <x v="14"/>
    <s v="Dhaka Dynamites"/>
    <x v="0"/>
    <x v="6"/>
    <x v="0"/>
    <s v=" Mirpur"/>
    <n v="8"/>
    <n v="0"/>
    <s v="8 wickets"/>
  </r>
  <r>
    <n v="343"/>
    <x v="1"/>
    <s v="3rd"/>
    <d v="2016-11-09T00:00:00"/>
    <s v="Khulna Titans"/>
    <s v="133/8"/>
    <s v="Rajshahi Kings"/>
    <s v="130"/>
    <x v="11"/>
    <s v="Khulna Titans"/>
    <x v="1"/>
    <x v="7"/>
    <x v="0"/>
    <s v=" Mirpur"/>
    <n v="0"/>
    <n v="3"/>
    <s v="3 runs"/>
  </r>
  <r>
    <n v="342"/>
    <x v="1"/>
    <s v="4th"/>
    <d v="2016-11-09T00:00:00"/>
    <s v="Chittagong Vikings"/>
    <s v="124"/>
    <s v="Rangpur Riders"/>
    <s v="125/1"/>
    <x v="15"/>
    <s v="Rangpur Riders"/>
    <x v="0"/>
    <x v="8"/>
    <x v="0"/>
    <s v=" Mirpur"/>
    <n v="9"/>
    <n v="0"/>
    <s v="9 wickets"/>
  </r>
  <r>
    <n v="341"/>
    <x v="1"/>
    <s v="5th"/>
    <d v="2016-11-10T00:00:00"/>
    <s v="Khulna Titans"/>
    <s v="44"/>
    <s v="Rangpur Riders"/>
    <s v="45/1"/>
    <x v="16"/>
    <s v="Rangpur Riders"/>
    <x v="0"/>
    <x v="8"/>
    <x v="0"/>
    <s v=" Mirpur"/>
    <n v="9"/>
    <n v="0"/>
    <s v="9 wickets"/>
  </r>
  <r>
    <n v="340"/>
    <x v="1"/>
    <s v="6th"/>
    <d v="2016-11-11T00:00:00"/>
    <s v="Comilla Victorians"/>
    <s v="129/8"/>
    <s v="Barisal Bulls"/>
    <s v="130/4"/>
    <x v="17"/>
    <s v="Comilla Victorians"/>
    <x v="1"/>
    <x v="9"/>
    <x v="0"/>
    <s v=" Mirpur"/>
    <n v="6"/>
    <n v="0"/>
    <s v="6 wickets"/>
  </r>
  <r>
    <n v="339"/>
    <x v="1"/>
    <s v="7th"/>
    <d v="2016-11-11T00:00:00"/>
    <s v="Dhaka Dynamites"/>
    <s v="138/5"/>
    <s v="Rajshahi Kings"/>
    <s v="139/4"/>
    <x v="18"/>
    <s v="Rajshahi Kings"/>
    <x v="0"/>
    <x v="10"/>
    <x v="0"/>
    <s v=" Mirpur"/>
    <n v="6"/>
    <n v="0"/>
    <s v="6 wickets"/>
  </r>
  <r>
    <n v="10"/>
    <x v="2"/>
    <s v="Final"/>
    <d v="2013-02-19T00:00:00"/>
    <s v="Dhaka Gladiators"/>
    <s v="172/9"/>
    <s v="Chittagong Kings"/>
    <s v="129"/>
    <x v="19"/>
    <s v="Chittagong Kings"/>
    <x v="0"/>
    <x v="0"/>
    <x v="0"/>
    <s v=" Mirpur"/>
    <n v="0"/>
    <n v="43"/>
    <s v="43 runs"/>
  </r>
  <r>
    <n v="338"/>
    <x v="1"/>
    <s v="8th"/>
    <d v="2016-11-12T00:00:00"/>
    <s v="Khulna Titans"/>
    <s v="127/7"/>
    <s v="Chittagong Vikings"/>
    <s v="123/9"/>
    <x v="11"/>
    <s v="Chittagong Vikings"/>
    <x v="0"/>
    <x v="7"/>
    <x v="0"/>
    <s v=" Mirpur"/>
    <n v="0"/>
    <n v="4"/>
    <s v="4 runs"/>
  </r>
  <r>
    <n v="337"/>
    <x v="1"/>
    <s v="9th"/>
    <d v="2016-11-12T00:00:00"/>
    <s v="Dhaka Dynamites"/>
    <s v="170/6"/>
    <s v="Rangpur Riders"/>
    <s v="92"/>
    <x v="20"/>
    <s v="Rangpur Riders"/>
    <x v="0"/>
    <x v="6"/>
    <x v="0"/>
    <s v=" Mirpur"/>
    <n v="0"/>
    <n v="78"/>
    <s v="78 runs"/>
  </r>
  <r>
    <n v="336"/>
    <x v="1"/>
    <s v="10th"/>
    <d v="2016-11-13T00:00:00"/>
    <s v="Barisal Bulls"/>
    <s v="192/4"/>
    <s v="Rajshahi Kings"/>
    <s v="188/6"/>
    <x v="21"/>
    <s v="Rajshahi Kings"/>
    <x v="0"/>
    <x v="9"/>
    <x v="0"/>
    <s v=" Mirpur"/>
    <n v="0"/>
    <n v="4"/>
    <s v="4 runs"/>
  </r>
  <r>
    <n v="335"/>
    <x v="1"/>
    <s v="11th"/>
    <d v="2016-11-13T00:00:00"/>
    <s v="Khulna Titans"/>
    <s v="144/9"/>
    <s v="Comilla Victorians"/>
    <s v="131/9"/>
    <x v="22"/>
    <s v="Comilla Victorians"/>
    <x v="0"/>
    <x v="7"/>
    <x v="0"/>
    <s v=" Mirpur"/>
    <n v="0"/>
    <n v="13"/>
    <s v="13 runs"/>
  </r>
  <r>
    <n v="334"/>
    <x v="1"/>
    <s v="12th"/>
    <d v="2016-11-14T00:00:00"/>
    <s v="Chittagong Vikings"/>
    <s v="163/3"/>
    <s v="Barisal Bulls"/>
    <s v="167/3"/>
    <x v="23"/>
    <s v="Barisal Bulls"/>
    <x v="0"/>
    <x v="9"/>
    <x v="0"/>
    <s v=" Mirpur"/>
    <n v="7"/>
    <n v="0"/>
    <s v="7 wickets"/>
  </r>
  <r>
    <n v="333"/>
    <x v="1"/>
    <s v="13th"/>
    <d v="2016-11-14T00:00:00"/>
    <s v="Dhaka Dynamites"/>
    <s v="194/5"/>
    <s v="Comilla Victorians"/>
    <s v="161/9"/>
    <x v="14"/>
    <s v="Comilla Victorians"/>
    <x v="0"/>
    <x v="6"/>
    <x v="0"/>
    <s v=" Mirpur"/>
    <n v="0"/>
    <n v="33"/>
    <s v="33 runs"/>
  </r>
  <r>
    <n v="331"/>
    <x v="1"/>
    <s v="15th"/>
    <d v="2016-11-17T00:00:00"/>
    <s v="Rangpur Riders"/>
    <s v="175/6"/>
    <s v="Barisal Bulls"/>
    <s v="163"/>
    <x v="24"/>
    <s v="Barisal Bulls"/>
    <x v="0"/>
    <x v="8"/>
    <x v="1"/>
    <s v=" Chittagong"/>
    <n v="0"/>
    <n v="12"/>
    <s v="12 runs"/>
  </r>
  <r>
    <n v="332"/>
    <x v="1"/>
    <s v="14th"/>
    <d v="2016-11-17T00:00:00"/>
    <s v="Dhaka Dynamites"/>
    <s v="148/9"/>
    <s v="Chittagong Vikings"/>
    <s v="129/8"/>
    <x v="25"/>
    <s v="Chittagong Vikings"/>
    <x v="0"/>
    <x v="6"/>
    <x v="1"/>
    <s v=" Chittagong"/>
    <n v="0"/>
    <n v="19"/>
    <s v="19 runs"/>
  </r>
  <r>
    <n v="330"/>
    <x v="1"/>
    <s v="16th"/>
    <d v="2016-11-18T00:00:00"/>
    <s v="Chittagong Vikings"/>
    <s v="190/5"/>
    <s v="Rajshahi Kings"/>
    <s v="171/9"/>
    <x v="13"/>
    <s v="Rajshahi Kings"/>
    <x v="0"/>
    <x v="5"/>
    <x v="1"/>
    <s v=" Chittagong"/>
    <n v="0"/>
    <n v="19"/>
    <s v="19 runs"/>
  </r>
  <r>
    <n v="329"/>
    <x v="1"/>
    <s v="17th"/>
    <d v="2016-11-18T00:00:00"/>
    <s v="Comilla Victorians"/>
    <s v="122/5"/>
    <s v="Rangpur Riders"/>
    <s v="126/1"/>
    <x v="15"/>
    <s v="Rangpur Riders"/>
    <x v="0"/>
    <x v="8"/>
    <x v="1"/>
    <s v=" Chittagong"/>
    <n v="9"/>
    <n v="0"/>
    <s v="9 wickets"/>
  </r>
  <r>
    <n v="326"/>
    <x v="1"/>
    <s v="20th"/>
    <d v="2016-11-20T00:00:00"/>
    <s v="Khulna Titans"/>
    <s v="151/7"/>
    <s v="Barisal Bulls"/>
    <s v="129"/>
    <x v="11"/>
    <s v="Barisal Bulls"/>
    <x v="0"/>
    <x v="7"/>
    <x v="1"/>
    <s v=" Chittagong"/>
    <n v="0"/>
    <n v="22"/>
    <s v="22 runs"/>
  </r>
  <r>
    <n v="324"/>
    <x v="1"/>
    <s v="22nd"/>
    <d v="2016-11-21T00:00:00"/>
    <s v="Comilla Victorians"/>
    <s v="183/3"/>
    <s v="Chittagong Vikings"/>
    <s v="186/4"/>
    <x v="13"/>
    <s v="Comilla Victorians"/>
    <x v="1"/>
    <x v="5"/>
    <x v="1"/>
    <s v=" Chittagong"/>
    <n v="6"/>
    <n v="0"/>
    <s v="6 wickets"/>
  </r>
  <r>
    <n v="323"/>
    <x v="1"/>
    <s v="23rd"/>
    <d v="2016-11-22T00:00:00"/>
    <s v="Khulna Titans"/>
    <s v="125/7"/>
    <s v="Rangpur Riders"/>
    <s v="129/3"/>
    <x v="16"/>
    <s v="Khulna Titans"/>
    <x v="1"/>
    <x v="8"/>
    <x v="1"/>
    <s v=" Chittagong"/>
    <n v="7"/>
    <n v="0"/>
    <s v="7 wickets"/>
  </r>
  <r>
    <n v="327"/>
    <x v="1"/>
    <s v="19th"/>
    <d v="2016-11-19T00:00:00"/>
    <s v="Comilla Victorians"/>
    <s v="152/5"/>
    <s v="Rajshahi Kings"/>
    <s v="120"/>
    <x v="26"/>
    <s v="Rajshahi Kings"/>
    <x v="0"/>
    <x v="11"/>
    <x v="1"/>
    <s v=" Chittagong"/>
    <n v="0"/>
    <n v="32"/>
    <s v="32 runs"/>
  </r>
  <r>
    <n v="328"/>
    <x v="1"/>
    <s v="18th"/>
    <d v="2016-11-19T00:00:00"/>
    <s v="Khulna Titans"/>
    <s v="157/5"/>
    <s v="Dhaka Dynamites"/>
    <s v="148"/>
    <x v="19"/>
    <s v="Khulna Titans"/>
    <x v="1"/>
    <x v="7"/>
    <x v="1"/>
    <s v=" Chittagong"/>
    <n v="0"/>
    <n v="9"/>
    <s v="9 runs"/>
  </r>
  <r>
    <n v="325"/>
    <x v="1"/>
    <s v="21st"/>
    <d v="2016-11-21T00:00:00"/>
    <s v="Dhaka Dynamites"/>
    <s v="182/4"/>
    <s v="Rajshahi Kings"/>
    <s v="184/7"/>
    <x v="18"/>
    <s v="Dhaka Dynamites"/>
    <x v="1"/>
    <x v="10"/>
    <x v="1"/>
    <s v=" Chittagong"/>
    <n v="3"/>
    <n v="0"/>
    <s v="3 wickets"/>
  </r>
  <r>
    <n v="316"/>
    <x v="1"/>
    <s v="30th"/>
    <d v="2016-11-27T00:00:00"/>
    <s v="Rangpur Riders"/>
    <s v="124/6"/>
    <s v="Chittagong Vikings"/>
    <s v="128/1"/>
    <x v="27"/>
    <s v="Rangpur Riders"/>
    <x v="1"/>
    <x v="5"/>
    <x v="0"/>
    <s v=" Mirpur"/>
    <n v="9"/>
    <n v="0"/>
    <s v="9 wickets"/>
  </r>
  <r>
    <n v="318"/>
    <x v="1"/>
    <s v="28th"/>
    <d v="2016-11-26T00:00:00"/>
    <s v="Rajshahi Kings"/>
    <s v="154/8"/>
    <s v="Khulna Titans"/>
    <s v="145/6"/>
    <x v="28"/>
    <s v="Rajshahi Kings"/>
    <x v="1"/>
    <x v="10"/>
    <x v="0"/>
    <s v=" Mirpur"/>
    <n v="0"/>
    <n v="9"/>
    <s v="9 runs"/>
  </r>
  <r>
    <n v="322"/>
    <x v="1"/>
    <s v="24th"/>
    <d v="2016-11-22T00:00:00"/>
    <s v="Chittagong Vikings"/>
    <s v="185/5"/>
    <s v="Barisal Bulls"/>
    <s v="107"/>
    <x v="29"/>
    <s v="Chittagong Vikings"/>
    <x v="1"/>
    <x v="5"/>
    <x v="1"/>
    <s v=" Chittagong"/>
    <n v="0"/>
    <n v="78"/>
    <s v="78 runs"/>
  </r>
  <r>
    <n v="321"/>
    <x v="1"/>
    <s v="25th"/>
    <d v="2016-11-25T00:00:00"/>
    <s v="Rajshahi Kings"/>
    <s v="162/5"/>
    <s v="Rangpur Riders"/>
    <s v="150/5"/>
    <x v="28"/>
    <s v="Rangpur Riders"/>
    <x v="0"/>
    <x v="10"/>
    <x v="0"/>
    <s v=" Mirpur"/>
    <n v="0"/>
    <n v="12"/>
    <s v="12 runs"/>
  </r>
  <r>
    <n v="317"/>
    <x v="1"/>
    <s v="29th"/>
    <d v="2016-11-27T00:00:00"/>
    <s v="Barisal Bulls"/>
    <s v="132/6"/>
    <s v="Dhaka Dynamites"/>
    <s v="135/6"/>
    <x v="30"/>
    <s v="Barisal Bulls"/>
    <x v="1"/>
    <x v="6"/>
    <x v="0"/>
    <s v=" Mirpur"/>
    <n v="4"/>
    <n v="0"/>
    <s v="4 wickets"/>
  </r>
  <r>
    <n v="319"/>
    <x v="1"/>
    <s v="27th"/>
    <d v="2016-11-26T00:00:00"/>
    <s v="Dhaka Dynamites"/>
    <s v="170/4"/>
    <s v="Comilla Victorians"/>
    <s v="138/8"/>
    <x v="30"/>
    <s v="Dhaka Dynamites"/>
    <x v="1"/>
    <x v="6"/>
    <x v="0"/>
    <s v=" Mirpur"/>
    <n v="0"/>
    <n v="32"/>
    <s v="32 runs"/>
  </r>
  <r>
    <n v="314"/>
    <x v="1"/>
    <s v="32nd"/>
    <d v="2016-11-29T00:00:00"/>
    <s v="Barisal Bulls"/>
    <s v="142/8"/>
    <s v="Comilla Victorians"/>
    <s v="145/2"/>
    <x v="31"/>
    <s v="Barisal Bulls"/>
    <x v="1"/>
    <x v="11"/>
    <x v="0"/>
    <s v=" Mirpur"/>
    <n v="8"/>
    <n v="0"/>
    <s v="8 wickets"/>
  </r>
  <r>
    <n v="312"/>
    <x v="1"/>
    <s v="34th"/>
    <d v="2016-11-30T00:00:00"/>
    <s v="Dhaka Dynamites"/>
    <s v="188/7"/>
    <s v="Rangpur Riders"/>
    <s v="146/8"/>
    <x v="32"/>
    <s v="Dhaka Dynamites"/>
    <x v="1"/>
    <x v="6"/>
    <x v="0"/>
    <s v=" Mirpur"/>
    <n v="0"/>
    <n v="42"/>
    <s v="42 runs"/>
  </r>
  <r>
    <n v="311"/>
    <x v="1"/>
    <s v="35th"/>
    <d v="2016-11-30T00:00:00"/>
    <s v="Rajshahi Kings"/>
    <s v="124/7"/>
    <s v="Comilla Victorians"/>
    <s v="125/2"/>
    <x v="33"/>
    <s v="Rajshahi Kings"/>
    <x v="1"/>
    <x v="11"/>
    <x v="0"/>
    <s v=" Mirpur"/>
    <n v="8"/>
    <n v="0"/>
    <s v="8 wickets"/>
  </r>
  <r>
    <n v="39"/>
    <x v="1"/>
    <s v="37th"/>
    <d v="2016-12-02T00:00:00"/>
    <s v="Khulna Titans"/>
    <s v="141/6"/>
    <s v="Comilla Victorians"/>
    <s v="142/5"/>
    <x v="10"/>
    <s v="Comilla Victorians"/>
    <x v="0"/>
    <x v="11"/>
    <x v="0"/>
    <s v=" Mirpur"/>
    <n v="5"/>
    <n v="0"/>
    <s v="5 wickets"/>
  </r>
  <r>
    <n v="313"/>
    <x v="1"/>
    <s v="33rd"/>
    <d v="2016-11-29T00:00:00"/>
    <s v="Khulna Titans"/>
    <s v="131/8"/>
    <s v="Chittagong Vikings"/>
    <s v="135/5"/>
    <x v="27"/>
    <s v="Khulna Titans"/>
    <x v="1"/>
    <x v="5"/>
    <x v="0"/>
    <s v=" Mirpur"/>
    <n v="5"/>
    <n v="0"/>
    <s v="5 wickets"/>
  </r>
  <r>
    <n v="310"/>
    <x v="1"/>
    <s v="36th"/>
    <d v="2016-12-01T00:00:00"/>
    <s v="Barisal Bulls"/>
    <s v="161/4"/>
    <s v="Rajshahi Kings"/>
    <s v="144/7"/>
    <x v="34"/>
    <s v="Rajshahi Kings"/>
    <x v="0"/>
    <x v="9"/>
    <x v="0"/>
    <s v=" Mirpur"/>
    <n v="0"/>
    <n v="17"/>
    <s v="17 runs"/>
  </r>
  <r>
    <n v="38"/>
    <x v="1"/>
    <s v="38th"/>
    <d v="2016-12-02T00:00:00"/>
    <s v="Chittagong Vikings"/>
    <s v="134/6"/>
    <s v="Dhaka Dynamites"/>
    <s v="135/4"/>
    <x v="5"/>
    <s v="Dhaka Dynamites"/>
    <x v="0"/>
    <x v="6"/>
    <x v="0"/>
    <s v=" Mirpur"/>
    <n v="6"/>
    <n v="0"/>
    <s v="6 wickets"/>
  </r>
  <r>
    <n v="320"/>
    <x v="1"/>
    <s v="26th"/>
    <d v="2016-11-25T00:00:00"/>
    <s v="Barisal Bulls"/>
    <s v="119/5"/>
    <s v="Khulna Titans"/>
    <s v="120/4"/>
    <x v="35"/>
    <s v="Barisal Bulls"/>
    <x v="1"/>
    <x v="7"/>
    <x v="0"/>
    <s v=" Mirpur"/>
    <n v="6"/>
    <n v="0"/>
    <s v="6 wickets"/>
  </r>
  <r>
    <n v="315"/>
    <x v="1"/>
    <s v="31st"/>
    <d v="2016-11-28T00:00:00"/>
    <s v="Rajshahi Kings"/>
    <s v="128/7"/>
    <s v="Rangpur Riders"/>
    <s v="79"/>
    <x v="36"/>
    <s v="Rajshahi Kings"/>
    <x v="1"/>
    <x v="10"/>
    <x v="0"/>
    <s v=" Mirpur"/>
    <n v="0"/>
    <n v="49"/>
    <s v="49 runs"/>
  </r>
  <r>
    <n v="37"/>
    <x v="1"/>
    <s v="39th"/>
    <d v="2016-12-03T00:00:00"/>
    <s v="Rangpur Riders"/>
    <s v="154/5"/>
    <s v="Barisal Bulls"/>
    <s v="125"/>
    <x v="15"/>
    <s v="Rangpur Riders"/>
    <x v="1"/>
    <x v="8"/>
    <x v="0"/>
    <s v=" Mirpur"/>
    <n v="0"/>
    <n v="29"/>
    <s v="29 runs"/>
  </r>
  <r>
    <n v="36"/>
    <x v="1"/>
    <s v="40th"/>
    <d v="2016-12-03T00:00:00"/>
    <s v="Chittagong Vikings"/>
    <s v="111/9"/>
    <s v="Rajshahi Kings"/>
    <s v="112/4"/>
    <x v="37"/>
    <s v="Rajshahi Kings"/>
    <x v="0"/>
    <x v="10"/>
    <x v="0"/>
    <s v=" Mirpur"/>
    <n v="6"/>
    <n v="0"/>
    <s v="6 wickets"/>
  </r>
  <r>
    <n v="35"/>
    <x v="1"/>
    <s v="41st"/>
    <d v="2016-12-04T00:00:00"/>
    <s v="Comilla Victorians"/>
    <s v="170/6"/>
    <s v="Rangpur Riders"/>
    <s v="162/8"/>
    <x v="38"/>
    <s v="Rangpur Riders"/>
    <x v="0"/>
    <x v="11"/>
    <x v="0"/>
    <s v=" Mirpur"/>
    <n v="0"/>
    <n v="8"/>
    <s v="8 runs"/>
  </r>
  <r>
    <n v="34"/>
    <x v="1"/>
    <s v="42nd"/>
    <d v="2016-12-04T00:00:00"/>
    <s v="Dhaka Dynamites"/>
    <s v="158/7"/>
    <s v="Khulna Titans"/>
    <s v="159/4"/>
    <x v="11"/>
    <s v="Khulna Titans"/>
    <x v="0"/>
    <x v="7"/>
    <x v="0"/>
    <s v=" Mirpur"/>
    <n v="6"/>
    <n v="0"/>
    <s v="6 wickets"/>
  </r>
  <r>
    <n v="33"/>
    <x v="1"/>
    <s v="Eliminator,"/>
    <d v="2016-12-06T00:00:00"/>
    <s v="Chittagong Vikings"/>
    <s v="142/8"/>
    <s v="Rajshahi Kings"/>
    <s v="143/7"/>
    <x v="28"/>
    <s v="Rajshahi Kings"/>
    <x v="0"/>
    <x v="10"/>
    <x v="0"/>
    <s v=" Mirpur"/>
    <n v="3"/>
    <n v="0"/>
    <s v="3 wickets"/>
  </r>
  <r>
    <n v="32"/>
    <x v="1"/>
    <s v="Qualifier"/>
    <d v="2016-12-06T00:00:00"/>
    <s v="Dhaka Dynamites"/>
    <s v="140/8"/>
    <s v="Khulna Titans"/>
    <s v="86"/>
    <x v="1"/>
    <s v="Khulna Titans"/>
    <x v="0"/>
    <x v="6"/>
    <x v="0"/>
    <s v=" Mirpur"/>
    <n v="0"/>
    <n v="54"/>
    <s v="54 runs"/>
  </r>
  <r>
    <n v="31"/>
    <x v="1"/>
    <s v="Qualifier"/>
    <d v="2016-12-07T00:00:00"/>
    <s v="Khulna Titans"/>
    <s v="125/9"/>
    <s v="Rajshahi Kings"/>
    <s v="129/3"/>
    <x v="18"/>
    <s v="Khulna Titans"/>
    <x v="1"/>
    <x v="10"/>
    <x v="0"/>
    <s v=" Mirpur"/>
    <n v="7"/>
    <n v="0"/>
    <s v="7 wickets"/>
  </r>
  <r>
    <n v="545"/>
    <x v="3"/>
    <s v="1st"/>
    <d v="2019-01-05T00:00:00"/>
    <s v="Rangpur Riders"/>
    <s v="98"/>
    <s v="Chittagong Vikings"/>
    <s v="101/7"/>
    <x v="39"/>
    <s v="Chittagong Vikings"/>
    <x v="0"/>
    <x v="5"/>
    <x v="0"/>
    <s v=" Mirpur"/>
    <n v="3"/>
    <n v="0"/>
    <s v="3 wickets"/>
  </r>
  <r>
    <n v="540"/>
    <x v="3"/>
    <s v="6th"/>
    <d v="2019-01-08T00:00:00"/>
    <s v="Comilla Victorians"/>
    <s v="63"/>
    <s v="Rangpur Riders"/>
    <s v="67/1"/>
    <x v="40"/>
    <s v="Rangpur Riders"/>
    <x v="0"/>
    <x v="8"/>
    <x v="0"/>
    <s v=" Mirpur"/>
    <n v="9"/>
    <n v="0"/>
    <s v="9 wickets"/>
  </r>
  <r>
    <n v="544"/>
    <x v="3"/>
    <s v="2nd"/>
    <d v="2019-01-05T00:00:00"/>
    <s v="Dhaka Dynamites"/>
    <s v="189/5"/>
    <s v="Rajshahi Kings"/>
    <s v="106"/>
    <x v="41"/>
    <s v="Rajshahi Kings"/>
    <x v="0"/>
    <x v="6"/>
    <x v="0"/>
    <s v=" Mirpur"/>
    <n v="0"/>
    <n v="83"/>
    <s v="83 runs"/>
  </r>
  <r>
    <n v="543"/>
    <x v="3"/>
    <s v="3rd"/>
    <d v="2019-01-06T00:00:00"/>
    <s v="Sylhet Sixers"/>
    <s v="127/8"/>
    <s v="Comilla Victorians"/>
    <s v="130/6"/>
    <x v="16"/>
    <s v="Comilla Victorians"/>
    <x v="0"/>
    <x v="11"/>
    <x v="0"/>
    <s v=" Mirpur"/>
    <n v="4"/>
    <n v="0"/>
    <s v="4 wickets"/>
  </r>
  <r>
    <n v="539"/>
    <x v="3"/>
    <s v="7th"/>
    <d v="2019-01-09T00:00:00"/>
    <s v="Sylhet Sixers"/>
    <s v="168/5"/>
    <s v="Chittagong Vikings"/>
    <s v="163/7"/>
    <x v="42"/>
    <s v="Sylhet Sixers"/>
    <x v="1"/>
    <x v="12"/>
    <x v="0"/>
    <s v=" Mirpur"/>
    <n v="0"/>
    <n v="5"/>
    <s v="5 runs"/>
  </r>
  <r>
    <n v="538"/>
    <x v="3"/>
    <s v="8th"/>
    <d v="2019-01-09T00:00:00"/>
    <s v="Khulna Titans"/>
    <s v="117/9"/>
    <s v="Rajshahi Kings"/>
    <s v="118/3"/>
    <x v="43"/>
    <s v="Khulna Titans"/>
    <x v="1"/>
    <x v="10"/>
    <x v="0"/>
    <s v=" Mirpur"/>
    <n v="7"/>
    <n v="0"/>
    <s v="7 wickets"/>
  </r>
  <r>
    <n v="537"/>
    <x v="3"/>
    <s v="9th"/>
    <d v="2019-01-11T00:00:00"/>
    <s v="Dhaka Dynamites"/>
    <s v="183/9"/>
    <s v="Rangpur Riders"/>
    <s v="181/9"/>
    <x v="44"/>
    <s v="Rangpur Riders"/>
    <x v="0"/>
    <x v="6"/>
    <x v="0"/>
    <s v=" Mirpur"/>
    <n v="0"/>
    <n v="2"/>
    <s v="2 runs"/>
  </r>
  <r>
    <n v="542"/>
    <x v="3"/>
    <s v="4th"/>
    <d v="2019-01-06T00:00:00"/>
    <s v="Rangpur Riders"/>
    <s v="169/3"/>
    <s v="Khulna Titans"/>
    <s v="161/5"/>
    <x v="45"/>
    <s v="Khulna Titans"/>
    <x v="0"/>
    <x v="8"/>
    <x v="0"/>
    <s v=" Mirpur"/>
    <n v="0"/>
    <n v="8"/>
    <s v="8 runs"/>
  </r>
  <r>
    <n v="541"/>
    <x v="3"/>
    <s v="5th"/>
    <d v="2019-01-08T00:00:00"/>
    <s v="Dhaka Dynamites"/>
    <s v="192/6"/>
    <s v="Khulna Titans"/>
    <s v="87"/>
    <x v="41"/>
    <s v="Khulna Titans"/>
    <x v="0"/>
    <x v="6"/>
    <x v="0"/>
    <s v=" Mirpur"/>
    <n v="0"/>
    <n v="105"/>
    <s v="105 runs"/>
  </r>
  <r>
    <n v="531"/>
    <x v="3"/>
    <s v="15th"/>
    <d v="2019-01-15T00:00:00"/>
    <s v="Khulna Titans"/>
    <s v="128/9"/>
    <s v="Rajshahi Kings"/>
    <s v="103"/>
    <x v="46"/>
    <s v="Khulna Titans"/>
    <x v="1"/>
    <x v="7"/>
    <x v="2"/>
    <s v="Sylhet"/>
    <n v="0"/>
    <n v="25"/>
    <s v="25 runs"/>
  </r>
  <r>
    <n v="535"/>
    <x v="3"/>
    <s v="11th"/>
    <d v="2019-01-12T00:00:00"/>
    <s v="Khulna Titans"/>
    <s v="151/6"/>
    <s v="Chittagong Vikings"/>
    <s v="151/8"/>
    <x v="39"/>
    <s v="Chittagong Vikings"/>
    <x v="0"/>
    <x v="13"/>
    <x v="0"/>
    <s v=" Mirpur"/>
    <n v="0"/>
    <n v="0"/>
    <s v="won the"/>
  </r>
  <r>
    <n v="534"/>
    <x v="3"/>
    <s v="12th"/>
    <d v="2019-01-12T00:00:00"/>
    <s v="Dhaka Dynamites"/>
    <s v="173/7"/>
    <s v="Sylhet Sixers"/>
    <s v="141/9"/>
    <x v="47"/>
    <s v="Dhaka Dynamites"/>
    <x v="1"/>
    <x v="6"/>
    <x v="0"/>
    <s v=" Mirpur"/>
    <n v="0"/>
    <n v="32"/>
    <s v="32 runs"/>
  </r>
  <r>
    <n v="533"/>
    <x v="3"/>
    <s v="13th"/>
    <d v="2019-01-13T00:00:00"/>
    <s v="Rajshahi Kings"/>
    <s v="135/8"/>
    <s v="Rangpur Riders"/>
    <s v="130/6"/>
    <x v="48"/>
    <s v="Rangpur Riders"/>
    <x v="0"/>
    <x v="10"/>
    <x v="0"/>
    <s v=" Mirpur"/>
    <n v="0"/>
    <n v="5"/>
    <s v="5 runs"/>
  </r>
  <r>
    <n v="536"/>
    <x v="3"/>
    <s v="10th"/>
    <d v="2019-01-11T00:00:00"/>
    <s v="Rajshahi Kings"/>
    <s v="124"/>
    <s v="Comilla Victorians"/>
    <s v="130/5"/>
    <x v="16"/>
    <s v="Comilla Victorians"/>
    <x v="0"/>
    <x v="11"/>
    <x v="0"/>
    <s v=" Mirpur"/>
    <n v="5"/>
    <n v="0"/>
    <s v="5 wickets"/>
  </r>
  <r>
    <n v="532"/>
    <x v="3"/>
    <s v="14th"/>
    <d v="2019-01-13T00:00:00"/>
    <s v="Comilla Victorians"/>
    <s v="184/5"/>
    <s v="Chittagong Vikings"/>
    <s v="186/6"/>
    <x v="12"/>
    <s v="Chittagong Vikings"/>
    <x v="0"/>
    <x v="5"/>
    <x v="0"/>
    <s v=" Mirpur"/>
    <n v="4"/>
    <n v="0"/>
    <s v="4 wickets"/>
  </r>
  <r>
    <n v="530"/>
    <x v="3"/>
    <s v="16th"/>
    <d v="2019-01-15T00:00:00"/>
    <s v="Sylhet Sixers"/>
    <s v="68"/>
    <s v="Comilla Victorians"/>
    <s v="69/2"/>
    <x v="49"/>
    <s v="Comilla Victorians"/>
    <x v="0"/>
    <x v="11"/>
    <x v="2"/>
    <s v="Sylhet"/>
    <n v="8"/>
    <n v="0"/>
    <s v="8 wickets"/>
  </r>
  <r>
    <n v="529"/>
    <x v="3"/>
    <s v="17th"/>
    <d v="2019-01-16T00:00:00"/>
    <s v="Rajshahi Kings"/>
    <s v="136/6"/>
    <s v="Dhaka Dynamites"/>
    <s v="116/9"/>
    <x v="50"/>
    <s v="Rajshahi Kings"/>
    <x v="1"/>
    <x v="10"/>
    <x v="2"/>
    <s v="Sylhet"/>
    <n v="0"/>
    <n v="20"/>
    <s v="20 runs"/>
  </r>
  <r>
    <n v="528"/>
    <x v="3"/>
    <s v="18th"/>
    <d v="2019-01-16T00:00:00"/>
    <s v="Sylhet Sixers"/>
    <s v="187/5"/>
    <s v="Rangpur Riders"/>
    <s v="160/6"/>
    <x v="51"/>
    <s v="Rangpur Riders"/>
    <x v="0"/>
    <x v="12"/>
    <x v="2"/>
    <s v="Sylhet"/>
    <n v="0"/>
    <n v="27"/>
    <s v="27 runs"/>
  </r>
  <r>
    <n v="524"/>
    <x v="3"/>
    <s v="22nd"/>
    <d v="2019-01-19T00:00:00"/>
    <s v="Chittagong Vikings"/>
    <s v="214/4"/>
    <s v="Khulna Titans"/>
    <s v="188/8"/>
    <x v="12"/>
    <s v="Khulna Titans"/>
    <x v="0"/>
    <x v="5"/>
    <x v="2"/>
    <s v="Sylhet"/>
    <n v="0"/>
    <n v="26"/>
    <s v="26 runs"/>
  </r>
  <r>
    <n v="523"/>
    <x v="3"/>
    <s v="23rd"/>
    <d v="2019-01-21T00:00:00"/>
    <s v="Rajshahi Kings"/>
    <s v="176/3"/>
    <s v="Comilla Victorians"/>
    <s v="138"/>
    <x v="52"/>
    <s v="Comilla Victorians"/>
    <x v="0"/>
    <x v="10"/>
    <x v="0"/>
    <s v=" Mirpur"/>
    <n v="0"/>
    <n v="38"/>
    <s v="38 runs"/>
  </r>
  <r>
    <n v="527"/>
    <x v="3"/>
    <s v="19th"/>
    <d v="2019-01-18T00:00:00"/>
    <s v="Sylhet Sixers"/>
    <s v="158/8"/>
    <s v="Dhaka Dynamites"/>
    <s v="163/4"/>
    <x v="30"/>
    <s v="Sylhet Sixers"/>
    <x v="1"/>
    <x v="6"/>
    <x v="2"/>
    <s v="Sylhet"/>
    <n v="6"/>
    <n v="0"/>
    <s v="6 wickets"/>
  </r>
  <r>
    <n v="526"/>
    <x v="3"/>
    <s v="20th"/>
    <d v="2019-01-18T00:00:00"/>
    <s v="Khulna Titans"/>
    <s v="181/7"/>
    <s v="Comilla Victorians"/>
    <s v="186/7"/>
    <x v="27"/>
    <s v="Comilla Victorians"/>
    <x v="0"/>
    <x v="11"/>
    <x v="2"/>
    <s v="Sylhet"/>
    <n v="3"/>
    <n v="0"/>
    <s v="3 wickets"/>
  </r>
  <r>
    <n v="525"/>
    <x v="3"/>
    <s v="21st"/>
    <d v="2019-01-19T00:00:00"/>
    <s v="Sylhet Sixers"/>
    <s v="194/4"/>
    <s v="Rangpur Riders"/>
    <s v="195/6"/>
    <x v="45"/>
    <s v="Rangpur Riders"/>
    <x v="0"/>
    <x v="8"/>
    <x v="2"/>
    <s v="Sylhet"/>
    <n v="4"/>
    <n v="0"/>
    <s v="4 wickets"/>
  </r>
  <r>
    <n v="520"/>
    <x v="3"/>
    <s v="26th"/>
    <d v="2019-01-22T00:00:00"/>
    <s v="Comilla Victorians"/>
    <s v="153/8"/>
    <s v="Dhaka Dynamites"/>
    <s v="146/9"/>
    <x v="17"/>
    <s v="Dhaka Dynamites"/>
    <x v="0"/>
    <x v="11"/>
    <x v="0"/>
    <s v=" Mirpur"/>
    <n v="0"/>
    <n v="7"/>
    <s v="7 runs"/>
  </r>
  <r>
    <n v="522"/>
    <x v="3"/>
    <s v="24th"/>
    <d v="2019-01-21T00:00:00"/>
    <s v="Dhaka Dynamites"/>
    <s v="139/9"/>
    <s v="Chittagong Vikings"/>
    <s v="145/7"/>
    <x v="39"/>
    <s v="Dhaka Dynamites"/>
    <x v="1"/>
    <x v="5"/>
    <x v="0"/>
    <s v=" Mirpur"/>
    <n v="3"/>
    <n v="0"/>
    <s v="3 wickets"/>
  </r>
  <r>
    <n v="521"/>
    <x v="3"/>
    <s v="25th"/>
    <d v="2019-01-22T00:00:00"/>
    <s v="Khulna Titans"/>
    <s v="181/6"/>
    <s v="Rangpur Riders"/>
    <s v="183/4"/>
    <x v="53"/>
    <s v="Rangpur Riders"/>
    <x v="0"/>
    <x v="8"/>
    <x v="0"/>
    <s v=" Mirpur"/>
    <n v="6"/>
    <n v="0"/>
    <s v="6 wickets"/>
  </r>
  <r>
    <n v="519"/>
    <x v="3"/>
    <s v="27th"/>
    <d v="2019-01-23T00:00:00"/>
    <s v="Rajshahi Kings"/>
    <s v="157/5"/>
    <s v="Chittagong Vikings"/>
    <s v="159/4"/>
    <x v="12"/>
    <s v="Chittagong Vikings"/>
    <x v="0"/>
    <x v="5"/>
    <x v="0"/>
    <s v=" Mirpur"/>
    <n v="6"/>
    <n v="0"/>
    <s v="6 wickets"/>
  </r>
  <r>
    <n v="518"/>
    <x v="3"/>
    <s v="28th"/>
    <d v="2019-01-23T00:00:00"/>
    <s v="Khulna Titans"/>
    <s v="170/9"/>
    <s v="Sylhet Sixers"/>
    <s v="149/7"/>
    <x v="54"/>
    <s v="Sylhet Sixers"/>
    <x v="0"/>
    <x v="7"/>
    <x v="0"/>
    <s v=" Mirpur"/>
    <n v="0"/>
    <n v="21"/>
    <s v="21 runs"/>
  </r>
  <r>
    <n v="516"/>
    <x v="3"/>
    <s v="30th"/>
    <d v="2019-01-25T00:00:00"/>
    <s v="Rangpur Riders"/>
    <s v="239/4"/>
    <s v="Chittagong Vikings"/>
    <s v="167/8"/>
    <x v="55"/>
    <s v="Chittagong Vikings"/>
    <x v="0"/>
    <x v="8"/>
    <x v="1"/>
    <s v=" Chattogram"/>
    <n v="0"/>
    <n v="72"/>
    <s v="72 runs"/>
  </r>
  <r>
    <n v="515"/>
    <x v="3"/>
    <s v="31st"/>
    <d v="2019-01-26T00:00:00"/>
    <s v="Sylhet Sixers"/>
    <s v="195/4"/>
    <s v="Khulna Titans"/>
    <s v="137"/>
    <x v="56"/>
    <s v="Sylhet Sixers"/>
    <x v="1"/>
    <x v="12"/>
    <x v="1"/>
    <s v=" Chattogram"/>
    <n v="0"/>
    <n v="58"/>
    <s v="58 runs"/>
  </r>
  <r>
    <n v="517"/>
    <x v="3"/>
    <s v="29th"/>
    <d v="2019-01-25T00:00:00"/>
    <s v="Sylhet Sixers"/>
    <s v="180/6"/>
    <s v="Rajshahi Kings"/>
    <s v="104"/>
    <x v="26"/>
    <s v="Rajshahi Kings"/>
    <x v="0"/>
    <x v="12"/>
    <x v="1"/>
    <s v=" Chattogram"/>
    <n v="0"/>
    <n v="76"/>
    <s v="76 runs"/>
  </r>
  <r>
    <n v="511"/>
    <x v="3"/>
    <s v="35th"/>
    <d v="2019-01-29T00:00:00"/>
    <s v="Chittagong Vikings"/>
    <s v="116/8"/>
    <s v="Comilla Victorians"/>
    <s v="117/3"/>
    <x v="16"/>
    <s v="Chittagong Vikings"/>
    <x v="1"/>
    <x v="11"/>
    <x v="1"/>
    <s v=" Chattogram"/>
    <n v="7"/>
    <n v="0"/>
    <s v="7 wickets"/>
  </r>
  <r>
    <n v="510"/>
    <x v="3"/>
    <s v="36th"/>
    <d v="2019-01-29T00:00:00"/>
    <s v="Rajshahi Kings"/>
    <s v="141/8"/>
    <s v="Rangpur Riders"/>
    <s v="145/4"/>
    <x v="53"/>
    <s v="Rajshahi Kings"/>
    <x v="1"/>
    <x v="8"/>
    <x v="1"/>
    <s v=" Chattogram"/>
    <n v="6"/>
    <n v="0"/>
    <s v="6 wickets"/>
  </r>
  <r>
    <n v="513"/>
    <x v="3"/>
    <s v="33rd"/>
    <d v="2019-01-28T00:00:00"/>
    <s v="Comilla Victorians"/>
    <s v="237/5"/>
    <s v="Khulna Titans"/>
    <s v="157"/>
    <x v="32"/>
    <s v="Khulna Titans"/>
    <x v="0"/>
    <x v="11"/>
    <x v="1"/>
    <s v=" Chattogram"/>
    <n v="0"/>
    <n v="80"/>
    <s v="80 runs"/>
  </r>
  <r>
    <n v="514"/>
    <x v="3"/>
    <s v="32nd"/>
    <d v="2019-01-26T00:00:00"/>
    <s v="Rajshahi Kings"/>
    <s v="198/5"/>
    <s v="Chittagong Vikings"/>
    <s v="191/8"/>
    <x v="57"/>
    <s v="Chittagong Vikings"/>
    <x v="0"/>
    <x v="10"/>
    <x v="1"/>
    <s v=" Chattogram"/>
    <n v="0"/>
    <n v="7"/>
    <s v="7 runs"/>
  </r>
  <r>
    <n v="512"/>
    <x v="3"/>
    <s v="34th"/>
    <d v="2019-01-28T00:00:00"/>
    <s v="Dhaka Dynamites"/>
    <s v="186/6"/>
    <s v="Rangpur Riders"/>
    <s v="189/2"/>
    <x v="58"/>
    <s v="Dhaka Dynamites"/>
    <x v="1"/>
    <x v="8"/>
    <x v="1"/>
    <s v=" Chattogram"/>
    <n v="8"/>
    <n v="0"/>
    <s v="8 wickets"/>
  </r>
  <r>
    <n v="59"/>
    <x v="3"/>
    <s v="37th"/>
    <d v="2019-01-30T00:00:00"/>
    <s v="Chittagong Vikings"/>
    <s v="174/5"/>
    <s v="Dhaka Dynamites"/>
    <s v="163/9"/>
    <x v="59"/>
    <s v="Chittagong Vikings"/>
    <x v="1"/>
    <x v="5"/>
    <x v="1"/>
    <s v=" Chattogram"/>
    <n v="0"/>
    <n v="11"/>
    <s v="11 runs"/>
  </r>
  <r>
    <n v="58"/>
    <x v="3"/>
    <s v="38th"/>
    <d v="2019-01-30T00:00:00"/>
    <s v="Sylhet Sixers"/>
    <s v="189/5"/>
    <s v="Rajshahi Kings"/>
    <s v="190/5"/>
    <x v="52"/>
    <s v="Sylhet Sixers"/>
    <x v="1"/>
    <x v="10"/>
    <x v="1"/>
    <s v=" Chattogram"/>
    <n v="5"/>
    <n v="0"/>
    <s v="5 wickets"/>
  </r>
  <r>
    <n v="57"/>
    <x v="3"/>
    <s v="39th"/>
    <d v="2019-02-01T00:00:00"/>
    <s v="Comilla Victorians"/>
    <s v="127"/>
    <s v="Dhaka Dynamites"/>
    <s v="126/9"/>
    <x v="33"/>
    <s v="Dhaka Dynamites"/>
    <x v="0"/>
    <x v="11"/>
    <x v="0"/>
    <s v=" Mirpur"/>
    <n v="0"/>
    <n v="0"/>
    <s v="1 run"/>
  </r>
  <r>
    <n v="56"/>
    <x v="3"/>
    <s v="40th"/>
    <d v="2019-02-01T00:00:00"/>
    <s v="Sylhet Sixers"/>
    <s v="165/5"/>
    <s v="Chittagong Vikings"/>
    <s v="136"/>
    <x v="60"/>
    <s v="Chittagong Vikings"/>
    <x v="0"/>
    <x v="12"/>
    <x v="0"/>
    <s v=" Mirpur"/>
    <n v="0"/>
    <n v="29"/>
    <s v="29 runs"/>
  </r>
  <r>
    <n v="51"/>
    <x v="3"/>
    <s v="2nd"/>
    <d v="2019-02-06T00:00:00"/>
    <s v="Rangpur Riders"/>
    <s v="142"/>
    <s v="Dhaka Dynamites"/>
    <s v="147/5"/>
    <x v="61"/>
    <s v="Dhaka Dynamites"/>
    <x v="0"/>
    <x v="6"/>
    <x v="0"/>
    <s v=" Mirpur"/>
    <n v="5"/>
    <n v="0"/>
    <s v="5 wickets"/>
  </r>
  <r>
    <n v="232"/>
    <x v="4"/>
    <s v="2nd"/>
    <d v="2015-11-22T00:00:00"/>
    <s v="Comilla Victorians"/>
    <s v="110/8"/>
    <s v="Dhaka Dynamites"/>
    <s v="112/4"/>
    <x v="62"/>
    <s v="Comilla Victorians"/>
    <x v="1"/>
    <x v="6"/>
    <x v="0"/>
    <s v=" Mirpur"/>
    <n v="6"/>
    <n v="0"/>
    <s v="6 wickets"/>
  </r>
  <r>
    <n v="233"/>
    <x v="4"/>
    <s v="1st"/>
    <d v="2015-11-22T00:00:00"/>
    <s v="Chittagong Vikings"/>
    <s v="187/7"/>
    <s v="Rangpur Riders"/>
    <s v="188/8"/>
    <x v="63"/>
    <s v="Chittagong Vikings"/>
    <x v="1"/>
    <x v="8"/>
    <x v="0"/>
    <s v=" Mirpur"/>
    <n v="2"/>
    <n v="0"/>
    <s v="2 wickets"/>
  </r>
  <r>
    <n v="231"/>
    <x v="4"/>
    <s v="3rd"/>
    <d v="2015-11-23T00:00:00"/>
    <s v="Chittagong Vikings"/>
    <s v="180/5"/>
    <s v="Sylhet Super Stars"/>
    <s v="179/6"/>
    <x v="22"/>
    <s v="Sylhet Super Stars"/>
    <x v="0"/>
    <x v="5"/>
    <x v="0"/>
    <s v=" Mirpur"/>
    <n v="0"/>
    <n v="0"/>
    <s v="1 run"/>
  </r>
  <r>
    <n v="55"/>
    <x v="3"/>
    <s v="41st"/>
    <d v="2019-02-02T00:00:00"/>
    <s v="Comilla Victorians"/>
    <s v="72"/>
    <s v="Rangpur Riders"/>
    <s v="76/1"/>
    <x v="64"/>
    <s v="Comilla Victorians"/>
    <x v="1"/>
    <x v="8"/>
    <x v="0"/>
    <s v=" Mirpur"/>
    <n v="9"/>
    <n v="0"/>
    <s v="9 wickets"/>
  </r>
  <r>
    <n v="54"/>
    <x v="3"/>
    <s v="42nd"/>
    <d v="2019-02-02T00:00:00"/>
    <s v="Khulna Titans"/>
    <s v="123/9"/>
    <s v="Dhaka Dynamites"/>
    <s v="124/4"/>
    <x v="65"/>
    <s v="Khulna Titans"/>
    <x v="1"/>
    <x v="6"/>
    <x v="0"/>
    <s v=" Mirpur"/>
    <n v="6"/>
    <n v="0"/>
    <s v="6 wickets"/>
  </r>
  <r>
    <n v="52"/>
    <x v="3"/>
    <s v="1st"/>
    <d v="2019-02-04T00:00:00"/>
    <s v="Rangpur Riders"/>
    <s v="165/5"/>
    <s v="Comilla Victorians"/>
    <s v="166/2"/>
    <x v="32"/>
    <s v="Rangpur Riders"/>
    <x v="1"/>
    <x v="11"/>
    <x v="0"/>
    <s v=" Mirpur"/>
    <n v="8"/>
    <n v="0"/>
    <s v="8 wickets"/>
  </r>
  <r>
    <n v="53"/>
    <x v="3"/>
    <s v="Eliminator,"/>
    <d v="2019-02-04T00:00:00"/>
    <s v="Chittagong Vikings"/>
    <s v="135/8"/>
    <s v="Dhaka Dynamites"/>
    <s v="136/4"/>
    <x v="66"/>
    <s v="Chittagong Vikings"/>
    <x v="1"/>
    <x v="6"/>
    <x v="0"/>
    <s v=" Mirpur"/>
    <n v="6"/>
    <n v="0"/>
    <s v="6 wickets"/>
  </r>
  <r>
    <n v="230"/>
    <x v="4"/>
    <s v="4th"/>
    <d v="2015-11-23T00:00:00"/>
    <s v="Barisal Bulls"/>
    <s v="155/9"/>
    <s v="Rangpur Riders"/>
    <s v="142"/>
    <x v="67"/>
    <s v="Rangpur Riders"/>
    <x v="0"/>
    <x v="9"/>
    <x v="0"/>
    <s v=" Mirpur"/>
    <n v="0"/>
    <n v="13"/>
    <s v="13 runs"/>
  </r>
  <r>
    <n v="229"/>
    <x v="4"/>
    <s v="5th"/>
    <d v="2015-11-24T00:00:00"/>
    <s v="Chittagong Vikings"/>
    <s v="176/4"/>
    <s v="Comilla Victorians"/>
    <s v="177/3"/>
    <x v="40"/>
    <s v="Comilla Victorians"/>
    <x v="0"/>
    <x v="11"/>
    <x v="0"/>
    <s v=" Mirpur"/>
    <n v="7"/>
    <n v="0"/>
    <s v="7 wickets"/>
  </r>
  <r>
    <n v="228"/>
    <x v="4"/>
    <s v="6th"/>
    <d v="2015-11-24T00:00:00"/>
    <s v="Barisal Bulls"/>
    <s v="108"/>
    <s v="Sylhet Super Stars"/>
    <s v="107/9"/>
    <x v="68"/>
    <s v="Barisal Bulls"/>
    <x v="1"/>
    <x v="9"/>
    <x v="0"/>
    <s v=" Mirpur"/>
    <n v="0"/>
    <n v="0"/>
    <s v="1 run"/>
  </r>
  <r>
    <n v="227"/>
    <x v="4"/>
    <s v="7th"/>
    <d v="2015-11-25T00:00:00"/>
    <s v="Rangpur Riders"/>
    <s v="176/6"/>
    <s v="Dhaka Dynamites"/>
    <s v="107"/>
    <x v="30"/>
    <s v="Rangpur Riders"/>
    <x v="1"/>
    <x v="8"/>
    <x v="0"/>
    <s v=" Mirpur"/>
    <n v="0"/>
    <n v="69"/>
    <s v="69 runs"/>
  </r>
  <r>
    <n v="226"/>
    <x v="4"/>
    <s v="8th"/>
    <d v="2015-11-25T00:00:00"/>
    <s v="Barisal Bulls"/>
    <s v="89"/>
    <s v="Comilla Victorians"/>
    <s v="90/2"/>
    <x v="69"/>
    <s v="Barisal Bulls"/>
    <x v="1"/>
    <x v="11"/>
    <x v="0"/>
    <s v=" Mirpur"/>
    <n v="8"/>
    <n v="0"/>
    <s v="8 wickets"/>
  </r>
  <r>
    <n v="225"/>
    <x v="4"/>
    <s v="9th"/>
    <d v="2015-11-26T00:00:00"/>
    <s v="Rangpur Riders"/>
    <s v="109/9"/>
    <s v="Sylhet Super Stars"/>
    <s v="103"/>
    <x v="30"/>
    <s v="Rangpur Riders"/>
    <x v="1"/>
    <x v="8"/>
    <x v="0"/>
    <s v=" Mirpur"/>
    <n v="0"/>
    <n v="6"/>
    <s v="6 runs"/>
  </r>
  <r>
    <n v="224"/>
    <x v="4"/>
    <s v="10th"/>
    <d v="2015-11-26T00:00:00"/>
    <s v="Chittagong Vikings"/>
    <s v="92"/>
    <s v="Dhaka Dynamites"/>
    <s v="96/4"/>
    <x v="70"/>
    <s v="Chittagong Vikings"/>
    <x v="1"/>
    <x v="6"/>
    <x v="0"/>
    <s v=" Mirpur"/>
    <n v="6"/>
    <n v="0"/>
    <s v="6 wickets"/>
  </r>
  <r>
    <n v="223"/>
    <x v="4"/>
    <s v="11th"/>
    <d v="2015-11-27T00:00:00"/>
    <s v="Rangpur Riders"/>
    <s v="82"/>
    <s v="Comilla Victorians"/>
    <s v="84/1"/>
    <x v="10"/>
    <s v="Comilla Victorians"/>
    <x v="0"/>
    <x v="11"/>
    <x v="0"/>
    <s v=" Mirpur"/>
    <n v="9"/>
    <n v="0"/>
    <s v="9 wickets"/>
  </r>
  <r>
    <n v="221"/>
    <x v="4"/>
    <s v="13th"/>
    <d v="2015-11-30T00:00:00"/>
    <s v="Barisal Bulls"/>
    <s v="170/7"/>
    <s v="Chittagong Vikings"/>
    <s v="137"/>
    <x v="67"/>
    <s v="Chittagong Vikings"/>
    <x v="0"/>
    <x v="9"/>
    <x v="1"/>
    <s v=" Chittagong"/>
    <n v="0"/>
    <n v="33"/>
    <s v="33 runs"/>
  </r>
  <r>
    <n v="220"/>
    <x v="4"/>
    <s v="14th"/>
    <d v="2015-11-30T00:00:00"/>
    <s v="Comilla Victorians"/>
    <s v="164/5"/>
    <s v="Sylhet Super Stars"/>
    <s v="168/6"/>
    <x v="64"/>
    <s v="Sylhet Super Stars"/>
    <x v="0"/>
    <x v="14"/>
    <x v="1"/>
    <s v=" Chittagong"/>
    <n v="0"/>
    <n v="0"/>
    <s v="by 4"/>
  </r>
  <r>
    <n v="219"/>
    <x v="4"/>
    <s v="15th"/>
    <d v="2015-12-01T00:00:00"/>
    <s v="Chittagong Vikings"/>
    <s v="111/8"/>
    <s v="Rangpur Riders"/>
    <s v="113/1"/>
    <x v="71"/>
    <s v="Chittagong Vikings"/>
    <x v="1"/>
    <x v="8"/>
    <x v="1"/>
    <s v=" Chittagong"/>
    <n v="9"/>
    <n v="0"/>
    <s v="9 wickets"/>
  </r>
  <r>
    <n v="218"/>
    <x v="4"/>
    <s v="16th"/>
    <d v="2015-12-01T00:00:00"/>
    <s v="Dhaka Dynamites"/>
    <s v="158/5"/>
    <s v="Barisal Bulls"/>
    <s v="159/1"/>
    <x v="32"/>
    <s v="Barisal Bulls"/>
    <x v="0"/>
    <x v="9"/>
    <x v="1"/>
    <s v=" Chittagong"/>
    <n v="9"/>
    <n v="0"/>
    <s v="9 wickets"/>
  </r>
  <r>
    <n v="216"/>
    <x v="4"/>
    <s v="18th"/>
    <d v="2015-12-02T00:00:00"/>
    <s v="Sylhet Super Stars"/>
    <s v="139/9"/>
    <s v="Chittagong Vikings"/>
    <s v="140/0"/>
    <x v="72"/>
    <s v="Chittagong Vikings"/>
    <x v="0"/>
    <x v="5"/>
    <x v="1"/>
    <s v=" Chittagong"/>
    <n v="10"/>
    <n v="0"/>
    <s v="10 wickets"/>
  </r>
  <r>
    <n v="215"/>
    <x v="4"/>
    <s v="19th"/>
    <d v="2015-12-03T00:00:00"/>
    <s v="Rangpur Riders"/>
    <s v="104/9"/>
    <s v="Barisal Bulls"/>
    <s v="75/4"/>
    <x v="68"/>
    <s v="Barisal Bulls"/>
    <x v="0"/>
    <x v="9"/>
    <x v="1"/>
    <s v=" Chittagong"/>
    <n v="6"/>
    <n v="0"/>
    <s v="6 wickets"/>
  </r>
  <r>
    <n v="222"/>
    <x v="4"/>
    <s v="12th"/>
    <d v="2015-11-27T00:00:00"/>
    <s v="Dhaka Dynamites"/>
    <s v="166/6"/>
    <s v="Sylhet Super Stars"/>
    <s v="132"/>
    <x v="73"/>
    <s v="Dhaka Dynamites"/>
    <x v="1"/>
    <x v="6"/>
    <x v="0"/>
    <s v=" Mirpur"/>
    <n v="0"/>
    <n v="34"/>
    <s v="34 runs"/>
  </r>
  <r>
    <n v="217"/>
    <x v="4"/>
    <s v="17th"/>
    <d v="2015-12-02T00:00:00"/>
    <s v="Comilla Victorians"/>
    <s v="141/7"/>
    <s v="Dhaka Dynamites"/>
    <s v="131/6"/>
    <x v="74"/>
    <s v="Dhaka Dynamites"/>
    <x v="0"/>
    <x v="11"/>
    <x v="1"/>
    <s v=" Chittagong"/>
    <n v="0"/>
    <n v="10"/>
    <s v="10 runs"/>
  </r>
  <r>
    <n v="210"/>
    <x v="4"/>
    <s v="24th"/>
    <d v="2015-12-07T00:00:00"/>
    <s v="Sylhet Super Stars"/>
    <s v="59"/>
    <s v="Rangpur Riders"/>
    <s v="60/2"/>
    <x v="50"/>
    <s v="Rangpur Riders"/>
    <x v="0"/>
    <x v="8"/>
    <x v="0"/>
    <s v=" Mirpur"/>
    <n v="8"/>
    <n v="0"/>
    <s v="8 wickets"/>
  </r>
  <r>
    <n v="214"/>
    <x v="4"/>
    <s v="20th"/>
    <d v="2015-12-03T00:00:00"/>
    <s v="Chittagong Vikings"/>
    <s v="136/5"/>
    <s v="Comilla Victorians"/>
    <s v="142/5"/>
    <x v="29"/>
    <s v="Comilla Victorians"/>
    <x v="0"/>
    <x v="11"/>
    <x v="1"/>
    <s v=" Chittagong"/>
    <n v="5"/>
    <n v="0"/>
    <s v="5 wickets"/>
  </r>
  <r>
    <n v="28"/>
    <x v="4"/>
    <s v="26th"/>
    <d v="2015-12-08T00:00:00"/>
    <s v="Rangpur Riders"/>
    <s v="153/6"/>
    <s v="Comilla Victorians"/>
    <s v="132"/>
    <x v="75"/>
    <s v="Comilla Victorians"/>
    <x v="0"/>
    <x v="8"/>
    <x v="0"/>
    <s v=" Mirpur"/>
    <n v="0"/>
    <n v="21"/>
    <s v="21 runs"/>
  </r>
  <r>
    <n v="213"/>
    <x v="4"/>
    <s v="21st"/>
    <d v="2015-12-06T00:00:00"/>
    <s v="Barisal Bulls"/>
    <s v="58"/>
    <s v="Sylhet Super Stars"/>
    <s v="62/1"/>
    <x v="76"/>
    <s v="Sylhet Super Stars"/>
    <x v="0"/>
    <x v="14"/>
    <x v="0"/>
    <s v=" Mirpur"/>
    <n v="0"/>
    <n v="0"/>
    <s v="by 9"/>
  </r>
  <r>
    <n v="212"/>
    <x v="4"/>
    <s v="22nd"/>
    <d v="2015-12-06T00:00:00"/>
    <s v="Dhaka Dynamites"/>
    <s v="135/7"/>
    <s v="Rangpur Riders"/>
    <s v="136/4"/>
    <x v="75"/>
    <s v="Dhaka Dynamites"/>
    <x v="1"/>
    <x v="8"/>
    <x v="0"/>
    <s v=" Mirpur"/>
    <n v="6"/>
    <n v="0"/>
    <s v="6 wickets"/>
  </r>
  <r>
    <n v="211"/>
    <x v="4"/>
    <s v="23rd"/>
    <d v="2015-12-07T00:00:00"/>
    <s v="Barisal Bulls"/>
    <s v="105/6"/>
    <s v="Comilla Victorians"/>
    <s v="106/3"/>
    <x v="3"/>
    <s v="Comilla Victorians"/>
    <x v="0"/>
    <x v="11"/>
    <x v="0"/>
    <s v=" Mirpur"/>
    <n v="7"/>
    <n v="0"/>
    <s v="7 wickets"/>
  </r>
  <r>
    <n v="27"/>
    <x v="4"/>
    <s v="27th"/>
    <d v="2015-12-09T00:00:00"/>
    <s v="Dhaka Dynamites"/>
    <s v="157/5"/>
    <s v="Sylhet Super Stars"/>
    <s v="162/4"/>
    <x v="64"/>
    <s v="Sylhet Super Stars"/>
    <x v="0"/>
    <x v="14"/>
    <x v="0"/>
    <s v=" Mirpur"/>
    <n v="0"/>
    <n v="0"/>
    <s v="by 6"/>
  </r>
  <r>
    <n v="29"/>
    <x v="4"/>
    <s v="25th"/>
    <d v="2015-12-08T00:00:00"/>
    <s v="Dhaka Dynamites"/>
    <s v="121/8"/>
    <s v="Chittagong Vikings"/>
    <s v="76"/>
    <x v="19"/>
    <s v="Chittagong Vikings"/>
    <x v="0"/>
    <x v="6"/>
    <x v="0"/>
    <s v=" Mirpur"/>
    <n v="0"/>
    <n v="45"/>
    <s v="45 runs"/>
  </r>
  <r>
    <n v="26"/>
    <x v="4"/>
    <s v="28th"/>
    <d v="2015-12-09T00:00:00"/>
    <s v="Chittagong Vikings"/>
    <s v="135/7"/>
    <s v="Barisal Bulls"/>
    <s v="141/2"/>
    <x v="6"/>
    <s v="Barisal Bulls"/>
    <x v="0"/>
    <x v="9"/>
    <x v="0"/>
    <s v=" Mirpur"/>
    <n v="8"/>
    <n v="0"/>
    <s v="8 wickets"/>
  </r>
  <r>
    <n v="22"/>
    <x v="4"/>
    <s v="Eliminator"/>
    <d v="2015-12-12T00:00:00"/>
    <s v="Barisal Bulls"/>
    <s v="135/5"/>
    <s v="Dhaka Dynamites"/>
    <s v="117/8"/>
    <x v="68"/>
    <s v="Dhaka Dynamites"/>
    <x v="0"/>
    <x v="9"/>
    <x v="0"/>
    <s v=" Mirpur"/>
    <n v="0"/>
    <n v="18"/>
    <s v="18 runs"/>
  </r>
  <r>
    <n v="25"/>
    <x v="4"/>
    <s v="29th"/>
    <d v="2015-12-10T00:00:00"/>
    <s v="Comilla Victorians"/>
    <s v="150/4"/>
    <s v="Sylhet Super Stars"/>
    <s v="79"/>
    <x v="3"/>
    <s v="Sylhet Super Stars"/>
    <x v="0"/>
    <x v="11"/>
    <x v="0"/>
    <s v=" Mirpur"/>
    <n v="0"/>
    <n v="71"/>
    <s v="71 runs"/>
  </r>
  <r>
    <n v="23"/>
    <x v="4"/>
    <s v="Qualifier"/>
    <d v="2015-12-12T00:00:00"/>
    <s v="Comilla Victorians"/>
    <s v="163/7"/>
    <s v="Rangpur Riders"/>
    <s v="91"/>
    <x v="74"/>
    <s v="Rangpur Riders"/>
    <x v="0"/>
    <x v="11"/>
    <x v="0"/>
    <s v=" Mirpur"/>
    <n v="0"/>
    <n v="72"/>
    <s v="72 runs"/>
  </r>
  <r>
    <n v="21"/>
    <x v="4"/>
    <s v="Qualifier"/>
    <d v="2015-12-13T00:00:00"/>
    <s v="Rangpur Riders"/>
    <s v="160/9"/>
    <s v="Barisal Bulls"/>
    <s v="163/5"/>
    <x v="21"/>
    <s v="Rangpur Riders"/>
    <x v="1"/>
    <x v="9"/>
    <x v="0"/>
    <s v=" Mirpur"/>
    <n v="5"/>
    <n v="0"/>
    <s v="5 wickets"/>
  </r>
  <r>
    <n v="645"/>
    <x v="5"/>
    <s v="1st"/>
    <d v="2019-12-11T00:00:00"/>
    <s v="Sylhet Thunder"/>
    <s v="162/4"/>
    <s v="Chattogram Challengers"/>
    <s v="163/5"/>
    <x v="77"/>
    <s v="Chattogram Challengers"/>
    <x v="0"/>
    <x v="15"/>
    <x v="0"/>
    <s v=" Mirpur"/>
    <n v="5"/>
    <n v="0"/>
    <s v="5 wickets"/>
  </r>
  <r>
    <n v="644"/>
    <x v="5"/>
    <s v="2nd"/>
    <d v="2019-12-11T00:00:00"/>
    <s v="Cumilla Warriors"/>
    <s v="173/7"/>
    <s v="Rangpur Rangers"/>
    <s v="68"/>
    <x v="78"/>
    <s v="Cumilla Warriors"/>
    <x v="1"/>
    <x v="16"/>
    <x v="0"/>
    <s v=" Mirpur"/>
    <n v="0"/>
    <n v="105"/>
    <s v="105 runs"/>
  </r>
  <r>
    <n v="643"/>
    <x v="5"/>
    <s v="3rd"/>
    <d v="2019-12-12T00:00:00"/>
    <s v="Dhaka Platoon"/>
    <s v="134/9"/>
    <s v="Rajshahi Royals"/>
    <s v="136/1"/>
    <x v="64"/>
    <s v="Rajshahi Royals"/>
    <x v="0"/>
    <x v="17"/>
    <x v="0"/>
    <s v=" Mirpur"/>
    <n v="9"/>
    <n v="0"/>
    <s v="9 wickets"/>
  </r>
  <r>
    <n v="641"/>
    <x v="5"/>
    <s v="5th"/>
    <d v="2019-12-13T00:00:00"/>
    <s v="Sylhet Thunder"/>
    <s v="91"/>
    <s v="Rajshahi Royals"/>
    <s v="95/2"/>
    <x v="79"/>
    <s v="Rajshahi Royals"/>
    <x v="0"/>
    <x v="17"/>
    <x v="0"/>
    <s v=" Mirpur"/>
    <n v="8"/>
    <n v="0"/>
    <s v="8 wickets"/>
  </r>
  <r>
    <n v="640"/>
    <x v="5"/>
    <s v="6th"/>
    <d v="2019-12-13T00:00:00"/>
    <s v="Dhaka Platoon"/>
    <s v="180/7"/>
    <s v="Cumilla Warriors"/>
    <s v="160/9"/>
    <x v="17"/>
    <s v="Cumilla Warriors"/>
    <x v="0"/>
    <x v="18"/>
    <x v="0"/>
    <s v=" Mirpur"/>
    <n v="0"/>
    <n v="20"/>
    <s v="20 runs"/>
  </r>
  <r>
    <n v="639"/>
    <x v="5"/>
    <s v="7th"/>
    <d v="2019-12-14T00:00:00"/>
    <s v="Rangpur Rangers"/>
    <s v="157/8"/>
    <s v="Chattogram Challengers"/>
    <s v="158/4"/>
    <x v="80"/>
    <s v="Chattogram Challengers"/>
    <x v="0"/>
    <x v="15"/>
    <x v="0"/>
    <s v=" Mirpur"/>
    <n v="6"/>
    <n v="0"/>
    <s v="6 wickets"/>
  </r>
  <r>
    <n v="642"/>
    <x v="5"/>
    <s v="4th"/>
    <d v="2019-12-12T00:00:00"/>
    <s v="Chattogram Challengers"/>
    <s v="144/6"/>
    <s v="Khulna Tigers"/>
    <s v="146/2"/>
    <x v="45"/>
    <s v="Khulna Tigers"/>
    <x v="0"/>
    <x v="19"/>
    <x v="0"/>
    <s v=" Mirpur"/>
    <n v="8"/>
    <n v="0"/>
    <s v="8 wickets"/>
  </r>
  <r>
    <n v="638"/>
    <x v="5"/>
    <s v="8th"/>
    <d v="2019-12-14T00:00:00"/>
    <s v="Dhaka Platoon"/>
    <s v="182/4"/>
    <s v="Sylhet Thunder"/>
    <s v="158/7"/>
    <x v="7"/>
    <s v="Sylhet Thunder"/>
    <x v="0"/>
    <x v="18"/>
    <x v="0"/>
    <s v=" Mirpur"/>
    <n v="0"/>
    <n v="24"/>
    <s v="24 runs"/>
  </r>
  <r>
    <n v="636"/>
    <x v="5"/>
    <s v="10th"/>
    <d v="2019-12-17T00:00:00"/>
    <s v="Sylhet Thunder"/>
    <s v="129/8"/>
    <s v="Chattogram Challengers"/>
    <s v="130/6"/>
    <x v="81"/>
    <s v="Chattogram Challengers"/>
    <x v="0"/>
    <x v="15"/>
    <x v="1"/>
    <s v=" Chattogram"/>
    <n v="4"/>
    <n v="0"/>
    <s v="4 wickets"/>
  </r>
  <r>
    <n v="637"/>
    <x v="5"/>
    <s v="9th"/>
    <d v="2019-12-17T00:00:00"/>
    <s v="Rajshahi Royals"/>
    <s v="189/4"/>
    <s v="Khulna Tigers"/>
    <s v="192/5"/>
    <x v="12"/>
    <s v="Khulna Tigers"/>
    <x v="0"/>
    <x v="19"/>
    <x v="1"/>
    <s v=" Chattogram"/>
    <n v="5"/>
    <n v="0"/>
    <s v="5 wickets"/>
  </r>
  <r>
    <n v="635"/>
    <x v="5"/>
    <s v="11th"/>
    <d v="2019-12-18T00:00:00"/>
    <s v="Rangpur Rangers"/>
    <s v="181/8"/>
    <s v="Cumilla Warriors"/>
    <s v="182/4"/>
    <x v="23"/>
    <s v="Rangpur Rangers"/>
    <x v="1"/>
    <x v="16"/>
    <x v="1"/>
    <s v=" Chattogram"/>
    <n v="6"/>
    <n v="0"/>
    <s v="6 wickets"/>
  </r>
  <r>
    <n v="634"/>
    <x v="5"/>
    <s v="12th"/>
    <d v="2019-12-18T00:00:00"/>
    <s v="Chattogram Challengers"/>
    <s v="221/4"/>
    <s v="Dhaka Platoon"/>
    <s v="205"/>
    <x v="81"/>
    <s v="Dhaka Platoon"/>
    <x v="0"/>
    <x v="15"/>
    <x v="1"/>
    <s v=" Chattogram"/>
    <n v="0"/>
    <n v="16"/>
    <s v="16 runs"/>
  </r>
  <r>
    <n v="633"/>
    <x v="5"/>
    <s v="13th"/>
    <d v="2019-12-20T00:00:00"/>
    <s v="Rangpur Rangers"/>
    <s v="137/9"/>
    <s v="Khulna Tigers"/>
    <s v="138/2"/>
    <x v="22"/>
    <s v="Khulna Tigers"/>
    <x v="0"/>
    <x v="19"/>
    <x v="1"/>
    <s v=" Chattogram"/>
    <n v="8"/>
    <n v="0"/>
    <s v="8 wickets"/>
  </r>
  <r>
    <n v="632"/>
    <x v="5"/>
    <s v="14th"/>
    <d v="2019-12-20T00:00:00"/>
    <s v="Chattogram Challengers"/>
    <s v="238/4"/>
    <s v="Cumilla Warriors"/>
    <s v="222/7"/>
    <x v="82"/>
    <s v="Cumilla Warriors"/>
    <x v="0"/>
    <x v="15"/>
    <x v="1"/>
    <s v=" Chattogram"/>
    <n v="0"/>
    <n v="16"/>
    <s v="16 runs"/>
  </r>
  <r>
    <n v="631"/>
    <x v="5"/>
    <s v="15th"/>
    <d v="2019-12-21T00:00:00"/>
    <s v="Sylhet Thunder"/>
    <s v="232/5"/>
    <s v="Khulna Tigers"/>
    <s v="152"/>
    <x v="83"/>
    <s v="Khulna Tigers"/>
    <x v="0"/>
    <x v="20"/>
    <x v="1"/>
    <s v=" Chattogram"/>
    <n v="0"/>
    <n v="80"/>
    <s v="80 runs"/>
  </r>
  <r>
    <n v="630"/>
    <x v="5"/>
    <s v="16th"/>
    <d v="2019-12-21T00:00:00"/>
    <s v="Chattogram Challengers"/>
    <s v="163/7"/>
    <s v="Rangpur Rangers"/>
    <s v="167/4"/>
    <x v="84"/>
    <s v="Rangpur Rangers"/>
    <x v="0"/>
    <x v="21"/>
    <x v="1"/>
    <s v=" Chattogram"/>
    <n v="6"/>
    <n v="0"/>
    <s v="6 wickets"/>
  </r>
  <r>
    <n v="629"/>
    <x v="5"/>
    <s v="17th"/>
    <d v="2019-12-23T00:00:00"/>
    <s v="Cumilla Warriors"/>
    <s v="160/3"/>
    <s v="Dhaka Platoon"/>
    <s v="161/5"/>
    <x v="49"/>
    <s v="Dhaka Platoon"/>
    <x v="0"/>
    <x v="18"/>
    <x v="1"/>
    <s v=" Chattogram"/>
    <n v="5"/>
    <n v="0"/>
    <s v="5 wickets"/>
  </r>
  <r>
    <n v="627"/>
    <x v="5"/>
    <s v="19th"/>
    <d v="2019-12-24T00:00:00"/>
    <s v="Sylhet Thunder"/>
    <s v="174/4"/>
    <s v="Dhaka Platoon"/>
    <s v="175/2"/>
    <x v="49"/>
    <s v="Sylhet Thunder"/>
    <x v="1"/>
    <x v="18"/>
    <x v="1"/>
    <s v=" Chattogram"/>
    <n v="8"/>
    <n v="0"/>
    <s v="8 wickets"/>
  </r>
  <r>
    <n v="628"/>
    <x v="5"/>
    <s v="18th"/>
    <d v="2019-12-23T00:00:00"/>
    <s v="Khulna Tigers"/>
    <s v="145/9"/>
    <s v="Rajshahi Royals"/>
    <s v="149/3"/>
    <x v="1"/>
    <s v="Rajshahi Royals"/>
    <x v="0"/>
    <x v="17"/>
    <x v="1"/>
    <s v=" Chattogram"/>
    <n v="7"/>
    <n v="0"/>
    <s v="7 wickets"/>
  </r>
  <r>
    <n v="626"/>
    <x v="5"/>
    <s v="20th"/>
    <d v="2019-12-24T00:00:00"/>
    <s v="Cumilla Warriors"/>
    <s v="170/8"/>
    <s v="Rajshahi Royals"/>
    <s v="171/3"/>
    <x v="23"/>
    <s v="Rajshahi Royals"/>
    <x v="0"/>
    <x v="17"/>
    <x v="1"/>
    <s v=" Chattogram"/>
    <n v="7"/>
    <n v="0"/>
    <s v="7 wickets"/>
  </r>
  <r>
    <n v="625"/>
    <x v="5"/>
    <s v="21st"/>
    <d v="2019-12-27T00:00:00"/>
    <s v="Dhaka Platoon"/>
    <s v="124/9"/>
    <s v="Chattogram Challengers"/>
    <s v="125/4"/>
    <x v="77"/>
    <s v="Chattogram Challengers"/>
    <x v="0"/>
    <x v="15"/>
    <x v="0"/>
    <s v=" Mirpur"/>
    <n v="6"/>
    <n v="0"/>
    <s v="6 wickets"/>
  </r>
  <r>
    <n v="624"/>
    <x v="5"/>
    <s v="22nd"/>
    <d v="2019-12-27T00:00:00"/>
    <s v="Khulna Tigers"/>
    <s v="182/7"/>
    <s v="Rangpur Rangers"/>
    <s v="130/9"/>
    <x v="85"/>
    <s v="Rangpur Rangers"/>
    <x v="0"/>
    <x v="19"/>
    <x v="0"/>
    <s v=" Mirpur"/>
    <n v="0"/>
    <n v="52"/>
    <s v="52 runs"/>
  </r>
  <r>
    <n v="623"/>
    <x v="5"/>
    <s v="23rd"/>
    <d v="2019-12-28T00:00:00"/>
    <s v="Rajshahi Royals"/>
    <s v="190/4"/>
    <s v="Cumilla Warriors"/>
    <s v="175/4"/>
    <x v="29"/>
    <s v="Cumilla Warriors"/>
    <x v="0"/>
    <x v="17"/>
    <x v="0"/>
    <s v=" Mirpur"/>
    <n v="0"/>
    <n v="15"/>
    <s v="15 runs"/>
  </r>
  <r>
    <n v="622"/>
    <x v="5"/>
    <s v="24th"/>
    <d v="2019-12-28T00:00:00"/>
    <s v="Sylhet Thunder"/>
    <s v="157/4"/>
    <s v="Khulna Tigers"/>
    <s v="158/2"/>
    <x v="36"/>
    <s v="Khulna Tigers"/>
    <x v="0"/>
    <x v="19"/>
    <x v="0"/>
    <s v=" Mirpur"/>
    <n v="8"/>
    <n v="0"/>
    <s v="8 wickets"/>
  </r>
  <r>
    <n v="620"/>
    <x v="5"/>
    <s v="26th"/>
    <d v="2019-12-30T00:00:00"/>
    <s v="Dhaka Platoon"/>
    <s v="174/5"/>
    <s v="Rajshahi Royals"/>
    <s v="100"/>
    <x v="86"/>
    <s v="Rajshahi Royals"/>
    <x v="0"/>
    <x v="18"/>
    <x v="0"/>
    <s v=" Mirpur"/>
    <n v="0"/>
    <n v="74"/>
    <s v="74 runs"/>
  </r>
  <r>
    <n v="619"/>
    <x v="5"/>
    <s v="27th"/>
    <d v="2019-12-31T00:00:00"/>
    <s v="Chattogram Challengers"/>
    <s v="159/6"/>
    <s v="Cumilla Warriors"/>
    <s v="161/8"/>
    <x v="23"/>
    <s v="Cumilla Warriors"/>
    <x v="0"/>
    <x v="16"/>
    <x v="0"/>
    <s v=" Mirpur"/>
    <n v="2"/>
    <n v="0"/>
    <s v="2 wickets"/>
  </r>
  <r>
    <n v="621"/>
    <x v="5"/>
    <s v="25th"/>
    <d v="2019-12-30T00:00:00"/>
    <s v="Sylhet Thunder"/>
    <s v="133/9"/>
    <s v="Rangpur Rangers"/>
    <s v="134/3"/>
    <x v="57"/>
    <s v="Rangpur Rangers"/>
    <x v="0"/>
    <x v="21"/>
    <x v="0"/>
    <s v=" Mirpur"/>
    <n v="7"/>
    <n v="0"/>
    <s v="7 wickets"/>
  </r>
  <r>
    <n v="618"/>
    <x v="5"/>
    <s v="28th"/>
    <d v="2019-12-31T00:00:00"/>
    <s v="Rangpur Rangers"/>
    <s v="182/6"/>
    <s v="Rajshahi Royals"/>
    <s v="135/8"/>
    <x v="84"/>
    <s v="Rajshahi Royals"/>
    <x v="0"/>
    <x v="21"/>
    <x v="0"/>
    <s v=" Mirpur"/>
    <n v="0"/>
    <n v="47"/>
    <s v="47 runs"/>
  </r>
  <r>
    <n v="617"/>
    <x v="5"/>
    <s v="29th"/>
    <d v="2020-01-02T00:00:00"/>
    <s v="Rajshahi Royals"/>
    <s v="179/4"/>
    <s v="Rangpur Rangers"/>
    <s v="149/7"/>
    <x v="64"/>
    <s v="Rangpur Rangers"/>
    <x v="0"/>
    <x v="17"/>
    <x v="2"/>
    <s v="Sylhet"/>
    <n v="0"/>
    <n v="30"/>
    <s v="30 runs"/>
  </r>
  <r>
    <n v="616"/>
    <x v="5"/>
    <s v="30th"/>
    <d v="2020-01-02T00:00:00"/>
    <s v="Cumilla Warriors"/>
    <s v="140/9"/>
    <s v="Sylhet Thunder"/>
    <s v="140"/>
    <x v="87"/>
    <s v="Sylhet Thunder"/>
    <x v="0"/>
    <x v="13"/>
    <x v="2"/>
    <s v="Sylhet"/>
    <n v="0"/>
    <n v="0"/>
    <s v="won the"/>
  </r>
  <r>
    <n v="615"/>
    <x v="5"/>
    <s v="31st"/>
    <d v="2020-01-03T00:00:00"/>
    <s v="Dhaka Platoon"/>
    <s v="172/4"/>
    <s v="Khulna Tigers"/>
    <s v="160/8"/>
    <x v="88"/>
    <s v="Khulna Tigers"/>
    <x v="0"/>
    <x v="18"/>
    <x v="2"/>
    <s v="Sylhet"/>
    <n v="0"/>
    <n v="12"/>
    <s v="12 runs"/>
  </r>
  <r>
    <n v="614"/>
    <x v="5"/>
    <s v="32nd"/>
    <d v="2020-01-03T00:00:00"/>
    <s v="Rangpur Rangers"/>
    <s v="199/5"/>
    <s v="Sylhet Thunder"/>
    <s v="161"/>
    <x v="89"/>
    <s v="Sylhet Thunder"/>
    <x v="0"/>
    <x v="21"/>
    <x v="2"/>
    <s v="Sylhet"/>
    <n v="0"/>
    <n v="38"/>
    <s v="38 runs"/>
  </r>
  <r>
    <n v="613"/>
    <x v="5"/>
    <s v="33rd"/>
    <d v="2020-01-04T00:00:00"/>
    <s v="Khulna Tigers"/>
    <s v="121"/>
    <s v="Chattogram Challengers"/>
    <s v="124/4"/>
    <x v="81"/>
    <s v="Chattogram Challengers"/>
    <x v="0"/>
    <x v="15"/>
    <x v="2"/>
    <s v="Sylhet"/>
    <n v="6"/>
    <n v="0"/>
    <s v="6 wickets"/>
  </r>
  <r>
    <n v="612"/>
    <x v="5"/>
    <s v="34th"/>
    <d v="2020-01-04T00:00:00"/>
    <s v="Sylhet Thunder"/>
    <s v="143/6"/>
    <s v="Rajshahi Royals"/>
    <s v="145/4"/>
    <x v="37"/>
    <s v="Sylhet Thunder"/>
    <x v="1"/>
    <x v="17"/>
    <x v="2"/>
    <s v="Sylhet"/>
    <n v="6"/>
    <n v="0"/>
    <s v="6 wickets"/>
  </r>
  <r>
    <n v="611"/>
    <x v="5"/>
    <s v="35th"/>
    <d v="2020-01-07T00:00:00"/>
    <s v="Sylhet Thunder"/>
    <s v="141/5"/>
    <s v="Cumilla Warriors"/>
    <s v="142/5"/>
    <x v="23"/>
    <s v="Cumilla Warriors"/>
    <x v="0"/>
    <x v="16"/>
    <x v="0"/>
    <s v=" Mirpur"/>
    <n v="5"/>
    <n v="0"/>
    <s v="5 wickets"/>
  </r>
  <r>
    <n v="65"/>
    <x v="5"/>
    <s v="41st"/>
    <d v="2020-01-11T00:00:00"/>
    <s v="Chattogram Challengers"/>
    <s v="155/5"/>
    <s v="Rajshahi Royals"/>
    <s v="156/2"/>
    <x v="51"/>
    <s v="Rajshahi Royals"/>
    <x v="0"/>
    <x v="17"/>
    <x v="0"/>
    <s v=" Mirpur"/>
    <n v="8"/>
    <n v="0"/>
    <s v="8 wickets"/>
  </r>
  <r>
    <n v="610"/>
    <x v="5"/>
    <s v="36th"/>
    <d v="2020-01-07T00:00:00"/>
    <s v="Rajshahi Royals"/>
    <s v="166/8"/>
    <s v="Chattogram Challengers"/>
    <s v="170/3"/>
    <x v="77"/>
    <s v="Chattogram Challengers"/>
    <x v="0"/>
    <x v="15"/>
    <x v="0"/>
    <s v=" Mirpur"/>
    <n v="7"/>
    <n v="0"/>
    <s v="7 wickets"/>
  </r>
  <r>
    <n v="69"/>
    <x v="5"/>
    <s v="37th"/>
    <d v="2020-01-08T00:00:00"/>
    <s v="Khulna Tigers"/>
    <s v="179/2"/>
    <s v="Cumilla Warriors"/>
    <s v="145"/>
    <x v="39"/>
    <s v="Cumilla Warriors"/>
    <x v="0"/>
    <x v="19"/>
    <x v="0"/>
    <s v=" Mirpur"/>
    <n v="0"/>
    <n v="34"/>
    <s v="34 runs"/>
  </r>
  <r>
    <n v="68"/>
    <x v="5"/>
    <s v="38th"/>
    <d v="2020-01-08T00:00:00"/>
    <s v="Dhaka Platoon"/>
    <s v="145/9"/>
    <s v="Rangpur Rangers"/>
    <s v="84"/>
    <x v="90"/>
    <s v="Rangpur Rangers"/>
    <x v="0"/>
    <x v="18"/>
    <x v="0"/>
    <s v=" Mirpur"/>
    <n v="0"/>
    <n v="61"/>
    <s v="61 runs"/>
  </r>
  <r>
    <n v="67"/>
    <x v="5"/>
    <s v="39th"/>
    <d v="2020-01-10T00:00:00"/>
    <s v="Rangpur Rangers"/>
    <s v="149/9"/>
    <s v="Dhaka Platoon"/>
    <s v="138/9"/>
    <x v="84"/>
    <s v="Dhaka Platoon"/>
    <x v="0"/>
    <x v="21"/>
    <x v="0"/>
    <s v=" Mirpur"/>
    <n v="0"/>
    <n v="11"/>
    <s v="11 runs"/>
  </r>
  <r>
    <n v="66"/>
    <x v="5"/>
    <s v="40th"/>
    <d v="2020-01-10T00:00:00"/>
    <s v="Khulna Tigers"/>
    <s v="218/2"/>
    <s v="Cumilla Warriors"/>
    <s v="126/9"/>
    <x v="12"/>
    <s v="Cumilla Warriors"/>
    <x v="0"/>
    <x v="19"/>
    <x v="0"/>
    <s v=" Mirpur"/>
    <n v="0"/>
    <n v="92"/>
    <s v="92 runs"/>
  </r>
  <r>
    <n v="64"/>
    <x v="5"/>
    <s v="42nd"/>
    <d v="2020-01-11T00:00:00"/>
    <s v="Dhaka Platoon"/>
    <s v="205/4"/>
    <s v="Khulna Tigers"/>
    <s v="207/2"/>
    <x v="91"/>
    <s v="Khulna Tigers"/>
    <x v="0"/>
    <x v="19"/>
    <x v="0"/>
    <s v=" Mirpur"/>
    <n v="8"/>
    <n v="0"/>
    <s v="8 wickets"/>
  </r>
  <r>
    <n v="63"/>
    <x v="5"/>
    <s v="Eliminator,"/>
    <d v="2020-01-13T00:00:00"/>
    <s v="Dhaka Platoon"/>
    <s v="144/8"/>
    <s v="Chattogram Challengers"/>
    <s v="147/3"/>
    <x v="34"/>
    <s v="Chattogram Challengers"/>
    <x v="0"/>
    <x v="15"/>
    <x v="0"/>
    <s v=" Mirpur"/>
    <n v="7"/>
    <n v="0"/>
    <s v="7 wickets"/>
  </r>
  <r>
    <n v="61"/>
    <x v="5"/>
    <s v="2nd"/>
    <d v="2020-01-15T00:00:00"/>
    <s v="Chattogram Challengers"/>
    <s v="164/9"/>
    <s v="Rajshahi Royals"/>
    <s v="165/8"/>
    <x v="1"/>
    <s v="Rajshahi Royals"/>
    <x v="0"/>
    <x v="17"/>
    <x v="0"/>
    <s v=" Mirpur"/>
    <n v="2"/>
    <n v="0"/>
    <s v="2 wickets"/>
  </r>
  <r>
    <n v="445"/>
    <x v="6"/>
    <s v="1st"/>
    <d v="2017-11-04T00:00:00"/>
    <s v="Dhaka Dynamites"/>
    <s v="136/7"/>
    <s v="Sylhet Sixers"/>
    <s v="137/1"/>
    <x v="65"/>
    <s v="Sylhet Sixers"/>
    <x v="0"/>
    <x v="12"/>
    <x v="2"/>
    <s v="Sylhet"/>
    <n v="9"/>
    <n v="0"/>
    <s v="9 wickets"/>
  </r>
  <r>
    <n v="444"/>
    <x v="6"/>
    <s v="2nd"/>
    <d v="2017-11-04T00:00:00"/>
    <s v="Rajshahi Kings"/>
    <s v="154/8"/>
    <s v="Rangpur Riders"/>
    <s v="155/4"/>
    <x v="64"/>
    <s v="Rangpur Riders"/>
    <x v="0"/>
    <x v="8"/>
    <x v="2"/>
    <s v="Sylhet"/>
    <n v="6"/>
    <n v="0"/>
    <s v="6 wickets"/>
  </r>
  <r>
    <n v="443"/>
    <x v="6"/>
    <s v="3rd"/>
    <d v="2017-11-05T00:00:00"/>
    <s v="Comilla Victorians"/>
    <s v="145/6"/>
    <s v="Sylhet Sixers"/>
    <s v="148/6"/>
    <x v="65"/>
    <s v="Sylhet Sixers"/>
    <x v="0"/>
    <x v="12"/>
    <x v="2"/>
    <s v="Sylhet"/>
    <n v="4"/>
    <n v="0"/>
    <s v="4 wickets"/>
  </r>
  <r>
    <n v="442"/>
    <x v="6"/>
    <s v="4th"/>
    <d v="2017-11-05T00:00:00"/>
    <s v="Dhaka Dynamites"/>
    <s v="202/7"/>
    <s v="Khulna Titans"/>
    <s v="137"/>
    <x v="59"/>
    <s v="Khulna Titans"/>
    <x v="0"/>
    <x v="6"/>
    <x v="2"/>
    <s v="Sylhet"/>
    <n v="0"/>
    <n v="65"/>
    <s v="65 runs"/>
  </r>
  <r>
    <n v="62"/>
    <x v="5"/>
    <s v="1st"/>
    <d v="2020-01-13T00:00:00"/>
    <s v="Khulna Tigers"/>
    <s v="158/3"/>
    <s v="Rajshahi Royals"/>
    <s v="131"/>
    <x v="92"/>
    <s v="Rajshahi Royals"/>
    <x v="0"/>
    <x v="19"/>
    <x v="0"/>
    <s v=" Mirpur"/>
    <n v="0"/>
    <n v="27"/>
    <s v="27 runs"/>
  </r>
  <r>
    <n v="441"/>
    <x v="6"/>
    <s v="5th"/>
    <d v="2017-11-07T00:00:00"/>
    <s v="Chittagong Vikings"/>
    <s v="143/7"/>
    <s v="Comilla Victorians"/>
    <s v="144/2"/>
    <x v="33"/>
    <s v="Comilla Victorians"/>
    <x v="0"/>
    <x v="11"/>
    <x v="2"/>
    <s v="Sylhet"/>
    <n v="8"/>
    <n v="0"/>
    <s v="8 wickets"/>
  </r>
  <r>
    <n v="440"/>
    <x v="6"/>
    <s v="6th"/>
    <d v="2017-11-07T00:00:00"/>
    <s v="Sylhet Sixers"/>
    <s v="205/6"/>
    <s v="Rajshahi Kings"/>
    <s v="172/8"/>
    <x v="93"/>
    <s v="Rajshahi Kings"/>
    <x v="0"/>
    <x v="12"/>
    <x v="2"/>
    <s v="Sylhet"/>
    <n v="0"/>
    <n v="33"/>
    <s v="33 runs"/>
  </r>
  <r>
    <n v="439"/>
    <x v="6"/>
    <s v="7th"/>
    <d v="2017-11-08T00:00:00"/>
    <s v="Chittagong Vikings"/>
    <s v="166/4"/>
    <s v="Rangpur Riders"/>
    <s v="155/8"/>
    <x v="94"/>
    <s v="Rangpur Riders"/>
    <x v="0"/>
    <x v="5"/>
    <x v="2"/>
    <s v="Sylhet"/>
    <n v="0"/>
    <n v="11"/>
    <s v="11 runs"/>
  </r>
  <r>
    <n v="438"/>
    <x v="6"/>
    <s v="8th"/>
    <d v="2017-11-08T00:00:00"/>
    <s v="Sylhet Sixers"/>
    <s v="135/5"/>
    <s v="Khulna Titans"/>
    <s v="138/4"/>
    <x v="11"/>
    <s v="Khulna Titans"/>
    <x v="0"/>
    <x v="7"/>
    <x v="2"/>
    <s v="Sylhet"/>
    <n v="6"/>
    <n v="0"/>
    <s v="6 wickets"/>
  </r>
  <r>
    <n v="437"/>
    <x v="6"/>
    <s v="9th"/>
    <d v="2017-11-11T00:00:00"/>
    <s v="Rangpur Riders"/>
    <s v="134/5"/>
    <s v="Rajshahi Kings"/>
    <s v="138/2"/>
    <x v="95"/>
    <s v="Rangpur Riders"/>
    <x v="1"/>
    <x v="10"/>
    <x v="0"/>
    <s v=" Mirpur"/>
    <n v="8"/>
    <n v="0"/>
    <s v="8 wickets"/>
  </r>
  <r>
    <n v="436"/>
    <x v="6"/>
    <s v="10th"/>
    <d v="2017-11-11T00:00:00"/>
    <s v="Sylhet Sixers"/>
    <s v="101/9"/>
    <s v="Dhaka Dynamites"/>
    <s v="106/2"/>
    <x v="16"/>
    <s v="Dhaka Dynamites"/>
    <x v="0"/>
    <x v="6"/>
    <x v="0"/>
    <s v=" Mirpur"/>
    <n v="8"/>
    <n v="0"/>
    <s v="8 wickets"/>
  </r>
  <r>
    <n v="434"/>
    <x v="6"/>
    <s v="12th"/>
    <d v="2017-11-12T00:00:00"/>
    <s v="Rajshahi Kings"/>
    <s v="115/7"/>
    <s v="Comilla Victorians"/>
    <s v="120/1"/>
    <x v="38"/>
    <s v="Comilla Victorians"/>
    <x v="0"/>
    <x v="11"/>
    <x v="0"/>
    <s v=" Mirpur"/>
    <n v="9"/>
    <n v="0"/>
    <s v="9 wickets"/>
  </r>
  <r>
    <n v="435"/>
    <x v="6"/>
    <s v="11th"/>
    <d v="2017-11-12T00:00:00"/>
    <s v="Khulna Titans"/>
    <s v="170/7"/>
    <s v="Chittagong Vikings"/>
    <s v="152/7"/>
    <x v="96"/>
    <s v="Chittagong Vikings"/>
    <x v="0"/>
    <x v="7"/>
    <x v="0"/>
    <s v=" Mirpur"/>
    <n v="0"/>
    <n v="18"/>
    <s v="18 runs"/>
  </r>
  <r>
    <n v="432"/>
    <x v="6"/>
    <s v="14th"/>
    <d v="2017-11-14T00:00:00"/>
    <s v="Chittagong Vikings"/>
    <s v="139/4"/>
    <s v="Comilla Victorians"/>
    <s v="140/4"/>
    <x v="77"/>
    <s v="Comilla Victorians"/>
    <x v="0"/>
    <x v="11"/>
    <x v="0"/>
    <s v=" Mirpur"/>
    <n v="6"/>
    <n v="0"/>
    <s v="6 wickets"/>
  </r>
  <r>
    <n v="433"/>
    <x v="6"/>
    <s v="13th"/>
    <d v="2017-11-14T00:00:00"/>
    <s v="Khulna Titans"/>
    <s v="156/5"/>
    <s v="Dhaka Dynamites"/>
    <s v="157/6"/>
    <x v="75"/>
    <s v="Dhaka Dynamites"/>
    <x v="0"/>
    <x v="6"/>
    <x v="0"/>
    <s v=" Mirpur"/>
    <n v="4"/>
    <n v="0"/>
    <s v="4 wickets"/>
  </r>
  <r>
    <n v="429"/>
    <x v="6"/>
    <s v="17th"/>
    <d v="2017-11-17T00:00:00"/>
    <s v="Sylhet Sixers"/>
    <s v="146/6"/>
    <s v="Rajshahi Kings"/>
    <s v="150/3"/>
    <x v="48"/>
    <s v="Rajshahi Kings"/>
    <x v="0"/>
    <x v="10"/>
    <x v="0"/>
    <s v=" Mirpur"/>
    <n v="7"/>
    <n v="0"/>
    <s v="7 wickets"/>
  </r>
  <r>
    <n v="428"/>
    <x v="6"/>
    <s v="18th"/>
    <d v="2017-11-17T00:00:00"/>
    <s v="Chittagong Vikings"/>
    <s v="160/5"/>
    <s v="Khulna Titans"/>
    <s v="164/5"/>
    <x v="45"/>
    <s v="Khulna Titans"/>
    <x v="0"/>
    <x v="7"/>
    <x v="0"/>
    <s v=" Mirpur"/>
    <n v="5"/>
    <n v="0"/>
    <s v="5 wickets"/>
  </r>
  <r>
    <n v="427"/>
    <x v="6"/>
    <s v="19th"/>
    <d v="2017-11-18T00:00:00"/>
    <s v="Dhaka Dynamites"/>
    <s v="201/7"/>
    <s v="Rajshahi Kings"/>
    <s v="133"/>
    <x v="32"/>
    <s v="Rajshahi Kings"/>
    <x v="0"/>
    <x v="6"/>
    <x v="0"/>
    <s v=" Mirpur"/>
    <n v="0"/>
    <n v="68"/>
    <s v="68 runs"/>
  </r>
  <r>
    <n v="426"/>
    <x v="6"/>
    <s v="20th"/>
    <d v="2017-11-18T00:00:00"/>
    <s v="Comilla Victorians"/>
    <s v="153/6"/>
    <s v="Rangpur Riders"/>
    <s v="139/7"/>
    <x v="49"/>
    <s v="Rangpur Riders"/>
    <x v="0"/>
    <x v="11"/>
    <x v="0"/>
    <s v=" Mirpur"/>
    <n v="0"/>
    <n v="14"/>
    <s v="14 runs"/>
  </r>
  <r>
    <n v="424"/>
    <x v="6"/>
    <s v="22nd"/>
    <d v="2017-11-20T00:00:00"/>
    <s v="Rangpur Riders"/>
    <s v="169/7"/>
    <s v="Sylhet Sixers"/>
    <s v="162/4"/>
    <x v="6"/>
    <s v="Sylhet Sixers"/>
    <x v="0"/>
    <x v="8"/>
    <x v="0"/>
    <s v=" Mirpur"/>
    <n v="0"/>
    <n v="7"/>
    <s v="7 runs"/>
  </r>
  <r>
    <n v="425"/>
    <x v="6"/>
    <s v="21st"/>
    <d v="2017-11-20T00:00:00"/>
    <s v="Dhaka Dynamites"/>
    <s v="128"/>
    <s v="Comilla Victorians"/>
    <s v="129/6"/>
    <x v="97"/>
    <s v="Dhaka Dynamites"/>
    <x v="1"/>
    <x v="11"/>
    <x v="0"/>
    <s v=" Mirpur"/>
    <n v="4"/>
    <n v="0"/>
    <s v="4 wickets"/>
  </r>
  <r>
    <n v="423"/>
    <x v="6"/>
    <s v="23rd"/>
    <d v="2017-11-21T00:00:00"/>
    <s v="Rajshahi Kings"/>
    <s v="166/8"/>
    <s v="Khulna Titans"/>
    <s v="168/8"/>
    <x v="98"/>
    <s v="Khulna Titans"/>
    <x v="0"/>
    <x v="7"/>
    <x v="0"/>
    <s v=" Mirpur"/>
    <n v="2"/>
    <n v="0"/>
    <s v="2 wickets"/>
  </r>
  <r>
    <n v="422"/>
    <x v="6"/>
    <s v="24th"/>
    <d v="2017-11-21T00:00:00"/>
    <s v="Rangpur Riders"/>
    <s v="142"/>
    <s v="Dhaka Dynamites"/>
    <s v="139"/>
    <x v="6"/>
    <s v="Dhaka Dynamites"/>
    <x v="0"/>
    <x v="8"/>
    <x v="0"/>
    <s v=" Mirpur"/>
    <n v="0"/>
    <n v="3"/>
    <s v="3 runs"/>
  </r>
  <r>
    <n v="421"/>
    <x v="6"/>
    <s v="25th"/>
    <d v="2017-11-24T00:00:00"/>
    <s v="Khulna Titans"/>
    <s v="158/8"/>
    <s v="Rangpur Riders"/>
    <s v="149/6"/>
    <x v="11"/>
    <s v="Rangpur Riders"/>
    <x v="0"/>
    <x v="7"/>
    <x v="1"/>
    <s v=" Chittagong"/>
    <n v="0"/>
    <n v="9"/>
    <s v="9 runs"/>
  </r>
  <r>
    <n v="420"/>
    <x v="6"/>
    <s v="26th"/>
    <d v="2017-11-24T00:00:00"/>
    <s v="Chittagong Vikings"/>
    <s v="211/5"/>
    <s v="Sylhet Sixers"/>
    <s v="171/8"/>
    <x v="99"/>
    <s v="Sylhet Sixers"/>
    <x v="0"/>
    <x v="5"/>
    <x v="1"/>
    <s v=" Chittagong"/>
    <n v="0"/>
    <n v="40"/>
    <s v="40 runs"/>
  </r>
  <r>
    <n v="419"/>
    <x v="6"/>
    <s v="27th"/>
    <d v="2017-11-25T00:00:00"/>
    <s v="Rajshahi Kings"/>
    <s v="185/7"/>
    <s v="Comilla Victorians"/>
    <s v="155"/>
    <x v="28"/>
    <s v="Rajshahi Kings"/>
    <x v="1"/>
    <x v="10"/>
    <x v="1"/>
    <s v=" Chittagong"/>
    <n v="0"/>
    <n v="30"/>
    <s v="30 runs"/>
  </r>
  <r>
    <n v="417"/>
    <x v="6"/>
    <s v="29th"/>
    <d v="2017-11-27T00:00:00"/>
    <s v="Chittagong Vikings"/>
    <s v="187/5"/>
    <s v="Dhaka Dynamites"/>
    <s v="191/3"/>
    <x v="32"/>
    <s v="Chittagong Vikings"/>
    <x v="1"/>
    <x v="6"/>
    <x v="1"/>
    <s v=" Chittagong"/>
    <n v="7"/>
    <n v="0"/>
    <s v="7 wickets"/>
  </r>
  <r>
    <n v="418"/>
    <x v="6"/>
    <s v="28th"/>
    <d v="2017-11-25T00:00:00"/>
    <s v="Chittagong Vikings"/>
    <s v="176/7"/>
    <s v="Rangpur Riders"/>
    <s v="180/7"/>
    <x v="40"/>
    <s v="Rangpur Riders"/>
    <x v="0"/>
    <x v="8"/>
    <x v="1"/>
    <s v=" Chittagong"/>
    <n v="3"/>
    <n v="0"/>
    <s v="3 wickets"/>
  </r>
  <r>
    <n v="416"/>
    <x v="6"/>
    <s v="30th"/>
    <d v="2017-11-27T00:00:00"/>
    <s v="Khulna Titans"/>
    <s v="213/5"/>
    <s v="Rajshahi Kings"/>
    <s v="145"/>
    <x v="42"/>
    <s v="Rajshahi Kings"/>
    <x v="0"/>
    <x v="7"/>
    <x v="1"/>
    <s v=" Chittagong"/>
    <n v="0"/>
    <n v="68"/>
    <s v="68 runs"/>
  </r>
  <r>
    <n v="415"/>
    <x v="6"/>
    <s v="31st"/>
    <d v="2017-11-28T00:00:00"/>
    <s v="Sylhet Sixers"/>
    <s v="173/5"/>
    <s v="Rangpur Riders"/>
    <s v="177/6"/>
    <x v="100"/>
    <s v="Rangpur Riders"/>
    <x v="0"/>
    <x v="8"/>
    <x v="1"/>
    <s v=" Chittagong"/>
    <n v="4"/>
    <n v="0"/>
    <s v="4 wickets"/>
  </r>
  <r>
    <n v="414"/>
    <x v="6"/>
    <s v="32nd"/>
    <d v="2017-11-28T00:00:00"/>
    <s v="Khulna Titans"/>
    <s v="111"/>
    <s v="Comilla Victorians"/>
    <s v="112/1"/>
    <x v="29"/>
    <s v="Khulna Titans"/>
    <x v="1"/>
    <x v="11"/>
    <x v="1"/>
    <s v=" Chittagong"/>
    <n v="9"/>
    <n v="0"/>
    <s v="9 wickets"/>
  </r>
  <r>
    <n v="49"/>
    <x v="6"/>
    <s v="37th"/>
    <d v="2017-12-03T00:00:00"/>
    <s v="Chittagong Vikings"/>
    <s v="67"/>
    <s v="Sylhet Sixers"/>
    <s v="68/0"/>
    <x v="101"/>
    <s v="Sylhet Sixers"/>
    <x v="0"/>
    <x v="12"/>
    <x v="0"/>
    <s v=" Mirpur"/>
    <n v="10"/>
    <n v="0"/>
    <s v="10 wickets"/>
  </r>
  <r>
    <n v="47"/>
    <x v="6"/>
    <s v="39th"/>
    <d v="2017-12-05T00:00:00"/>
    <s v="Khulna Titans"/>
    <s v="174/6"/>
    <s v="Comilla Victorians"/>
    <s v="160/7"/>
    <x v="98"/>
    <s v="Khulna Titans"/>
    <x v="1"/>
    <x v="7"/>
    <x v="0"/>
    <s v=" Mirpur"/>
    <n v="0"/>
    <n v="14"/>
    <s v="14 runs"/>
  </r>
  <r>
    <n v="46"/>
    <x v="6"/>
    <s v="40th"/>
    <d v="2017-12-05T00:00:00"/>
    <s v="Chittagong Vikings"/>
    <s v="194/2"/>
    <s v="Rajshahi Kings"/>
    <s v="149/9"/>
    <x v="102"/>
    <s v="Rajshahi Kings"/>
    <x v="0"/>
    <x v="5"/>
    <x v="0"/>
    <s v=" Mirpur"/>
    <n v="0"/>
    <n v="45"/>
    <s v="45 runs"/>
  </r>
  <r>
    <n v="413"/>
    <x v="6"/>
    <s v="33rd"/>
    <d v="2017-11-29T00:00:00"/>
    <s v="Rajshahi Kings"/>
    <s v="157/6"/>
    <s v="Chittagong Vikings"/>
    <s v="124"/>
    <x v="28"/>
    <s v="Rajshahi Kings"/>
    <x v="1"/>
    <x v="10"/>
    <x v="1"/>
    <s v=" Chittagong"/>
    <n v="0"/>
    <n v="33"/>
    <s v="33 runs"/>
  </r>
  <r>
    <n v="412"/>
    <x v="6"/>
    <s v="34th"/>
    <d v="2017-11-29T00:00:00"/>
    <s v="Comilla Victorians"/>
    <s v="167/6"/>
    <s v="Dhaka Dynamites"/>
    <s v="155/8"/>
    <x v="5"/>
    <s v="Dhaka Dynamites"/>
    <x v="0"/>
    <x v="11"/>
    <x v="1"/>
    <s v=" Chittagong"/>
    <n v="0"/>
    <n v="12"/>
    <s v="12 runs"/>
  </r>
  <r>
    <n v="411"/>
    <x v="6"/>
    <s v="35th"/>
    <d v="2017-12-02T00:00:00"/>
    <s v="Rangpur Riders"/>
    <s v="97"/>
    <s v="Comilla Victorians"/>
    <s v="100/6"/>
    <x v="49"/>
    <s v="Comilla Victorians"/>
    <x v="0"/>
    <x v="11"/>
    <x v="0"/>
    <s v=" Mirpur"/>
    <n v="4"/>
    <n v="0"/>
    <s v="4 wickets"/>
  </r>
  <r>
    <n v="410"/>
    <x v="6"/>
    <s v="36th"/>
    <d v="2017-12-02T00:00:00"/>
    <s v="Dhaka Dynamites"/>
    <s v="205/5"/>
    <s v="Rajshahi Kings"/>
    <s v="106"/>
    <x v="66"/>
    <s v="Dhaka Dynamites"/>
    <x v="1"/>
    <x v="6"/>
    <x v="0"/>
    <s v=" Mirpur"/>
    <n v="0"/>
    <n v="99"/>
    <s v="99 runs"/>
  </r>
  <r>
    <n v="48"/>
    <x v="6"/>
    <s v="38th"/>
    <d v="2017-12-03T00:00:00"/>
    <s v="Rangpur Riders"/>
    <s v="147/6"/>
    <s v="Khulna Titans"/>
    <s v="128/8"/>
    <x v="24"/>
    <s v="Khulna Titans"/>
    <x v="0"/>
    <x v="8"/>
    <x v="0"/>
    <s v=" Mirpur"/>
    <n v="0"/>
    <n v="19"/>
    <s v="19 runs"/>
  </r>
  <r>
    <n v="44"/>
    <x v="6"/>
    <s v="42nd"/>
    <d v="2017-12-06T00:00:00"/>
    <s v="Comilla Victorians"/>
    <s v="170/4"/>
    <s v="Sylhet Sixers"/>
    <s v="145/7"/>
    <x v="51"/>
    <s v="Sylhet Sixers"/>
    <x v="0"/>
    <x v="11"/>
    <x v="0"/>
    <s v=" Mirpur"/>
    <n v="0"/>
    <n v="25"/>
    <s v="25 runs"/>
  </r>
  <r>
    <n v="43"/>
    <x v="6"/>
    <s v="Eliminator,"/>
    <d v="2017-12-08T00:00:00"/>
    <s v="Khulna Titans"/>
    <s v="167/6"/>
    <s v="Rangpur Riders"/>
    <s v="171/2"/>
    <x v="6"/>
    <s v="Rangpur Riders"/>
    <x v="0"/>
    <x v="8"/>
    <x v="0"/>
    <s v=" Mirpur"/>
    <n v="8"/>
    <n v="0"/>
    <s v="8 wickets"/>
  </r>
  <r>
    <n v="42"/>
    <x v="6"/>
    <s v="Qualifier"/>
    <d v="2017-12-08T00:00:00"/>
    <s v="Dhaka Dynamites"/>
    <s v="191/7"/>
    <s v="Comilla Victorians"/>
    <s v="96"/>
    <x v="16"/>
    <s v="Dhaka Dynamites"/>
    <x v="1"/>
    <x v="6"/>
    <x v="0"/>
    <s v=" Mirpur"/>
    <n v="0"/>
    <n v="95"/>
    <s v="95 runs"/>
  </r>
  <r>
    <n v="41"/>
    <x v="6"/>
    <s v="Qualifier"/>
    <d v="2017-12-10T00:00:00"/>
    <s v="Rangpur Riders"/>
    <s v="192/3"/>
    <s v="Comilla Victorians"/>
    <s v="156"/>
    <x v="103"/>
    <s v="Comilla Victorians"/>
    <x v="0"/>
    <x v="8"/>
    <x v="0"/>
    <s v=" Mirpur"/>
    <n v="0"/>
    <n v="36"/>
    <s v="36 runs"/>
  </r>
  <r>
    <n v="45"/>
    <x v="6"/>
    <s v="41st"/>
    <d v="2017-12-06T00:00:00"/>
    <s v="Dhaka Dynamites"/>
    <s v="137/7"/>
    <s v="Rangpur Riders"/>
    <s v="94/7"/>
    <x v="30"/>
    <s v="Dhaka Dynamites"/>
    <x v="1"/>
    <x v="6"/>
    <x v="0"/>
    <s v=" Mirpur"/>
    <n v="0"/>
    <n v="43"/>
    <s v="43 runs"/>
  </r>
  <r>
    <n v="719"/>
    <x v="7"/>
    <s v="1st"/>
    <d v="2022-01-21T00:00:00"/>
    <s v="Chattogram Challengers"/>
    <s v="125/8"/>
    <s v="Fortune Barishal"/>
    <s v="126/6"/>
    <x v="36"/>
    <s v="Fortune Barishal"/>
    <x v="0"/>
    <x v="22"/>
    <x v="0"/>
    <s v=" Mirpur"/>
    <n v="4"/>
    <n v="0"/>
    <s v="4 wickets"/>
  </r>
  <r>
    <n v="718"/>
    <x v="7"/>
    <s v="2nd"/>
    <d v="2022-01-21T00:00:00"/>
    <s v="Minister Group Dhaka"/>
    <s v="183/6"/>
    <s v="Khulna Tigers"/>
    <s v="186/5"/>
    <x v="47"/>
    <s v="Khulna Tigers"/>
    <x v="0"/>
    <x v="19"/>
    <x v="0"/>
    <s v=" Mirpur"/>
    <n v="5"/>
    <n v="0"/>
    <s v="5 wickets"/>
  </r>
  <r>
    <n v="717"/>
    <x v="7"/>
    <s v="3rd"/>
    <d v="2022-01-22T00:00:00"/>
    <s v="Sylhet Sunrisers"/>
    <s v="96"/>
    <s v="Comilla Victorians"/>
    <s v="97/8"/>
    <x v="104"/>
    <s v="Comilla Victorians"/>
    <x v="0"/>
    <x v="11"/>
    <x v="0"/>
    <s v=" Mirpur"/>
    <n v="2"/>
    <n v="0"/>
    <s v="2 wickets"/>
  </r>
  <r>
    <n v="715"/>
    <x v="7"/>
    <s v="5th"/>
    <d v="2022-01-24T00:00:00"/>
    <s v="Fortune Barishal"/>
    <s v="129/8"/>
    <s v="Minister Group Dhaka"/>
    <s v="130/6"/>
    <x v="11"/>
    <s v="Minister Group Dhaka"/>
    <x v="0"/>
    <x v="0"/>
    <x v="0"/>
    <s v=" Mirpur"/>
    <n v="4"/>
    <n v="0"/>
    <s v="4 wickets"/>
  </r>
  <r>
    <n v="714"/>
    <x v="7"/>
    <s v="6th"/>
    <d v="2022-01-24T00:00:00"/>
    <s v="Chattogram Challengers"/>
    <s v="190/7"/>
    <s v="Khulna Tigers"/>
    <s v="165/9"/>
    <x v="105"/>
    <s v="Khulna Tigers"/>
    <x v="0"/>
    <x v="15"/>
    <x v="0"/>
    <s v=" Mirpur"/>
    <n v="0"/>
    <n v="25"/>
    <s v="25 runs"/>
  </r>
  <r>
    <n v="710"/>
    <x v="7"/>
    <s v="10th"/>
    <d v="2022-01-28T00:00:00"/>
    <s v="Sylhet Sunrisers"/>
    <s v="175/5"/>
    <s v="Minister Group Dhaka"/>
    <s v="177/1"/>
    <x v="27"/>
    <s v="Minister Group Dhaka"/>
    <x v="0"/>
    <x v="0"/>
    <x v="1"/>
    <s v=" Chattogram"/>
    <n v="9"/>
    <n v="0"/>
    <s v="9 wickets"/>
  </r>
  <r>
    <n v="716"/>
    <x v="7"/>
    <s v="4th"/>
    <d v="2022-01-22T00:00:00"/>
    <s v="Chattogram Challengers"/>
    <s v="161/8"/>
    <s v="Minister Group Dhaka"/>
    <s v="131"/>
    <x v="106"/>
    <s v="Minister Group Dhaka"/>
    <x v="0"/>
    <x v="15"/>
    <x v="0"/>
    <s v=" Mirpur"/>
    <n v="0"/>
    <n v="30"/>
    <s v="30 runs"/>
  </r>
  <r>
    <n v="713"/>
    <x v="7"/>
    <s v="7th"/>
    <d v="2022-01-25T00:00:00"/>
    <s v="Minister Group Dhaka"/>
    <s v="100"/>
    <s v="Sylhet Sunrisers"/>
    <s v="101/3"/>
    <x v="100"/>
    <s v="Sylhet Sunrisers"/>
    <x v="0"/>
    <x v="23"/>
    <x v="0"/>
    <s v=" Mirpur"/>
    <n v="7"/>
    <n v="0"/>
    <s v="7 wickets"/>
  </r>
  <r>
    <n v="712"/>
    <x v="7"/>
    <s v="8th"/>
    <d v="2022-01-25T00:00:00"/>
    <s v="Comilla Victorians"/>
    <s v="158/7"/>
    <s v="Fortune Barishal"/>
    <s v="95"/>
    <x v="104"/>
    <s v="Fortune Barishal"/>
    <x v="0"/>
    <x v="11"/>
    <x v="0"/>
    <s v=" Mirpur"/>
    <n v="0"/>
    <n v="63"/>
    <s v="63 runs"/>
  </r>
  <r>
    <n v="711"/>
    <x v="7"/>
    <s v="9th"/>
    <d v="2022-01-28T00:00:00"/>
    <s v="Chattogram Challengers"/>
    <s v="143/8"/>
    <s v="Khulna Tigers"/>
    <s v="144/4"/>
    <x v="83"/>
    <s v="Khulna Tigers"/>
    <x v="0"/>
    <x v="19"/>
    <x v="1"/>
    <s v=" Chattogram"/>
    <n v="6"/>
    <n v="0"/>
    <s v="6 wickets"/>
  </r>
  <r>
    <n v="79"/>
    <x v="7"/>
    <s v="11th"/>
    <d v="2022-01-29T00:00:00"/>
    <s v="Fortune Barishal"/>
    <s v="141/9"/>
    <s v="Khulna Tigers"/>
    <s v="124"/>
    <x v="81"/>
    <s v="Khulna Tigers"/>
    <x v="0"/>
    <x v="22"/>
    <x v="1"/>
    <s v=" Chattogram"/>
    <n v="0"/>
    <n v="17"/>
    <s v="17 runs"/>
  </r>
  <r>
    <n v="73"/>
    <x v="7"/>
    <s v="17th"/>
    <d v="2022-02-03T00:00:00"/>
    <s v="Sylhet Sunrisers"/>
    <s v="142/5"/>
    <s v="Khulna Tigers"/>
    <s v="144/1"/>
    <x v="83"/>
    <s v="Khulna Tigers"/>
    <x v="0"/>
    <x v="19"/>
    <x v="0"/>
    <s v=" Mirpur"/>
    <n v="9"/>
    <n v="0"/>
    <s v="9 wickets"/>
  </r>
  <r>
    <n v="76"/>
    <x v="7"/>
    <s v="14th"/>
    <d v="2022-01-31T00:00:00"/>
    <s v="Fortune Barishal"/>
    <s v="145"/>
    <s v="Khulna Tigers"/>
    <s v="139/6"/>
    <x v="30"/>
    <s v="Fortune Barishal"/>
    <x v="1"/>
    <x v="22"/>
    <x v="1"/>
    <s v=" Chattogram"/>
    <n v="0"/>
    <n v="6"/>
    <s v="6 runs"/>
  </r>
  <r>
    <n v="72"/>
    <x v="7"/>
    <s v="18th"/>
    <d v="2022-02-03T00:00:00"/>
    <s v="Chattogram Challengers"/>
    <s v="138/8"/>
    <s v="Comilla Victorians"/>
    <s v="148/1"/>
    <x v="57"/>
    <s v="Comilla Victorians"/>
    <x v="0"/>
    <x v="11"/>
    <x v="0"/>
    <s v=" Mirpur"/>
    <n v="9"/>
    <n v="0"/>
    <s v="9 wickets"/>
  </r>
  <r>
    <n v="75"/>
    <x v="7"/>
    <s v="15th"/>
    <d v="2022-02-01T00:00:00"/>
    <s v="Minister Group Dhaka"/>
    <s v="181/6"/>
    <s v="Comilla Victorians"/>
    <s v="131"/>
    <x v="11"/>
    <s v="Comilla Victorians"/>
    <x v="0"/>
    <x v="0"/>
    <x v="1"/>
    <s v=" Chattogram"/>
    <n v="0"/>
    <n v="50"/>
    <s v="50 runs"/>
  </r>
  <r>
    <n v="78"/>
    <x v="7"/>
    <s v="12th"/>
    <d v="2022-01-29T00:00:00"/>
    <s v="Chattogram Challengers"/>
    <s v="202/5"/>
    <s v="Sylhet Sunrisers"/>
    <s v="186/6"/>
    <x v="107"/>
    <s v="Sylhet Sunrisers"/>
    <x v="0"/>
    <x v="15"/>
    <x v="1"/>
    <s v=" Chattogram"/>
    <n v="0"/>
    <n v="16"/>
    <s v="16 runs"/>
  </r>
  <r>
    <n v="77"/>
    <x v="7"/>
    <s v="13th"/>
    <d v="2022-01-31T00:00:00"/>
    <s v="Comilla Victorians"/>
    <s v="183/3"/>
    <s v="Chattogram Challengers"/>
    <s v="131"/>
    <x v="108"/>
    <s v="Chattogram Challengers"/>
    <x v="0"/>
    <x v="11"/>
    <x v="1"/>
    <s v=" Chattogram"/>
    <n v="0"/>
    <n v="52"/>
    <s v="52 runs"/>
  </r>
  <r>
    <n v="74"/>
    <x v="7"/>
    <s v="16th"/>
    <d v="2022-02-01T00:00:00"/>
    <s v="Fortune Barishal"/>
    <s v="149"/>
    <s v="Chattogram Challengers"/>
    <s v="135"/>
    <x v="30"/>
    <s v="Fortune Barishal"/>
    <x v="1"/>
    <x v="22"/>
    <x v="1"/>
    <s v=" Chattogram"/>
    <n v="0"/>
    <n v="14"/>
    <s v="14 runs"/>
  </r>
  <r>
    <n v="30"/>
    <x v="1"/>
    <s v="Final"/>
    <d v="2016-12-09T00:00:00"/>
    <s v="Dhaka Dynamites"/>
    <s v="159/9"/>
    <s v="Rajshahi Kings"/>
    <s v="103"/>
    <x v="73"/>
    <s v="Rajshahi Kings"/>
    <x v="0"/>
    <x v="6"/>
    <x v="0"/>
    <s v=" Mirpur"/>
    <n v="0"/>
    <n v="56"/>
    <s v="56 runs"/>
  </r>
  <r>
    <n v="40"/>
    <x v="6"/>
    <s v="Final"/>
    <d v="2017-12-12T00:00:00"/>
    <s v="Rangpur Riders"/>
    <s v="206/1"/>
    <s v="Dhaka Dynamites"/>
    <s v="149/9"/>
    <x v="6"/>
    <s v="Dhaka Dynamites"/>
    <x v="0"/>
    <x v="8"/>
    <x v="0"/>
    <s v=" Mirpur"/>
    <n v="0"/>
    <n v="57"/>
    <s v="57 runs"/>
  </r>
  <r>
    <n v="146"/>
    <x v="2"/>
    <s v="1st"/>
    <d v="2013-01-18T00:00:00"/>
    <s v="Dhaka Gladiators"/>
    <s v="204/4"/>
    <s v="Khulna Royal Bengals"/>
    <s v="142/8"/>
    <x v="109"/>
    <s v="Dhaka Gladiators"/>
    <x v="1"/>
    <x v="0"/>
    <x v="0"/>
    <s v=" Mirpur"/>
    <n v="0"/>
    <n v="62"/>
    <s v="62 runs"/>
  </r>
  <r>
    <n v="145"/>
    <x v="2"/>
    <s v="2nd"/>
    <d v="2013-01-18T00:00:00"/>
    <s v="Sylhet Royals"/>
    <s v="175/7"/>
    <s v="Barisal Burners"/>
    <s v="142/9"/>
    <x v="110"/>
    <s v="Barisal Burners"/>
    <x v="0"/>
    <x v="17"/>
    <x v="0"/>
    <s v=" Mirpur"/>
    <n v="0"/>
    <n v="33"/>
    <s v="33 runs"/>
  </r>
  <r>
    <n v="50"/>
    <x v="3"/>
    <s v="Final"/>
    <d v="2019-02-08T00:00:00"/>
    <s v="Comilla Victorians"/>
    <s v="199/3"/>
    <s v="Dhaka Dynamites"/>
    <s v="182/9"/>
    <x v="27"/>
    <s v="Dhaka Dynamites"/>
    <x v="0"/>
    <x v="11"/>
    <x v="0"/>
    <s v=" Mirpur"/>
    <n v="0"/>
    <n v="17"/>
    <s v="17 runs"/>
  </r>
  <r>
    <n v="60"/>
    <x v="5"/>
    <s v="Final"/>
    <d v="2020-01-17T00:00:00"/>
    <s v="Rajshahi Royals"/>
    <s v="170/4"/>
    <s v="Khulna Tigers"/>
    <s v="149/8"/>
    <x v="1"/>
    <s v="Khulna Tigers"/>
    <x v="0"/>
    <x v="17"/>
    <x v="0"/>
    <s v=" Mirpur"/>
    <n v="0"/>
    <n v="21"/>
    <s v="21 runs"/>
  </r>
  <r>
    <n v="20"/>
    <x v="4"/>
    <s v="Final"/>
    <d v="2015-12-15T00:00:00"/>
    <s v="Barisal Bulls"/>
    <s v="156/4"/>
    <s v="Comilla Victorians"/>
    <s v="157/7"/>
    <x v="79"/>
    <s v="Comilla Victorians"/>
    <x v="0"/>
    <x v="11"/>
    <x v="0"/>
    <s v=" Mirpur"/>
    <n v="3"/>
    <n v="0"/>
    <s v="3 wickets"/>
  </r>
  <r>
    <n v="144"/>
    <x v="2"/>
    <s v="3rd"/>
    <d v="2013-01-19T00:00:00"/>
    <s v="Duronto Rajshahi"/>
    <s v="99/9"/>
    <s v="Chittagong Kings"/>
    <s v="97"/>
    <x v="111"/>
    <s v="Duronto Rajshahi"/>
    <x v="1"/>
    <x v="4"/>
    <x v="0"/>
    <s v=" Mirpur"/>
    <n v="0"/>
    <n v="2"/>
    <s v="2 runs"/>
  </r>
  <r>
    <n v="143"/>
    <x v="2"/>
    <s v="4th"/>
    <d v="2013-01-19T00:00:00"/>
    <s v="Dhaka Gladiators"/>
    <s v="202/5"/>
    <s v="Rangpur Riders"/>
    <s v="167/4"/>
    <x v="112"/>
    <s v="Dhaka Gladiators"/>
    <x v="1"/>
    <x v="0"/>
    <x v="0"/>
    <s v=" Mirpur"/>
    <n v="0"/>
    <n v="35"/>
    <s v="35 runs"/>
  </r>
  <r>
    <n v="142"/>
    <x v="2"/>
    <s v="5th"/>
    <d v="2013-01-20T00:00:00"/>
    <s v="Khulna Royal Bengals"/>
    <s v="142/8"/>
    <s v="Barisal Burners"/>
    <s v="146/2"/>
    <x v="113"/>
    <s v="Khulna Royal Bengals"/>
    <x v="1"/>
    <x v="2"/>
    <x v="0"/>
    <s v=" Mirpur"/>
    <n v="8"/>
    <n v="0"/>
    <s v="8 wickets"/>
  </r>
  <r>
    <n v="141"/>
    <x v="2"/>
    <s v="6th"/>
    <d v="2013-01-20T00:00:00"/>
    <s v="Duronto Rajshahi"/>
    <s v="147/8"/>
    <s v="Sylhet Royals"/>
    <s v="150/6"/>
    <x v="114"/>
    <s v="Duronto Rajshahi"/>
    <x v="1"/>
    <x v="17"/>
    <x v="0"/>
    <s v=" Mirpur"/>
    <n v="4"/>
    <n v="0"/>
    <s v="4 wickets"/>
  </r>
  <r>
    <n v="140"/>
    <x v="2"/>
    <s v="7th"/>
    <d v="2013-01-22T00:00:00"/>
    <s v="Chittagong Kings"/>
    <s v="132/5"/>
    <s v="Rangpur Riders"/>
    <s v="135/4"/>
    <x v="101"/>
    <s v="Chittagong Kings"/>
    <x v="1"/>
    <x v="8"/>
    <x v="3"/>
    <s v=" Khulna"/>
    <n v="6"/>
    <n v="0"/>
    <s v="6 wickets"/>
  </r>
  <r>
    <n v="139"/>
    <x v="2"/>
    <s v="8th"/>
    <d v="2013-01-22T00:00:00"/>
    <s v="Dhaka Gladiators"/>
    <s v="156/8"/>
    <s v="Duronto Rajshahi"/>
    <s v="143/3"/>
    <x v="30"/>
    <s v="Dhaka Gladiators"/>
    <x v="1"/>
    <x v="0"/>
    <x v="3"/>
    <s v=" Khulna"/>
    <n v="0"/>
    <n v="13"/>
    <s v="13 runs"/>
  </r>
  <r>
    <n v="137"/>
    <x v="2"/>
    <s v="10th"/>
    <d v="2013-01-23T00:00:00"/>
    <s v="Khulna Royal Bengals"/>
    <s v="145/7"/>
    <s v="Sylhet Royals"/>
    <s v="146/4"/>
    <x v="115"/>
    <s v="Khulna Royal Bengals"/>
    <x v="1"/>
    <x v="17"/>
    <x v="3"/>
    <s v=" Khulna"/>
    <n v="6"/>
    <n v="0"/>
    <s v="6 wickets"/>
  </r>
  <r>
    <n v="138"/>
    <x v="2"/>
    <s v="9th"/>
    <d v="2013-01-23T00:00:00"/>
    <s v="Rangpur Riders"/>
    <s v="174/4"/>
    <s v="Barisal Burners"/>
    <s v="167/8"/>
    <x v="116"/>
    <s v="Rangpur Riders"/>
    <x v="1"/>
    <x v="8"/>
    <x v="3"/>
    <s v=" Khulna"/>
    <n v="0"/>
    <n v="7"/>
    <s v="7 runs"/>
  </r>
  <r>
    <n v="134"/>
    <x v="2"/>
    <s v="13th"/>
    <d v="2013-01-25T00:00:00"/>
    <s v="Dhaka Gladiators"/>
    <s v="152/8"/>
    <s v="Sylhet Royals"/>
    <s v="157/3"/>
    <x v="12"/>
    <s v="Dhaka Gladiators"/>
    <x v="1"/>
    <x v="17"/>
    <x v="3"/>
    <s v=" Khulna"/>
    <n v="7"/>
    <n v="0"/>
    <s v="7 wickets"/>
  </r>
  <r>
    <n v="135"/>
    <x v="2"/>
    <s v="12th"/>
    <d v="2013-01-24T00:00:00"/>
    <s v="Khulna Royal Bengals"/>
    <s v="197/0"/>
    <s v="Duronto Rajshahi"/>
    <s v="129"/>
    <x v="117"/>
    <s v="Duronto Rajshahi"/>
    <x v="0"/>
    <x v="1"/>
    <x v="3"/>
    <s v=" Khulna"/>
    <n v="0"/>
    <n v="68"/>
    <s v="68 runs"/>
  </r>
  <r>
    <n v="133"/>
    <x v="2"/>
    <s v="14th"/>
    <d v="2013-01-25T00:00:00"/>
    <s v="Khulna Royal Bengals"/>
    <s v="150/7"/>
    <s v="Rangpur Riders"/>
    <s v="141/7"/>
    <x v="118"/>
    <s v="Khulna Royal Bengals"/>
    <x v="1"/>
    <x v="1"/>
    <x v="3"/>
    <s v=" Khulna"/>
    <n v="0"/>
    <n v="9"/>
    <s v="9 runs"/>
  </r>
  <r>
    <n v="132"/>
    <x v="2"/>
    <s v="15th"/>
    <d v="2013-01-28T00:00:00"/>
    <s v="Chittagong Kings"/>
    <s v="172/6"/>
    <s v="Sylhet Royals"/>
    <s v="176/7"/>
    <x v="13"/>
    <s v="Sylhet Royals"/>
    <x v="0"/>
    <x v="17"/>
    <x v="4"/>
    <s v=" Chittagong"/>
    <n v="3"/>
    <n v="0"/>
    <s v="3 wickets"/>
  </r>
  <r>
    <n v="130"/>
    <x v="2"/>
    <s v="17th"/>
    <d v="2013-01-29T00:00:00"/>
    <s v="Dhaka Gladiators"/>
    <s v="158/5"/>
    <s v="Sylhet Royals"/>
    <s v="127/8"/>
    <x v="119"/>
    <s v="Sylhet Royals"/>
    <x v="0"/>
    <x v="0"/>
    <x v="4"/>
    <s v=" Chittagong"/>
    <n v="0"/>
    <n v="31"/>
    <s v="31 runs"/>
  </r>
  <r>
    <n v="131"/>
    <x v="2"/>
    <s v="16th"/>
    <d v="2013-01-28T00:00:00"/>
    <s v="Duronto Rajshahi"/>
    <s v="213/6"/>
    <s v="Barisal Burners"/>
    <s v="209/7"/>
    <x v="120"/>
    <s v="Duronto Rajshahi"/>
    <x v="1"/>
    <x v="4"/>
    <x v="4"/>
    <s v=" Chittagong"/>
    <n v="0"/>
    <n v="4"/>
    <s v="4 runs"/>
  </r>
  <r>
    <n v="129"/>
    <x v="2"/>
    <s v="18th"/>
    <d v="2013-01-29T00:00:00"/>
    <s v="Rangpur Riders"/>
    <s v="122"/>
    <s v="Khulna Royal Bengals"/>
    <s v="89"/>
    <x v="121"/>
    <s v="Rangpur Riders"/>
    <x v="1"/>
    <x v="8"/>
    <x v="4"/>
    <s v=" Chittagong"/>
    <n v="0"/>
    <n v="33"/>
    <s v="33 runs"/>
  </r>
  <r>
    <n v="136"/>
    <x v="2"/>
    <s v="11th"/>
    <d v="2013-01-24T00:00:00"/>
    <s v="Chittagong Kings"/>
    <s v="129/7"/>
    <s v="Barisal Burners"/>
    <s v="108/9"/>
    <x v="64"/>
    <s v="Barisal Burners"/>
    <x v="0"/>
    <x v="3"/>
    <x v="3"/>
    <s v=" Khulna"/>
    <n v="0"/>
    <n v="21"/>
    <s v="21 runs"/>
  </r>
  <r>
    <n v="128"/>
    <x v="2"/>
    <s v="19th"/>
    <d v="2013-01-31T00:00:00"/>
    <s v="Rangpur Riders"/>
    <s v="122"/>
    <s v="Sylhet Royals"/>
    <s v="126/5"/>
    <x v="122"/>
    <s v="Sylhet Royals"/>
    <x v="0"/>
    <x v="17"/>
    <x v="4"/>
    <s v=" Chittagong"/>
    <n v="5"/>
    <n v="0"/>
    <s v="5 wickets"/>
  </r>
  <r>
    <n v="127"/>
    <x v="2"/>
    <s v="20th"/>
    <d v="2013-01-31T00:00:00"/>
    <s v="Barisal Burners"/>
    <s v="182/5"/>
    <s v="Chittagong Kings"/>
    <s v="176/6"/>
    <x v="9"/>
    <s v="Barisal Burners"/>
    <x v="1"/>
    <x v="2"/>
    <x v="4"/>
    <s v=" Chittagong"/>
    <n v="0"/>
    <n v="6"/>
    <s v="6 runs"/>
  </r>
  <r>
    <n v="126"/>
    <x v="2"/>
    <s v="21st"/>
    <d v="2013-02-01T00:00:00"/>
    <s v="Dhaka Gladiators"/>
    <s v="137/5"/>
    <s v="Duronto Rajshahi"/>
    <s v="124/9"/>
    <x v="123"/>
    <s v="Dhaka Gladiators"/>
    <x v="1"/>
    <x v="0"/>
    <x v="4"/>
    <s v=" Chittagong"/>
    <n v="0"/>
    <n v="13"/>
    <s v="13 runs"/>
  </r>
  <r>
    <n v="125"/>
    <x v="2"/>
    <s v="22nd"/>
    <d v="2013-02-01T00:00:00"/>
    <s v="Khulna Royal Bengals"/>
    <s v="136/5"/>
    <s v="Chittagong Kings"/>
    <s v="137/2"/>
    <x v="124"/>
    <s v="Chittagong Kings"/>
    <x v="0"/>
    <x v="3"/>
    <x v="4"/>
    <s v=" Chittagong"/>
    <n v="8"/>
    <n v="0"/>
    <s v="8 wickets"/>
  </r>
  <r>
    <n v="124"/>
    <x v="2"/>
    <s v="23rd"/>
    <d v="2013-02-02T00:00:00"/>
    <s v="Barisal Burners"/>
    <s v="152/6"/>
    <s v="Duronto Rajshahi"/>
    <s v="153/6"/>
    <x v="75"/>
    <s v="Barisal Burners"/>
    <x v="1"/>
    <x v="4"/>
    <x v="4"/>
    <s v=" Chittagong"/>
    <n v="4"/>
    <n v="0"/>
    <s v="4 wickets"/>
  </r>
  <r>
    <n v="122"/>
    <x v="2"/>
    <s v="25th"/>
    <d v="2013-02-04T00:00:00"/>
    <s v="Rangpur Riders"/>
    <s v="163/3"/>
    <s v="Duronto Rajshahi"/>
    <s v="168/3"/>
    <x v="27"/>
    <s v="Rangpur Riders"/>
    <x v="1"/>
    <x v="4"/>
    <x v="0"/>
    <s v=" Mirpur"/>
    <n v="7"/>
    <n v="0"/>
    <s v="7 wickets"/>
  </r>
  <r>
    <n v="121"/>
    <x v="2"/>
    <s v="26th"/>
    <d v="2013-02-04T00:00:00"/>
    <s v="Khulna Royal Bengals"/>
    <s v="145/7"/>
    <s v="Barisal Burners"/>
    <s v="148/3"/>
    <x v="9"/>
    <s v="Barisal Burners"/>
    <x v="0"/>
    <x v="2"/>
    <x v="0"/>
    <s v=" Mirpur"/>
    <n v="7"/>
    <n v="0"/>
    <s v="7 wickets"/>
  </r>
  <r>
    <n v="123"/>
    <x v="2"/>
    <s v="24th"/>
    <d v="2013-02-02T00:00:00"/>
    <s v="Chittagong Kings"/>
    <s v="142"/>
    <s v="Dhaka Gladiators"/>
    <s v="88/8"/>
    <x v="125"/>
    <s v="Dhaka Gladiators"/>
    <x v="0"/>
    <x v="3"/>
    <x v="4"/>
    <s v=" Chittagong"/>
    <n v="0"/>
    <n v="54"/>
    <s v="54 runs"/>
  </r>
  <r>
    <n v="115"/>
    <x v="2"/>
    <s v="32nd"/>
    <d v="2013-02-08T00:00:00"/>
    <s v="Chittagong Kings"/>
    <s v="193/4"/>
    <s v="Sylhet Royals"/>
    <s v="74"/>
    <x v="124"/>
    <s v="Sylhet Royals"/>
    <x v="0"/>
    <x v="3"/>
    <x v="0"/>
    <s v=" Mirpur"/>
    <n v="0"/>
    <n v="119"/>
    <s v="119 runs"/>
  </r>
  <r>
    <n v="120"/>
    <x v="2"/>
    <s v="27th"/>
    <d v="2013-02-05T00:00:00"/>
    <s v="Sylhet Royals"/>
    <s v="147/8"/>
    <s v="Duronto Rajshahi"/>
    <s v="152/5"/>
    <x v="75"/>
    <s v="Duronto Rajshahi"/>
    <x v="0"/>
    <x v="4"/>
    <x v="0"/>
    <s v=" Mirpur"/>
    <n v="5"/>
    <n v="0"/>
    <s v="5 wickets"/>
  </r>
  <r>
    <n v="119"/>
    <x v="2"/>
    <s v="28th"/>
    <d v="2013-02-05T00:00:00"/>
    <s v="Dhaka Gladiators"/>
    <s v="217/4"/>
    <s v="Rangpur Riders"/>
    <s v="129"/>
    <x v="7"/>
    <s v="Rangpur Riders"/>
    <x v="0"/>
    <x v="0"/>
    <x v="0"/>
    <s v=" Mirpur"/>
    <n v="0"/>
    <n v="88"/>
    <s v="88 runs"/>
  </r>
  <r>
    <n v="118"/>
    <x v="2"/>
    <s v="29th"/>
    <d v="2013-02-07T00:00:00"/>
    <s v="Chittagong Kings"/>
    <s v="156/5"/>
    <s v="Khulna Royal Bengals"/>
    <s v="67"/>
    <x v="126"/>
    <s v="Khulna Royal Bengals"/>
    <x v="0"/>
    <x v="3"/>
    <x v="0"/>
    <s v=" Mirpur"/>
    <n v="0"/>
    <n v="89"/>
    <s v="89 runs"/>
  </r>
  <r>
    <n v="117"/>
    <x v="2"/>
    <s v="30th"/>
    <d v="2013-02-07T00:00:00"/>
    <s v="Rangpur Riders"/>
    <s v="197/4"/>
    <s v="Sylhet Royals"/>
    <s v="198/4"/>
    <x v="116"/>
    <s v="Sylhet Royals"/>
    <x v="0"/>
    <x v="17"/>
    <x v="0"/>
    <s v=" Mirpur"/>
    <n v="6"/>
    <n v="0"/>
    <s v="6 wickets"/>
  </r>
  <r>
    <n v="113"/>
    <x v="2"/>
    <s v="34th"/>
    <d v="2013-02-09T00:00:00"/>
    <s v="Barisal Burners"/>
    <s v="114/9"/>
    <s v="Dhaka Gladiators"/>
    <s v="115/2"/>
    <x v="30"/>
    <s v="Barisal Burners"/>
    <x v="1"/>
    <x v="0"/>
    <x v="0"/>
    <s v=" Mirpur"/>
    <n v="8"/>
    <n v="0"/>
    <s v="8 wickets"/>
  </r>
  <r>
    <n v="116"/>
    <x v="2"/>
    <s v="31st"/>
    <d v="2013-02-08T00:00:00"/>
    <s v="Duronto Rajshahi"/>
    <s v="138/9"/>
    <s v="Khulna Royal Bengals"/>
    <s v="140/3"/>
    <x v="117"/>
    <s v="Duronto Rajshahi"/>
    <x v="1"/>
    <x v="1"/>
    <x v="0"/>
    <s v=" Mirpur"/>
    <n v="7"/>
    <n v="0"/>
    <s v="7 wickets"/>
  </r>
  <r>
    <n v="114"/>
    <x v="2"/>
    <s v="33rd"/>
    <d v="2013-02-09T00:00:00"/>
    <s v="Chittagong Kings"/>
    <s v="160/6"/>
    <s v="Rangpur Riders"/>
    <s v="161/5"/>
    <x v="127"/>
    <s v="Rangpur Riders"/>
    <x v="0"/>
    <x v="8"/>
    <x v="0"/>
    <s v=" Mirpur"/>
    <n v="5"/>
    <n v="0"/>
    <s v="5 wickets"/>
  </r>
  <r>
    <n v="110"/>
    <x v="2"/>
    <s v="37th"/>
    <d v="2013-02-12T00:00:00"/>
    <s v="Sylhet Royals"/>
    <s v="196/3"/>
    <s v="Khulna Royal Bengals"/>
    <s v="135/7"/>
    <x v="110"/>
    <s v="Khulna Royal Bengals"/>
    <x v="0"/>
    <x v="17"/>
    <x v="0"/>
    <s v=" Mirpur"/>
    <n v="0"/>
    <n v="61"/>
    <s v="61 runs"/>
  </r>
  <r>
    <n v="19"/>
    <x v="2"/>
    <s v="38th"/>
    <d v="2013-02-12T00:00:00"/>
    <s v="Dhaka Gladiators"/>
    <s v="114"/>
    <s v="Barisal Burners"/>
    <s v="117/3"/>
    <x v="113"/>
    <s v="Dhaka Gladiators"/>
    <x v="1"/>
    <x v="2"/>
    <x v="0"/>
    <s v=" Mirpur"/>
    <n v="7"/>
    <n v="0"/>
    <s v="7 wickets"/>
  </r>
  <r>
    <n v="16"/>
    <x v="2"/>
    <s v="41st"/>
    <d v="2013-02-14T00:00:00"/>
    <s v="Barisal Burners"/>
    <s v="139/7"/>
    <s v="Rangpur Riders"/>
    <s v="113"/>
    <x v="128"/>
    <s v="Barisal Burners"/>
    <x v="1"/>
    <x v="2"/>
    <x v="0"/>
    <s v=" Mirpur"/>
    <n v="0"/>
    <n v="26"/>
    <s v="26 runs"/>
  </r>
  <r>
    <n v="112"/>
    <x v="2"/>
    <s v="35th"/>
    <d v="2013-02-11T00:00:00"/>
    <s v="Khulna Royal Bengals"/>
    <s v="176/6"/>
    <s v="Dhaka Gladiators"/>
    <s v="180/4"/>
    <x v="112"/>
    <s v="Khulna Royal Bengals"/>
    <x v="1"/>
    <x v="0"/>
    <x v="0"/>
    <s v=" Mirpur"/>
    <n v="6"/>
    <n v="0"/>
    <s v="6 wickets"/>
  </r>
  <r>
    <n v="111"/>
    <x v="2"/>
    <s v="36th"/>
    <d v="2013-02-11T00:00:00"/>
    <s v="Rangpur Riders"/>
    <s v="179/8"/>
    <s v="Duronto Rajshahi"/>
    <s v="160"/>
    <x v="129"/>
    <s v="Duronto Rajshahi"/>
    <x v="0"/>
    <x v="8"/>
    <x v="0"/>
    <s v=" Mirpur"/>
    <n v="0"/>
    <n v="19"/>
    <s v="19 runs"/>
  </r>
  <r>
    <n v="15"/>
    <x v="2"/>
    <s v="42nd"/>
    <d v="2013-02-14T00:00:00"/>
    <s v="Dhaka Gladiators"/>
    <s v="168/6"/>
    <s v="Chittagong Kings"/>
    <s v="139/9"/>
    <x v="30"/>
    <s v="Chittagong Kings"/>
    <x v="0"/>
    <x v="0"/>
    <x v="0"/>
    <s v=" Mirpur"/>
    <n v="0"/>
    <n v="29"/>
    <s v="29 runs"/>
  </r>
  <r>
    <n v="18"/>
    <x v="2"/>
    <s v="39th"/>
    <d v="2013-02-13T00:00:00"/>
    <s v="Chittagong Kings"/>
    <s v="193/3"/>
    <s v="Duronto Rajshahi"/>
    <s v="160/6"/>
    <x v="130"/>
    <s v="Duronto Rajshahi"/>
    <x v="0"/>
    <x v="3"/>
    <x v="0"/>
    <s v=" Mirpur"/>
    <n v="0"/>
    <n v="33"/>
    <s v="33 runs"/>
  </r>
  <r>
    <n v="17"/>
    <x v="2"/>
    <s v="40th"/>
    <d v="2013-02-13T00:00:00"/>
    <s v="Barisal Burners"/>
    <s v="144/9"/>
    <s v="Sylhet Royals"/>
    <s v="145/9"/>
    <x v="110"/>
    <s v="Sylhet Royals"/>
    <x v="0"/>
    <x v="17"/>
    <x v="0"/>
    <s v=" Mirpur"/>
    <n v="0"/>
    <n v="0"/>
    <s v="1 wicket"/>
  </r>
  <r>
    <n v="14"/>
    <x v="2"/>
    <s v="Race"/>
    <d v="2013-02-15T00:00:00"/>
    <s v="Dhaka Gladiators"/>
    <s v="197/9"/>
    <s v="Sylhet Royals"/>
    <s v="193/6"/>
    <x v="6"/>
    <s v="Sylhet Royals"/>
    <x v="0"/>
    <x v="0"/>
    <x v="0"/>
    <s v=" Mirpur"/>
    <n v="0"/>
    <n v="4"/>
    <s v="4 runs"/>
  </r>
  <r>
    <n v="13"/>
    <x v="2"/>
    <s v="Elimination"/>
    <d v="2013-02-16T00:00:00"/>
    <s v="Duronto Rajshahi"/>
    <s v="107/7"/>
    <s v="Chittagong Kings"/>
    <s v="108/6"/>
    <x v="94"/>
    <s v="Duronto Rajshahi"/>
    <x v="1"/>
    <x v="3"/>
    <x v="0"/>
    <s v=" Mirpur"/>
    <n v="4"/>
    <n v="0"/>
    <s v="4 wickets"/>
  </r>
  <r>
    <n v="11"/>
    <x v="2"/>
    <s v="Semi-Final"/>
    <d v="2013-02-18T00:00:00"/>
    <s v="Sylhet Royals"/>
    <s v="149/7"/>
    <s v="Chittagong Kings"/>
    <s v="150/7"/>
    <x v="126"/>
    <s v="Chittagong Kings"/>
    <x v="0"/>
    <x v="3"/>
    <x v="0"/>
    <s v=" Mirpur"/>
    <n v="3"/>
    <n v="0"/>
    <s v="3 wickets"/>
  </r>
  <r>
    <n v="17"/>
    <x v="0"/>
    <s v="16th"/>
    <d v="2012-02-18T00:00:00"/>
    <s v="Duronto Rajshahi"/>
    <s v="126/6"/>
    <s v="Chittagong Kings"/>
    <s v="117/9"/>
    <x v="131"/>
    <s v="Duronto Rajshahi"/>
    <x v="1"/>
    <x v="4"/>
    <x v="1"/>
    <s v=" Chittagong"/>
    <n v="0"/>
    <n v="9"/>
    <s v="9 runs"/>
  </r>
  <r>
    <n v="16"/>
    <x v="0"/>
    <s v="17th"/>
    <d v="2012-02-19T00:00:00"/>
    <s v="Dhaka Gladiators"/>
    <s v="140/8"/>
    <s v="Khulna Royal Bengals"/>
    <s v="141/3"/>
    <x v="132"/>
    <s v="Dhaka Gladiators"/>
    <x v="1"/>
    <x v="1"/>
    <x v="1"/>
    <s v=" Chittagong"/>
    <n v="7"/>
    <n v="0"/>
    <s v="7 wickets"/>
  </r>
  <r>
    <n v="15"/>
    <x v="0"/>
    <s v="18th"/>
    <d v="2012-02-19T00:00:00"/>
    <s v="Sylhet Royals"/>
    <s v="120/7"/>
    <s v="Barisal Burners"/>
    <s v="121/1"/>
    <x v="113"/>
    <s v="Sylhet Royals"/>
    <x v="1"/>
    <x v="2"/>
    <x v="1"/>
    <s v=" Chittagong"/>
    <n v="9"/>
    <n v="0"/>
    <s v="9 wickets"/>
  </r>
  <r>
    <n v="14"/>
    <x v="0"/>
    <s v="19th"/>
    <d v="2012-02-20T00:00:00"/>
    <s v="Barisal Burners"/>
    <s v="192/3"/>
    <s v="Duronto Rajshahi"/>
    <s v="193/1"/>
    <x v="76"/>
    <s v="Barisal Burners"/>
    <x v="1"/>
    <x v="4"/>
    <x v="1"/>
    <s v=" Chittagong"/>
    <n v="9"/>
    <n v="0"/>
    <s v="9 wickets"/>
  </r>
  <r>
    <n v="12"/>
    <x v="0"/>
    <s v="21st"/>
    <d v="2012-02-22T00:00:00"/>
    <s v="Sylhet Royals"/>
    <s v="128/7"/>
    <s v="Dhaka Gladiators"/>
    <s v="132/2"/>
    <x v="9"/>
    <s v="Dhaka Gladiators"/>
    <x v="0"/>
    <x v="0"/>
    <x v="1"/>
    <s v=" Chittagong"/>
    <n v="8"/>
    <n v="0"/>
    <s v="8 wickets"/>
  </r>
  <r>
    <n v="11"/>
    <x v="0"/>
    <s v="22nd"/>
    <d v="2012-02-22T00:00:00"/>
    <s v="Khulna Royal Bengals"/>
    <s v="161/7"/>
    <s v="Barisal Burners"/>
    <s v="162/6"/>
    <x v="95"/>
    <s v="Khulna Royal Bengals"/>
    <x v="1"/>
    <x v="2"/>
    <x v="1"/>
    <s v=" Chittagong"/>
    <n v="4"/>
    <n v="0"/>
    <s v="4 wickets"/>
  </r>
  <r>
    <n v="13"/>
    <x v="0"/>
    <s v="20th"/>
    <d v="2012-02-20T00:00:00"/>
    <s v="Khulna Royal Bengals"/>
    <s v="137/6"/>
    <s v="Chittagong Kings"/>
    <s v="93"/>
    <x v="101"/>
    <s v="Chittagong Kings"/>
    <x v="0"/>
    <x v="1"/>
    <x v="1"/>
    <s v=" Chittagong"/>
    <n v="0"/>
    <n v="44"/>
    <s v="44 runs"/>
  </r>
  <r>
    <n v="10"/>
    <x v="0"/>
    <s v="23rd"/>
    <d v="2012-02-24T00:00:00"/>
    <s v="Chittagong Kings"/>
    <s v="120/6"/>
    <s v="Dhaka Gladiators"/>
    <s v="107/9"/>
    <x v="5"/>
    <s v="Dhaka Gladiators"/>
    <x v="0"/>
    <x v="3"/>
    <x v="0"/>
    <s v=" Mirpur"/>
    <n v="0"/>
    <n v="13"/>
    <s v="13 runs"/>
  </r>
  <r>
    <n v="9"/>
    <x v="0"/>
    <s v="24th"/>
    <d v="2012-02-24T00:00:00"/>
    <s v="Duronto Rajshahi"/>
    <s v="124/9"/>
    <s v="Sylhet Royals"/>
    <s v="125/1"/>
    <x v="26"/>
    <s v="Sylhet Royals"/>
    <x v="0"/>
    <x v="17"/>
    <x v="0"/>
    <s v=" Mirpur"/>
    <n v="9"/>
    <n v="0"/>
    <s v="9 wickets"/>
  </r>
  <r>
    <n v="8"/>
    <x v="0"/>
    <s v="25th"/>
    <d v="2012-02-25T00:00:00"/>
    <s v="Barisal Burners"/>
    <s v="156/6"/>
    <s v="Dhaka Gladiators"/>
    <s v="160/5"/>
    <x v="0"/>
    <s v="Dhaka Gladiators"/>
    <x v="0"/>
    <x v="0"/>
    <x v="0"/>
    <s v=" Mirpur"/>
    <n v="5"/>
    <n v="0"/>
    <s v="5 wickets"/>
  </r>
  <r>
    <n v="7"/>
    <x v="0"/>
    <s v="26th"/>
    <d v="2012-02-25T00:00:00"/>
    <s v="Sylhet Royals"/>
    <s v="165/3"/>
    <s v="Chittagong Kings"/>
    <s v="130/8"/>
    <x v="133"/>
    <s v="Chittagong Kings"/>
    <x v="0"/>
    <x v="17"/>
    <x v="0"/>
    <s v=" Mirpur"/>
    <n v="0"/>
    <n v="35"/>
    <s v="35 runs"/>
  </r>
  <r>
    <n v="6"/>
    <x v="0"/>
    <s v="27th"/>
    <d v="2012-02-26T00:00:00"/>
    <s v="Khulna Royal Bengals"/>
    <s v="106"/>
    <s v="Duronto Rajshahi"/>
    <s v="110/2"/>
    <x v="111"/>
    <s v="Khulna Royal Bengals"/>
    <x v="1"/>
    <x v="4"/>
    <x v="0"/>
    <s v=" Mirpur"/>
    <n v="8"/>
    <n v="0"/>
    <s v="8 wickets"/>
  </r>
  <r>
    <n v="5"/>
    <x v="0"/>
    <s v="28th"/>
    <d v="2012-02-26T00:00:00"/>
    <s v="Chittagong Kings"/>
    <s v="150/9"/>
    <s v="Barisal Burners"/>
    <s v="151/5"/>
    <x v="113"/>
    <s v="Barisal Burners"/>
    <x v="0"/>
    <x v="2"/>
    <x v="0"/>
    <s v=" Mirpur"/>
    <n v="5"/>
    <n v="0"/>
    <s v="5 wickets"/>
  </r>
  <r>
    <n v="4"/>
    <x v="0"/>
    <s v="29th"/>
    <d v="2012-02-27T00:00:00"/>
    <s v="Dhaka Gladiators"/>
    <s v="116"/>
    <s v="Duronto Rajshahi"/>
    <s v="120/7"/>
    <x v="134"/>
    <s v="Dhaka Gladiators"/>
    <x v="1"/>
    <x v="4"/>
    <x v="0"/>
    <s v=" Mirpur"/>
    <n v="3"/>
    <n v="0"/>
    <s v="3 wickets"/>
  </r>
  <r>
    <n v="2"/>
    <x v="0"/>
    <s v="1st"/>
    <d v="2012-02-28T00:00:00"/>
    <s v="Duronto Rajshahi"/>
    <s v="184/6"/>
    <s v="Barisal Burners"/>
    <s v="189/2"/>
    <x v="3"/>
    <s v="Barisal Burners"/>
    <x v="0"/>
    <x v="2"/>
    <x v="0"/>
    <s v=" Mirpur"/>
    <n v="8"/>
    <n v="0"/>
    <s v="8 wickets"/>
  </r>
  <r>
    <n v="1"/>
    <x v="0"/>
    <s v="2nd"/>
    <d v="2012-02-28T00:00:00"/>
    <s v="Dhaka Gladiators"/>
    <s v="191/4"/>
    <s v="Khulna Royal Bengals"/>
    <s v="182/7"/>
    <x v="9"/>
    <s v="Dhaka Gladiators"/>
    <x v="1"/>
    <x v="0"/>
    <x v="0"/>
    <s v=" Mirpur"/>
    <n v="0"/>
    <n v="9"/>
    <s v="9 run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BPL-2011/12"/>
    <x v="0"/>
    <s v="Barisal Burners"/>
    <s v="Shakib Al Hasan"/>
  </r>
  <r>
    <s v="BPL-2012/13"/>
    <x v="0"/>
    <s v="Chittagong Kings"/>
    <s v=" Shakib Al Hasan"/>
  </r>
  <r>
    <s v="BPL-2016/17"/>
    <x v="1"/>
    <s v="Rajshahi Kings"/>
    <s v="Mahmudullah"/>
  </r>
  <r>
    <s v="BPL-2017/18"/>
    <x v="2"/>
    <s v="Dhaka Dynamites"/>
    <s v="Chris Gayle"/>
  </r>
  <r>
    <s v="BPL-2018/19"/>
    <x v="3"/>
    <s v="Dhaka Dynamites"/>
    <s v="Shakib Al Hasan"/>
  </r>
  <r>
    <s v="BPL-2019/20"/>
    <x v="4"/>
    <s v="Khulna Tigers"/>
    <s v="Andre Russell"/>
  </r>
  <r>
    <s v="BPL-2015/16"/>
    <x v="3"/>
    <s v="Barisal Bulls"/>
    <s v="Ashar Zaid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30658-5813-4F5D-85A0-8C31969CF357}" name="Matchs win"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29" firstHeaderRow="1" firstDataRow="2" firstDataCol="1"/>
  <pivotFields count="17">
    <pivotField showAll="0"/>
    <pivotField showAll="0">
      <items count="9">
        <item x="0"/>
        <item x="2"/>
        <item x="4"/>
        <item x="1"/>
        <item x="6"/>
        <item x="3"/>
        <item x="5"/>
        <item x="7"/>
        <item t="default"/>
      </items>
    </pivotField>
    <pivotField showAll="0"/>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5">
        <item x="2"/>
        <item x="22"/>
        <item x="9"/>
        <item x="15"/>
        <item x="3"/>
        <item x="0"/>
        <item x="6"/>
        <item x="1"/>
        <item x="10"/>
        <item x="13"/>
        <item x="18"/>
        <item x="4"/>
        <item x="21"/>
        <item x="8"/>
        <item x="17"/>
        <item x="12"/>
        <item x="23"/>
        <item x="14"/>
        <item x="20"/>
        <item x="19"/>
        <item x="7"/>
        <item x="11"/>
        <item x="5"/>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1"/>
  </rowFields>
  <rowItems count="25">
    <i>
      <x v="21"/>
    </i>
    <i>
      <x v="13"/>
    </i>
    <i>
      <x v="6"/>
    </i>
    <i>
      <x v="5"/>
    </i>
    <i>
      <x v="14"/>
    </i>
    <i>
      <x v="8"/>
    </i>
    <i>
      <x v="22"/>
    </i>
    <i>
      <x v="20"/>
    </i>
    <i>
      <x v="4"/>
    </i>
    <i>
      <x v="19"/>
    </i>
    <i>
      <x v="3"/>
    </i>
    <i>
      <x v="2"/>
    </i>
    <i>
      <x v="11"/>
    </i>
    <i>
      <x/>
    </i>
    <i>
      <x v="15"/>
    </i>
    <i>
      <x v="7"/>
    </i>
    <i>
      <x v="10"/>
    </i>
    <i>
      <x v="12"/>
    </i>
    <i>
      <x v="1"/>
    </i>
    <i>
      <x v="23"/>
    </i>
    <i>
      <x v="17"/>
    </i>
    <i>
      <x v="9"/>
    </i>
    <i>
      <x v="16"/>
    </i>
    <i>
      <x v="18"/>
    </i>
    <i t="grand">
      <x/>
    </i>
  </rowItems>
  <colFields count="1">
    <field x="10"/>
  </colFields>
  <colItems count="3">
    <i>
      <x/>
    </i>
    <i>
      <x v="1"/>
    </i>
    <i t="grand">
      <x/>
    </i>
  </colItems>
  <dataFields count="1">
    <dataField name="Count of toss_winner" fld="9" subtotal="count" baseField="11"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6AA85-0FB7-4573-A9B2-72C7F57B4FC2}" name="Toss Based"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6" firstHeaderRow="1" firstDataRow="1" firstDataCol="1"/>
  <pivotFields count="17">
    <pivotField showAll="0"/>
    <pivotField showAll="0">
      <items count="9">
        <item x="0"/>
        <item x="2"/>
        <item x="4"/>
        <item x="1"/>
        <item x="6"/>
        <item x="3"/>
        <item x="5"/>
        <item x="7"/>
        <item t="default"/>
      </items>
    </pivotField>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4">
    <chartFormat chart="5"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0" count="1" selected="0">
            <x v="0"/>
          </reference>
        </references>
      </pivotArea>
    </chartFormat>
    <chartFormat chart="8"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932970-4A85-4CDC-B94C-AD022F077BFF}" name="Venues"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0" firstHeaderRow="1" firstDataRow="2" firstDataCol="1"/>
  <pivotFields count="17">
    <pivotField showAll="0"/>
    <pivotField showAll="0">
      <items count="9">
        <item x="0"/>
        <item x="2"/>
        <item x="4"/>
        <item x="1"/>
        <item x="6"/>
        <item x="3"/>
        <item x="5"/>
        <item x="7"/>
        <item t="default"/>
      </items>
    </pivotField>
    <pivotField showAll="0"/>
    <pivotField numFmtId="14" showAll="0"/>
    <pivotField showAll="0"/>
    <pivotField showAll="0"/>
    <pivotField showAll="0"/>
    <pivotField showAll="0"/>
    <pivotField showAll="0"/>
    <pivotField showAll="0"/>
    <pivotField axis="axisCol" showAll="0">
      <items count="3">
        <item x="1"/>
        <item x="0"/>
        <item t="default"/>
      </items>
    </pivotField>
    <pivotField dataField="1" showAll="0">
      <items count="25">
        <item x="2"/>
        <item x="22"/>
        <item x="9"/>
        <item x="15"/>
        <item x="3"/>
        <item x="0"/>
        <item x="6"/>
        <item x="1"/>
        <item x="10"/>
        <item x="13"/>
        <item x="18"/>
        <item x="4"/>
        <item x="21"/>
        <item x="8"/>
        <item x="17"/>
        <item x="12"/>
        <item x="23"/>
        <item x="14"/>
        <item x="20"/>
        <item x="19"/>
        <item x="7"/>
        <item x="11"/>
        <item x="5"/>
        <item x="16"/>
        <item t="default"/>
      </items>
    </pivotField>
    <pivotField axis="axisRow" showAll="0" sortType="ascending">
      <items count="6">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6">
    <i>
      <x v="1"/>
    </i>
    <i>
      <x/>
    </i>
    <i>
      <x v="3"/>
    </i>
    <i>
      <x v="4"/>
    </i>
    <i>
      <x v="2"/>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151C8E-6460-494E-AF16-AFC33A1B83E6}"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8" firstHeaderRow="1" firstDataRow="1" firstDataCol="1"/>
  <pivotFields count="17">
    <pivotField showAll="0"/>
    <pivotField showAll="0">
      <items count="9">
        <item x="0"/>
        <item x="2"/>
        <item x="4"/>
        <item x="1"/>
        <item x="6"/>
        <item x="3"/>
        <item x="5"/>
        <item x="7"/>
        <item t="default"/>
      </items>
    </pivotField>
    <pivotField showAll="0"/>
    <pivotField numFmtId="14" showAll="0"/>
    <pivotField showAll="0"/>
    <pivotField showAll="0"/>
    <pivotField showAll="0"/>
    <pivotField showAll="0"/>
    <pivotField axis="axisRow" dataField="1" showAll="0" measureFilter="1" sortType="descending">
      <items count="136">
        <item x="58"/>
        <item x="96"/>
        <item x="62"/>
        <item x="37"/>
        <item x="3"/>
        <item x="44"/>
        <item x="68"/>
        <item x="55"/>
        <item x="123"/>
        <item x="79"/>
        <item x="7"/>
        <item x="83"/>
        <item x="1"/>
        <item x="50"/>
        <item x="98"/>
        <item x="74"/>
        <item x="9"/>
        <item x="105"/>
        <item x="113"/>
        <item x="124"/>
        <item x="59"/>
        <item x="82"/>
        <item x="120"/>
        <item x="6"/>
        <item x="118"/>
        <item x="93"/>
        <item x="127"/>
        <item x="28"/>
        <item x="119"/>
        <item x="78"/>
        <item x="54"/>
        <item x="23"/>
        <item x="5"/>
        <item x="2"/>
        <item x="60"/>
        <item x="114"/>
        <item x="32"/>
        <item x="108"/>
        <item x="53"/>
        <item x="121"/>
        <item x="128"/>
        <item x="115"/>
        <item x="97"/>
        <item x="88"/>
        <item x="41"/>
        <item x="0"/>
        <item x="77"/>
        <item x="43"/>
        <item x="75"/>
        <item x="130"/>
        <item x="103"/>
        <item x="76"/>
        <item x="129"/>
        <item x="67"/>
        <item x="8"/>
        <item x="73"/>
        <item x="52"/>
        <item x="84"/>
        <item x="51"/>
        <item x="102"/>
        <item x="49"/>
        <item x="11"/>
        <item x="10"/>
        <item x="40"/>
        <item x="81"/>
        <item x="14"/>
        <item x="36"/>
        <item x="63"/>
        <item x="92"/>
        <item x="112"/>
        <item x="24"/>
        <item x="13"/>
        <item x="80"/>
        <item x="56"/>
        <item x="33"/>
        <item x="134"/>
        <item x="25"/>
        <item x="15"/>
        <item x="95"/>
        <item x="20"/>
        <item x="19"/>
        <item x="107"/>
        <item x="87"/>
        <item x="12"/>
        <item x="57"/>
        <item x="31"/>
        <item x="125"/>
        <item x="104"/>
        <item x="91"/>
        <item x="101"/>
        <item x="4"/>
        <item x="106"/>
        <item x="122"/>
        <item x="100"/>
        <item x="42"/>
        <item x="69"/>
        <item x="109"/>
        <item x="110"/>
        <item x="133"/>
        <item x="38"/>
        <item x="64"/>
        <item x="34"/>
        <item x="45"/>
        <item x="39"/>
        <item x="47"/>
        <item x="61"/>
        <item x="126"/>
        <item x="21"/>
        <item x="18"/>
        <item x="131"/>
        <item x="111"/>
        <item x="90"/>
        <item x="70"/>
        <item x="22"/>
        <item x="16"/>
        <item x="117"/>
        <item x="30"/>
        <item x="116"/>
        <item x="89"/>
        <item x="132"/>
        <item x="29"/>
        <item x="85"/>
        <item x="35"/>
        <item x="99"/>
        <item x="26"/>
        <item x="71"/>
        <item x="66"/>
        <item x="46"/>
        <item x="27"/>
        <item x="94"/>
        <item x="17"/>
        <item x="72"/>
        <item x="65"/>
        <item x="86"/>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8"/>
  </rowFields>
  <rowItems count="15">
    <i>
      <x v="116"/>
    </i>
    <i>
      <x v="61"/>
    </i>
    <i>
      <x v="83"/>
    </i>
    <i>
      <x v="100"/>
    </i>
    <i>
      <x v="23"/>
    </i>
    <i>
      <x v="114"/>
    </i>
    <i>
      <x v="36"/>
    </i>
    <i>
      <x v="128"/>
    </i>
    <i>
      <x v="12"/>
    </i>
    <i>
      <x v="31"/>
    </i>
    <i>
      <x v="60"/>
    </i>
    <i>
      <x v="16"/>
    </i>
    <i>
      <x v="27"/>
    </i>
    <i>
      <x v="48"/>
    </i>
    <i t="grand">
      <x/>
    </i>
  </rowItems>
  <colItems count="1">
    <i/>
  </colItems>
  <dataFields count="1">
    <dataField name="Count of player_of_match" fld="8" subtotal="count" baseField="0" baseItem="0"/>
  </dataFields>
  <pivotTableStyleInfo name="PivotStyleLight16" showRowHeaders="1" showColHeaders="1" showRowStripes="0" showColStripes="0" showLastColumn="1"/>
  <filters count="1">
    <filter fld="8"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2102C6-7BCD-4CD8-8401-720AE23416BD}" name="PivotTable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2" firstHeaderRow="1" firstDataRow="1" firstDataCol="1"/>
  <pivotFields count="17">
    <pivotField showAll="0"/>
    <pivotField axis="axisRow" showAll="0">
      <items count="9">
        <item x="0"/>
        <item x="2"/>
        <item x="4"/>
        <item x="1"/>
        <item x="6"/>
        <item x="3"/>
        <item x="5"/>
        <item x="7"/>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368D0B-FE0F-4DB8-82F4-ED4E51B7A099}" name="Title winners"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4">
    <pivotField showAll="0"/>
    <pivotField axis="axisRow" dataField="1" showAll="0" sortType="descending">
      <items count="6">
        <item x="3"/>
        <item x="1"/>
        <item x="0"/>
        <item x="4"/>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
  </rowFields>
  <rowItems count="6">
    <i>
      <x/>
    </i>
    <i>
      <x v="2"/>
    </i>
    <i>
      <x v="1"/>
    </i>
    <i>
      <x v="4"/>
    </i>
    <i>
      <x v="3"/>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DAB9F5C-25CC-40B5-8E37-B3D15480C6BE}" autoFormatId="16" applyNumberFormats="0" applyBorderFormats="0" applyFontFormats="0" applyPatternFormats="0" applyAlignmentFormats="0" applyWidthHeightFormats="0">
  <queryTableRefresh nextId="18">
    <queryTableFields count="17">
      <queryTableField id="1" name="id" tableColumnId="1"/>
      <queryTableField id="2" name="Seasons" tableColumnId="2"/>
      <queryTableField id="3" name="match_no" tableColumnId="3"/>
      <queryTableField id="4" name="date" tableColumnId="4"/>
      <queryTableField id="5" name="team_1" tableColumnId="5"/>
      <queryTableField id="6" name="team_1_score" tableColumnId="6"/>
      <queryTableField id="7" name="team_2" tableColumnId="7"/>
      <queryTableField id="8" name="team_2_score" tableColumnId="8"/>
      <queryTableField id="9" name="player_of_match" tableColumnId="9"/>
      <queryTableField id="10" name="toss_winner" tableColumnId="10"/>
      <queryTableField id="11" name="toss_decision" tableColumnId="11"/>
      <queryTableField id="12" name="winner" tableColumnId="12"/>
      <queryTableField id="13" name="venue.1" tableColumnId="13"/>
      <queryTableField id="14" name="venue.2" tableColumnId="14"/>
      <queryTableField id="15" name="win_by_wickets" tableColumnId="15"/>
      <queryTableField id="16" name="win_by_runs" tableColumnId="16"/>
      <queryTableField id="17" name="result"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2" xr10:uid="{D9EAE548-571C-4437-8949-565C816C082F}" sourceName="Seasons">
  <pivotTables>
    <pivotTable tabId="9" name="PivotTable6"/>
    <pivotTable tabId="3" name="Matchs win"/>
    <pivotTable tabId="7" name="PivotTable4"/>
    <pivotTable tabId="4" name="Toss Based"/>
    <pivotTable tabId="5" name="Venues"/>
  </pivotTables>
  <data>
    <tabular pivotCacheId="484064820">
      <items count="8">
        <i x="0" s="1"/>
        <i x="2" s="1"/>
        <i x="4" s="1"/>
        <i x="1" s="1"/>
        <i x="6" s="1"/>
        <i x="3"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8754AB7E-D9C7-4AA8-929C-CCC1A381AF9B}" cache="Slicer_Seasons2" caption="Season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1" xr10:uid="{AB73189E-804F-4D5A-9607-3CDA18CB661D}" cache="Slicer_Seasons2" caption="Season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2" xr10:uid="{01ECD90D-20FA-4593-B225-7A30CC67890A}" cache="Slicer_Seasons2" caption="Season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3" xr10:uid="{A542B062-1C99-48C4-AF69-76B90090D1B6}" cache="Slicer_Seasons2" caption="Seasons" columnCount="8" showCaption="0"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18FB9D-22C1-41C7-BC0D-128C77EFA44A}" name="Table36" displayName="Table36" ref="B21:E29" totalsRowShown="0" headerRowDxfId="5" dataDxfId="4">
  <autoFilter ref="B21:E29" xr:uid="{708BF494-83A6-4ABD-89EF-3A517EC0B485}"/>
  <tableColumns count="4">
    <tableColumn id="1" xr3:uid="{3EDE2EE6-B690-4FD5-ADFC-0B525D418AF0}" name="Season" dataDxfId="3"/>
    <tableColumn id="2" xr3:uid="{ECA62F71-82BF-4018-BF99-B39B5950813F}" name="Winner" dataDxfId="2"/>
    <tableColumn id="3" xr3:uid="{73FEED51-7E6D-41BD-8CE0-7339BE832188}" name="Runner Up" dataDxfId="1"/>
    <tableColumn id="4" xr3:uid="{1BDABEE6-E093-467C-ABCC-A075E87EE57F}" name="Player_of _ the_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EA3340-4742-46E6-B54F-7B276F50F214}" name="bpl_data_set" displayName="bpl_data_set" ref="A1:Q312" tableType="queryTable" totalsRowShown="0">
  <autoFilter ref="A1:Q312" xr:uid="{DEF52287-2BEA-44AB-8D52-AA31B9CA92F9}"/>
  <tableColumns count="17">
    <tableColumn id="1" xr3:uid="{A73034BB-58C6-447D-B576-1D721C382E91}" uniqueName="1" name="id" queryTableFieldId="1"/>
    <tableColumn id="2" xr3:uid="{06299A0A-8647-45D6-A6F5-76D86D6A5954}" uniqueName="2" name="Seasons" queryTableFieldId="2"/>
    <tableColumn id="3" xr3:uid="{B1C52762-7760-4C61-9099-7246AB6F6ADA}" uniqueName="3" name="match_no" queryTableFieldId="3"/>
    <tableColumn id="4" xr3:uid="{C00CB4AD-1FF3-4AE0-BD0C-8B12E23A4825}" uniqueName="4" name="date" queryTableFieldId="4" dataDxfId="12"/>
    <tableColumn id="5" xr3:uid="{BFCCC946-0D53-422C-8EC8-3F7D3FB751A5}" uniqueName="5" name="team_1" queryTableFieldId="5"/>
    <tableColumn id="6" xr3:uid="{CEB89EA4-B8F5-4B38-88EA-A91D31BEB4C4}" uniqueName="6" name="team_1_score" queryTableFieldId="6"/>
    <tableColumn id="7" xr3:uid="{D37F29C4-1A29-4651-A16B-FED3CA51C941}" uniqueName="7" name="team_2" queryTableFieldId="7"/>
    <tableColumn id="8" xr3:uid="{E62EB90B-2E58-4917-885C-BC53C2D1E176}" uniqueName="8" name="team_2_score" queryTableFieldId="8"/>
    <tableColumn id="9" xr3:uid="{ECB82EB1-6769-49BC-B318-0B3489C42066}" uniqueName="9" name="player_of_match" queryTableFieldId="9"/>
    <tableColumn id="10" xr3:uid="{A3B74D11-29E4-495A-8C19-A312B7F0E358}" uniqueName="10" name="toss_winner" queryTableFieldId="10"/>
    <tableColumn id="11" xr3:uid="{9FCC4CBE-26E0-426E-A8E1-1DF38B6F3F64}" uniqueName="11" name="toss_decision" queryTableFieldId="11"/>
    <tableColumn id="12" xr3:uid="{0F7BA49B-C47E-4FBE-B924-34E877D2F1D5}" uniqueName="12" name="winner" queryTableFieldId="12"/>
    <tableColumn id="13" xr3:uid="{692D27FC-3178-4A86-9909-B9EF97EEEBF1}" uniqueName="13" name="venue.1" queryTableFieldId="13"/>
    <tableColumn id="14" xr3:uid="{28773B4D-AC67-43D2-B49C-BD4D31DA4F6D}" uniqueName="14" name="venue.2" queryTableFieldId="14"/>
    <tableColumn id="15" xr3:uid="{DF81496D-4C95-4C94-9AC8-207B5B56E7AC}" uniqueName="15" name="win_by_wickets" queryTableFieldId="15"/>
    <tableColumn id="16" xr3:uid="{B4FC86FB-700C-434E-ADEE-0BC5953A894B}" uniqueName="16" name="win_by_runs" queryTableFieldId="16"/>
    <tableColumn id="17" xr3:uid="{FA3893E2-5DC0-4A2D-9CBC-1C7305654D49}" uniqueName="17" name="result"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6DF257-855E-44F8-8021-0199D9BEE90B}" name="Table3" displayName="Table3" ref="A1:D8" totalsRowShown="0" headerRowDxfId="6" dataDxfId="7">
  <autoFilter ref="A1:D8" xr:uid="{2B464A33-CAF4-4446-82B5-5B4E35AC0BAD}"/>
  <tableColumns count="4">
    <tableColumn id="1" xr3:uid="{5DEF6259-7760-4BFD-B9D0-57F43D9A8BB2}" name="Season" dataDxfId="11"/>
    <tableColumn id="2" xr3:uid="{E0EAD430-21E6-4447-9E1F-FECFE093D32B}" name="Winner" dataDxfId="10"/>
    <tableColumn id="3" xr3:uid="{60C89281-054D-46A7-8733-AD4A38AF297B}" name="Runner Up" dataDxfId="9"/>
    <tableColumn id="4" xr3:uid="{9895036E-7D94-4241-8B9C-31DF6AC7FE2E}" name="Player_of _ the_ serie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11581-1588-4128-BE26-2A2932A5E30C}">
  <dimension ref="A3:D29"/>
  <sheetViews>
    <sheetView workbookViewId="0">
      <selection activeCell="A4" sqref="A4"/>
    </sheetView>
  </sheetViews>
  <sheetFormatPr defaultRowHeight="14.4" x14ac:dyDescent="0.3"/>
  <cols>
    <col min="1" max="1" width="19.5546875" bestFit="1" customWidth="1"/>
    <col min="2" max="2" width="15.77734375" bestFit="1" customWidth="1"/>
    <col min="4" max="4" width="11" bestFit="1" customWidth="1"/>
  </cols>
  <sheetData>
    <row r="3" spans="1:4" x14ac:dyDescent="0.3">
      <c r="A3" s="6" t="s">
        <v>814</v>
      </c>
      <c r="B3" s="6" t="s">
        <v>815</v>
      </c>
    </row>
    <row r="4" spans="1:4" x14ac:dyDescent="0.3">
      <c r="A4" s="6" t="s">
        <v>812</v>
      </c>
      <c r="B4" t="s">
        <v>34</v>
      </c>
      <c r="C4" t="s">
        <v>24</v>
      </c>
      <c r="D4" t="s">
        <v>813</v>
      </c>
    </row>
    <row r="5" spans="1:4" x14ac:dyDescent="0.3">
      <c r="A5" s="7" t="s">
        <v>191</v>
      </c>
      <c r="B5" s="8">
        <v>7</v>
      </c>
      <c r="C5" s="8">
        <v>30</v>
      </c>
      <c r="D5" s="8">
        <v>37</v>
      </c>
    </row>
    <row r="6" spans="1:4" x14ac:dyDescent="0.3">
      <c r="A6" s="7" t="s">
        <v>130</v>
      </c>
      <c r="B6" s="8">
        <v>13</v>
      </c>
      <c r="C6" s="8">
        <v>22</v>
      </c>
      <c r="D6" s="8">
        <v>35</v>
      </c>
    </row>
    <row r="7" spans="1:4" x14ac:dyDescent="0.3">
      <c r="A7" s="7" t="s">
        <v>120</v>
      </c>
      <c r="B7" s="8">
        <v>14</v>
      </c>
      <c r="C7" s="8">
        <v>16</v>
      </c>
      <c r="D7" s="8">
        <v>30</v>
      </c>
    </row>
    <row r="8" spans="1:4" x14ac:dyDescent="0.3">
      <c r="A8" s="7" t="s">
        <v>25</v>
      </c>
      <c r="B8" s="8">
        <v>9</v>
      </c>
      <c r="C8" s="8">
        <v>12</v>
      </c>
      <c r="D8" s="8">
        <v>21</v>
      </c>
    </row>
    <row r="9" spans="1:4" x14ac:dyDescent="0.3">
      <c r="A9" s="7" t="s">
        <v>495</v>
      </c>
      <c r="B9" s="8">
        <v>4</v>
      </c>
      <c r="C9" s="8">
        <v>17</v>
      </c>
      <c r="D9" s="8">
        <v>21</v>
      </c>
    </row>
    <row r="10" spans="1:4" x14ac:dyDescent="0.3">
      <c r="A10" s="7" t="s">
        <v>142</v>
      </c>
      <c r="B10" s="8">
        <v>10</v>
      </c>
      <c r="C10" s="8">
        <v>8</v>
      </c>
      <c r="D10" s="8">
        <v>18</v>
      </c>
    </row>
    <row r="11" spans="1:4" x14ac:dyDescent="0.3">
      <c r="A11" s="7" t="s">
        <v>113</v>
      </c>
      <c r="B11" s="8">
        <v>6</v>
      </c>
      <c r="C11" s="8">
        <v>11</v>
      </c>
      <c r="D11" s="8">
        <v>17</v>
      </c>
    </row>
    <row r="12" spans="1:4" x14ac:dyDescent="0.3">
      <c r="A12" s="7" t="s">
        <v>125</v>
      </c>
      <c r="B12" s="8">
        <v>5</v>
      </c>
      <c r="C12" s="8">
        <v>11</v>
      </c>
      <c r="D12" s="8">
        <v>16</v>
      </c>
    </row>
    <row r="13" spans="1:4" x14ac:dyDescent="0.3">
      <c r="A13" s="7" t="s">
        <v>54</v>
      </c>
      <c r="B13" s="8">
        <v>4</v>
      </c>
      <c r="C13" s="8">
        <v>9</v>
      </c>
      <c r="D13" s="8">
        <v>13</v>
      </c>
    </row>
    <row r="14" spans="1:4" x14ac:dyDescent="0.3">
      <c r="A14" s="7" t="s">
        <v>506</v>
      </c>
      <c r="B14" s="8"/>
      <c r="C14" s="8">
        <v>12</v>
      </c>
      <c r="D14" s="8">
        <v>12</v>
      </c>
    </row>
    <row r="15" spans="1:4" x14ac:dyDescent="0.3">
      <c r="A15" s="7" t="s">
        <v>486</v>
      </c>
      <c r="B15" s="8"/>
      <c r="C15" s="8">
        <v>12</v>
      </c>
      <c r="D15" s="8">
        <v>12</v>
      </c>
    </row>
    <row r="16" spans="1:4" x14ac:dyDescent="0.3">
      <c r="A16" s="7" t="s">
        <v>138</v>
      </c>
      <c r="B16" s="8">
        <v>3</v>
      </c>
      <c r="C16" s="8">
        <v>9</v>
      </c>
      <c r="D16" s="8">
        <v>12</v>
      </c>
    </row>
    <row r="17" spans="1:4" x14ac:dyDescent="0.3">
      <c r="A17" s="7" t="s">
        <v>84</v>
      </c>
      <c r="B17" s="8">
        <v>10</v>
      </c>
      <c r="C17" s="8">
        <v>2</v>
      </c>
      <c r="D17" s="8">
        <v>12</v>
      </c>
    </row>
    <row r="18" spans="1:4" x14ac:dyDescent="0.3">
      <c r="A18" s="7" t="s">
        <v>47</v>
      </c>
      <c r="B18" s="8">
        <v>7</v>
      </c>
      <c r="C18" s="8">
        <v>4</v>
      </c>
      <c r="D18" s="8">
        <v>11</v>
      </c>
    </row>
    <row r="19" spans="1:4" x14ac:dyDescent="0.3">
      <c r="A19" s="7" t="s">
        <v>298</v>
      </c>
      <c r="B19" s="8">
        <v>2</v>
      </c>
      <c r="C19" s="8">
        <v>7</v>
      </c>
      <c r="D19" s="8">
        <v>9</v>
      </c>
    </row>
    <row r="20" spans="1:4" x14ac:dyDescent="0.3">
      <c r="A20" s="7" t="s">
        <v>35</v>
      </c>
      <c r="B20" s="8">
        <v>4</v>
      </c>
      <c r="C20" s="8">
        <v>4</v>
      </c>
      <c r="D20" s="8">
        <v>8</v>
      </c>
    </row>
    <row r="21" spans="1:4" x14ac:dyDescent="0.3">
      <c r="A21" s="7" t="s">
        <v>499</v>
      </c>
      <c r="B21" s="8">
        <v>1</v>
      </c>
      <c r="C21" s="8">
        <v>6</v>
      </c>
      <c r="D21" s="8">
        <v>7</v>
      </c>
    </row>
    <row r="22" spans="1:4" x14ac:dyDescent="0.3">
      <c r="A22" s="7" t="s">
        <v>525</v>
      </c>
      <c r="B22" s="8"/>
      <c r="C22" s="8">
        <v>5</v>
      </c>
      <c r="D22" s="8">
        <v>5</v>
      </c>
    </row>
    <row r="23" spans="1:4" x14ac:dyDescent="0.3">
      <c r="A23" s="7" t="s">
        <v>667</v>
      </c>
      <c r="B23" s="8">
        <v>2</v>
      </c>
      <c r="C23" s="8">
        <v>2</v>
      </c>
      <c r="D23" s="8">
        <v>4</v>
      </c>
    </row>
    <row r="24" spans="1:4" x14ac:dyDescent="0.3">
      <c r="A24" s="7" t="s">
        <v>490</v>
      </c>
      <c r="B24" s="8">
        <v>2</v>
      </c>
      <c r="C24" s="8">
        <v>2</v>
      </c>
      <c r="D24" s="8">
        <v>4</v>
      </c>
    </row>
    <row r="25" spans="1:4" x14ac:dyDescent="0.3">
      <c r="A25" s="7" t="s">
        <v>438</v>
      </c>
      <c r="B25" s="8"/>
      <c r="C25" s="8">
        <v>3</v>
      </c>
      <c r="D25" s="8">
        <v>3</v>
      </c>
    </row>
    <row r="26" spans="1:4" x14ac:dyDescent="0.3">
      <c r="A26" s="7" t="s">
        <v>320</v>
      </c>
      <c r="B26" s="8"/>
      <c r="C26" s="8">
        <v>2</v>
      </c>
      <c r="D26" s="8">
        <v>2</v>
      </c>
    </row>
    <row r="27" spans="1:4" x14ac:dyDescent="0.3">
      <c r="A27" s="7" t="s">
        <v>680</v>
      </c>
      <c r="B27" s="8"/>
      <c r="C27" s="8">
        <v>1</v>
      </c>
      <c r="D27" s="8">
        <v>1</v>
      </c>
    </row>
    <row r="28" spans="1:4" x14ac:dyDescent="0.3">
      <c r="A28" s="7" t="s">
        <v>522</v>
      </c>
      <c r="B28" s="8"/>
      <c r="C28" s="8">
        <v>1</v>
      </c>
      <c r="D28" s="8">
        <v>1</v>
      </c>
    </row>
    <row r="29" spans="1:4" x14ac:dyDescent="0.3">
      <c r="A29" s="7" t="s">
        <v>813</v>
      </c>
      <c r="B29" s="8">
        <v>103</v>
      </c>
      <c r="C29" s="8">
        <v>208</v>
      </c>
      <c r="D29" s="8">
        <v>311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CBEED-60CA-44A8-A50B-47B367F58BB3}">
  <dimension ref="A3:B6"/>
  <sheetViews>
    <sheetView workbookViewId="0">
      <selection activeCell="A3" sqref="A3"/>
    </sheetView>
  </sheetViews>
  <sheetFormatPr defaultRowHeight="14.4" x14ac:dyDescent="0.3"/>
  <cols>
    <col min="1" max="1" width="12.77734375" bestFit="1" customWidth="1"/>
    <col min="2" max="2" width="15" bestFit="1" customWidth="1"/>
  </cols>
  <sheetData>
    <row r="3" spans="1:2" x14ac:dyDescent="0.3">
      <c r="A3" s="6" t="s">
        <v>812</v>
      </c>
      <c r="B3" t="s">
        <v>816</v>
      </c>
    </row>
    <row r="4" spans="1:2" x14ac:dyDescent="0.3">
      <c r="A4" s="7" t="s">
        <v>34</v>
      </c>
      <c r="B4" s="8">
        <v>103</v>
      </c>
    </row>
    <row r="5" spans="1:2" x14ac:dyDescent="0.3">
      <c r="A5" s="7" t="s">
        <v>24</v>
      </c>
      <c r="B5" s="8">
        <v>208</v>
      </c>
    </row>
    <row r="6" spans="1:2" x14ac:dyDescent="0.3">
      <c r="A6" s="7" t="s">
        <v>813</v>
      </c>
      <c r="B6" s="8">
        <v>311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F3A19-9EC4-4B57-97DE-43D6F3D59051}">
  <dimension ref="A3:D10"/>
  <sheetViews>
    <sheetView workbookViewId="0">
      <selection activeCell="C3" sqref="C3"/>
    </sheetView>
  </sheetViews>
  <sheetFormatPr defaultRowHeight="14.4" x14ac:dyDescent="0.3"/>
  <cols>
    <col min="1" max="1" width="32.6640625" bestFit="1" customWidth="1"/>
    <col min="2" max="2" width="15.77734375" bestFit="1" customWidth="1"/>
    <col min="4" max="4" width="11" bestFit="1" customWidth="1"/>
  </cols>
  <sheetData>
    <row r="3" spans="1:4" x14ac:dyDescent="0.3">
      <c r="A3" s="6" t="s">
        <v>816</v>
      </c>
      <c r="B3" s="6" t="s">
        <v>815</v>
      </c>
    </row>
    <row r="4" spans="1:4" x14ac:dyDescent="0.3">
      <c r="A4" s="6" t="s">
        <v>812</v>
      </c>
      <c r="B4" t="s">
        <v>34</v>
      </c>
      <c r="C4" t="s">
        <v>24</v>
      </c>
      <c r="D4" t="s">
        <v>813</v>
      </c>
    </row>
    <row r="5" spans="1:4" x14ac:dyDescent="0.3">
      <c r="A5" s="7" t="s">
        <v>717</v>
      </c>
      <c r="B5" s="8">
        <v>6</v>
      </c>
      <c r="C5" s="8">
        <v>2</v>
      </c>
      <c r="D5" s="8">
        <v>8</v>
      </c>
    </row>
    <row r="6" spans="1:4" x14ac:dyDescent="0.3">
      <c r="A6" s="7" t="s">
        <v>730</v>
      </c>
      <c r="B6" s="8">
        <v>5</v>
      </c>
      <c r="C6" s="8">
        <v>5</v>
      </c>
      <c r="D6" s="8">
        <v>10</v>
      </c>
    </row>
    <row r="7" spans="1:4" x14ac:dyDescent="0.3">
      <c r="A7" s="7" t="s">
        <v>315</v>
      </c>
      <c r="B7" s="8">
        <v>4</v>
      </c>
      <c r="C7" s="8">
        <v>18</v>
      </c>
      <c r="D7" s="8">
        <v>22</v>
      </c>
    </row>
    <row r="8" spans="1:4" x14ac:dyDescent="0.3">
      <c r="A8" s="7" t="s">
        <v>104</v>
      </c>
      <c r="B8" s="8">
        <v>25</v>
      </c>
      <c r="C8" s="8">
        <v>42</v>
      </c>
      <c r="D8" s="8">
        <v>67</v>
      </c>
    </row>
    <row r="9" spans="1:4" x14ac:dyDescent="0.3">
      <c r="A9" s="7" t="s">
        <v>26</v>
      </c>
      <c r="B9" s="8">
        <v>63</v>
      </c>
      <c r="C9" s="8">
        <v>141</v>
      </c>
      <c r="D9" s="8">
        <v>204</v>
      </c>
    </row>
    <row r="10" spans="1:4" x14ac:dyDescent="0.3">
      <c r="A10" s="7" t="s">
        <v>813</v>
      </c>
      <c r="B10" s="8">
        <v>103</v>
      </c>
      <c r="C10" s="8">
        <v>208</v>
      </c>
      <c r="D10" s="8">
        <v>311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4335A-8804-4EB0-B563-A7146E641D77}">
  <dimension ref="A3:E18"/>
  <sheetViews>
    <sheetView workbookViewId="0">
      <selection activeCell="Q3" sqref="Q3"/>
    </sheetView>
  </sheetViews>
  <sheetFormatPr defaultRowHeight="14.4" x14ac:dyDescent="0.3"/>
  <cols>
    <col min="1" max="1" width="15.77734375" bestFit="1" customWidth="1"/>
    <col min="2" max="2" width="23.5546875" bestFit="1" customWidth="1"/>
    <col min="4" max="4" width="15.77734375" customWidth="1"/>
  </cols>
  <sheetData>
    <row r="3" spans="1:5" x14ac:dyDescent="0.3">
      <c r="A3" s="6" t="s">
        <v>812</v>
      </c>
      <c r="B3" t="s">
        <v>817</v>
      </c>
      <c r="D3" t="s">
        <v>818</v>
      </c>
      <c r="E3" t="s">
        <v>819</v>
      </c>
    </row>
    <row r="4" spans="1:5" x14ac:dyDescent="0.3">
      <c r="A4" s="7" t="s">
        <v>219</v>
      </c>
      <c r="B4" s="8">
        <v>11</v>
      </c>
      <c r="D4" t="str">
        <f>A4</f>
        <v>Shakib Al Hasan</v>
      </c>
      <c r="E4">
        <f>B4</f>
        <v>11</v>
      </c>
    </row>
    <row r="5" spans="1:5" x14ac:dyDescent="0.3">
      <c r="A5" s="7" t="s">
        <v>89</v>
      </c>
      <c r="B5" s="8">
        <v>9</v>
      </c>
      <c r="D5" t="str">
        <f t="shared" ref="D5:D13" si="0">A5</f>
        <v>Mahmudullah</v>
      </c>
      <c r="E5">
        <f t="shared" ref="E5:E13" si="1">B5</f>
        <v>9</v>
      </c>
    </row>
    <row r="6" spans="1:5" x14ac:dyDescent="0.3">
      <c r="A6" s="7" t="s">
        <v>93</v>
      </c>
      <c r="B6" s="8">
        <v>7</v>
      </c>
      <c r="D6" t="str">
        <f t="shared" si="0"/>
        <v>Mushfiqur Rahim</v>
      </c>
      <c r="E6">
        <f t="shared" si="1"/>
        <v>7</v>
      </c>
    </row>
    <row r="7" spans="1:5" x14ac:dyDescent="0.3">
      <c r="A7" s="7" t="s">
        <v>411</v>
      </c>
      <c r="B7" s="8">
        <v>7</v>
      </c>
      <c r="D7" t="str">
        <f t="shared" si="0"/>
        <v>Ravi Bopara</v>
      </c>
      <c r="E7">
        <f t="shared" si="1"/>
        <v>7</v>
      </c>
    </row>
    <row r="8" spans="1:5" x14ac:dyDescent="0.3">
      <c r="A8" s="7" t="s">
        <v>65</v>
      </c>
      <c r="B8" s="8">
        <v>7</v>
      </c>
      <c r="D8" t="str">
        <f t="shared" si="0"/>
        <v>Chris Gayle</v>
      </c>
      <c r="E8">
        <f t="shared" si="1"/>
        <v>7</v>
      </c>
    </row>
    <row r="9" spans="1:5" x14ac:dyDescent="0.3">
      <c r="A9" s="7" t="s">
        <v>134</v>
      </c>
      <c r="B9" s="8">
        <v>7</v>
      </c>
      <c r="D9" t="str">
        <f t="shared" si="0"/>
        <v>Shahid Afridi</v>
      </c>
      <c r="E9">
        <f t="shared" si="1"/>
        <v>7</v>
      </c>
    </row>
    <row r="10" spans="1:5" x14ac:dyDescent="0.3">
      <c r="A10" s="7" t="s">
        <v>231</v>
      </c>
      <c r="B10" s="8">
        <v>6</v>
      </c>
      <c r="D10" t="str">
        <f t="shared" si="0"/>
        <v>Evin Lewis</v>
      </c>
      <c r="E10">
        <f t="shared" si="1"/>
        <v>6</v>
      </c>
    </row>
    <row r="11" spans="1:5" x14ac:dyDescent="0.3">
      <c r="A11" s="7" t="s">
        <v>204</v>
      </c>
      <c r="B11" s="8">
        <v>6</v>
      </c>
      <c r="D11" t="str">
        <f t="shared" si="0"/>
        <v>Tamim Iqbal</v>
      </c>
      <c r="E11">
        <f t="shared" si="1"/>
        <v>6</v>
      </c>
    </row>
    <row r="12" spans="1:5" x14ac:dyDescent="0.3">
      <c r="A12" s="7" t="s">
        <v>33</v>
      </c>
      <c r="B12" s="8">
        <v>6</v>
      </c>
      <c r="D12" t="str">
        <f t="shared" si="0"/>
        <v>Andre Russell</v>
      </c>
      <c r="E12">
        <f t="shared" si="1"/>
        <v>6</v>
      </c>
    </row>
    <row r="13" spans="1:5" x14ac:dyDescent="0.3">
      <c r="A13" s="7" t="s">
        <v>163</v>
      </c>
      <c r="B13" s="8">
        <v>5</v>
      </c>
      <c r="D13" t="str">
        <f t="shared" si="0"/>
        <v>Dawid Malan</v>
      </c>
      <c r="E13">
        <f t="shared" si="1"/>
        <v>5</v>
      </c>
    </row>
    <row r="14" spans="1:5" x14ac:dyDescent="0.3">
      <c r="A14" s="7" t="s">
        <v>332</v>
      </c>
      <c r="B14" s="8">
        <v>5</v>
      </c>
    </row>
    <row r="15" spans="1:5" x14ac:dyDescent="0.3">
      <c r="A15" s="7" t="s">
        <v>78</v>
      </c>
      <c r="B15" s="8">
        <v>5</v>
      </c>
    </row>
    <row r="16" spans="1:5" x14ac:dyDescent="0.3">
      <c r="A16" s="7" t="s">
        <v>208</v>
      </c>
      <c r="B16" s="8">
        <v>5</v>
      </c>
    </row>
    <row r="17" spans="1:2" x14ac:dyDescent="0.3">
      <c r="A17" s="7" t="s">
        <v>460</v>
      </c>
      <c r="B17" s="8">
        <v>5</v>
      </c>
    </row>
    <row r="18" spans="1:2" x14ac:dyDescent="0.3">
      <c r="A18" s="7" t="s">
        <v>813</v>
      </c>
      <c r="B18" s="8">
        <v>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66717-2C47-4C67-8B75-668D9B3F0E94}">
  <dimension ref="A3:I29"/>
  <sheetViews>
    <sheetView workbookViewId="0">
      <selection activeCell="I24" sqref="I24"/>
    </sheetView>
  </sheetViews>
  <sheetFormatPr defaultRowHeight="14.4" x14ac:dyDescent="0.3"/>
  <cols>
    <col min="1" max="1" width="12.77734375" bestFit="1" customWidth="1"/>
    <col min="2" max="2" width="11.44140625" bestFit="1" customWidth="1"/>
    <col min="3" max="3" width="16.77734375" bestFit="1" customWidth="1"/>
    <col min="4" max="4" width="16" bestFit="1" customWidth="1"/>
    <col min="5" max="5" width="23" bestFit="1" customWidth="1"/>
    <col min="6" max="6" width="11.44140625" bestFit="1" customWidth="1"/>
    <col min="7" max="7" width="16.77734375" bestFit="1" customWidth="1"/>
    <col min="8" max="8" width="13.88671875" bestFit="1" customWidth="1"/>
    <col min="9" max="9" width="20.77734375" bestFit="1" customWidth="1"/>
  </cols>
  <sheetData>
    <row r="3" spans="1:9" x14ac:dyDescent="0.3">
      <c r="A3" s="6" t="s">
        <v>812</v>
      </c>
      <c r="F3" s="9" t="s">
        <v>807</v>
      </c>
      <c r="G3" s="10" t="s">
        <v>808</v>
      </c>
      <c r="H3" s="10" t="s">
        <v>809</v>
      </c>
      <c r="I3" s="11" t="s">
        <v>811</v>
      </c>
    </row>
    <row r="4" spans="1:9" x14ac:dyDescent="0.3">
      <c r="A4" s="7" t="s">
        <v>17</v>
      </c>
      <c r="F4" t="str">
        <f>A4</f>
        <v>BPL-2011/12</v>
      </c>
      <c r="G4" t="str">
        <f>VLOOKUP($F$4,Table36[],2,0)</f>
        <v>Dhaka Gladiators</v>
      </c>
      <c r="H4" t="str">
        <f>VLOOKUP($F$4,Table36[],3,0)</f>
        <v>Barisal Burners</v>
      </c>
      <c r="I4" t="str">
        <f>VLOOKUP($F$4,Table36[],4,0)</f>
        <v>Shakib Al Hasan</v>
      </c>
    </row>
    <row r="5" spans="1:9" x14ac:dyDescent="0.3">
      <c r="A5" s="7" t="s">
        <v>143</v>
      </c>
    </row>
    <row r="6" spans="1:9" x14ac:dyDescent="0.3">
      <c r="A6" s="7" t="s">
        <v>400</v>
      </c>
    </row>
    <row r="7" spans="1:9" x14ac:dyDescent="0.3">
      <c r="A7" s="7" t="s">
        <v>107</v>
      </c>
    </row>
    <row r="8" spans="1:9" x14ac:dyDescent="0.3">
      <c r="A8" s="7" t="s">
        <v>585</v>
      </c>
    </row>
    <row r="9" spans="1:9" x14ac:dyDescent="0.3">
      <c r="A9" s="7" t="s">
        <v>281</v>
      </c>
    </row>
    <row r="10" spans="1:9" x14ac:dyDescent="0.3">
      <c r="A10" s="7" t="s">
        <v>482</v>
      </c>
    </row>
    <row r="11" spans="1:9" x14ac:dyDescent="0.3">
      <c r="A11" s="7" t="s">
        <v>663</v>
      </c>
    </row>
    <row r="12" spans="1:9" x14ac:dyDescent="0.3">
      <c r="A12" s="7" t="s">
        <v>813</v>
      </c>
    </row>
    <row r="21" spans="2:5" x14ac:dyDescent="0.3">
      <c r="B21" s="4" t="s">
        <v>807</v>
      </c>
      <c r="C21" s="4" t="s">
        <v>808</v>
      </c>
      <c r="D21" s="4" t="s">
        <v>809</v>
      </c>
      <c r="E21" s="4" t="s">
        <v>811</v>
      </c>
    </row>
    <row r="22" spans="2:5" x14ac:dyDescent="0.3">
      <c r="B22" s="5" t="s">
        <v>17</v>
      </c>
      <c r="C22" s="5" t="s">
        <v>21</v>
      </c>
      <c r="D22" s="4" t="s">
        <v>19</v>
      </c>
      <c r="E22" s="4" t="s">
        <v>219</v>
      </c>
    </row>
    <row r="23" spans="2:5" x14ac:dyDescent="0.3">
      <c r="B23" s="5" t="s">
        <v>143</v>
      </c>
      <c r="C23" s="5" t="s">
        <v>21</v>
      </c>
      <c r="D23" s="5" t="s">
        <v>51</v>
      </c>
      <c r="E23" s="3" t="s">
        <v>810</v>
      </c>
    </row>
    <row r="24" spans="2:5" x14ac:dyDescent="0.3">
      <c r="B24" s="5" t="s">
        <v>107</v>
      </c>
      <c r="C24" s="5" t="s">
        <v>117</v>
      </c>
      <c r="D24" s="5" t="s">
        <v>123</v>
      </c>
      <c r="E24" s="3" t="s">
        <v>89</v>
      </c>
    </row>
    <row r="25" spans="2:5" x14ac:dyDescent="0.3">
      <c r="B25" s="5" t="s">
        <v>585</v>
      </c>
      <c r="C25" s="5" t="s">
        <v>127</v>
      </c>
      <c r="D25" s="5" t="s">
        <v>117</v>
      </c>
      <c r="E25" s="4" t="s">
        <v>65</v>
      </c>
    </row>
    <row r="26" spans="2:5" x14ac:dyDescent="0.3">
      <c r="B26" s="5" t="s">
        <v>281</v>
      </c>
      <c r="C26" s="5" t="s">
        <v>110</v>
      </c>
      <c r="D26" s="5" t="s">
        <v>117</v>
      </c>
      <c r="E26" s="4" t="s">
        <v>219</v>
      </c>
    </row>
    <row r="27" spans="2:5" x14ac:dyDescent="0.3">
      <c r="B27" s="5" t="s">
        <v>482</v>
      </c>
      <c r="C27" s="5" t="s">
        <v>493</v>
      </c>
      <c r="D27" s="5" t="s">
        <v>504</v>
      </c>
      <c r="E27" s="4" t="s">
        <v>33</v>
      </c>
    </row>
    <row r="28" spans="2:5" x14ac:dyDescent="0.3">
      <c r="B28" s="5" t="s">
        <v>400</v>
      </c>
      <c r="C28" s="5" t="s">
        <v>110</v>
      </c>
      <c r="D28" s="5" t="s">
        <v>115</v>
      </c>
      <c r="E28" s="3" t="s">
        <v>455</v>
      </c>
    </row>
    <row r="29" spans="2:5" x14ac:dyDescent="0.3">
      <c r="B29" s="5"/>
      <c r="C29" s="5"/>
      <c r="D29" s="5"/>
      <c r="E29" s="4"/>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33948-240A-454B-ACA3-0F7829B2A699}">
  <dimension ref="A1"/>
  <sheetViews>
    <sheetView showGridLines="0" showRowColHeaders="0" tabSelected="1" workbookViewId="0">
      <selection activeCell="AD19" sqref="AD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B448-A206-4FA0-906A-C58AFD248CDC}">
  <dimension ref="A1:Q312"/>
  <sheetViews>
    <sheetView topLeftCell="A2" workbookViewId="0">
      <selection activeCell="C19" sqref="C19"/>
    </sheetView>
  </sheetViews>
  <sheetFormatPr defaultRowHeight="14.4" x14ac:dyDescent="0.3"/>
  <cols>
    <col min="1" max="1" width="4.88671875" bestFit="1" customWidth="1"/>
    <col min="2" max="2" width="11.44140625" bestFit="1" customWidth="1"/>
    <col min="3" max="3" width="11.77734375" bestFit="1" customWidth="1"/>
    <col min="4" max="4" width="14.6640625" bestFit="1" customWidth="1"/>
    <col min="5" max="5" width="21.88671875" bestFit="1" customWidth="1"/>
    <col min="6" max="6" width="15.21875" bestFit="1" customWidth="1"/>
    <col min="7" max="7" width="21.88671875" bestFit="1" customWidth="1"/>
    <col min="8" max="8" width="15.21875" bestFit="1" customWidth="1"/>
    <col min="9" max="10" width="21.88671875" bestFit="1" customWidth="1"/>
    <col min="11" max="11" width="15" bestFit="1" customWidth="1"/>
    <col min="12" max="12" width="11.109375" bestFit="1" customWidth="1"/>
    <col min="13" max="13" width="32.6640625" bestFit="1" customWidth="1"/>
    <col min="14" max="14" width="11.33203125" bestFit="1" customWidth="1"/>
    <col min="15" max="15" width="17.109375" bestFit="1" customWidth="1"/>
    <col min="16" max="16" width="14.109375" bestFit="1" customWidth="1"/>
    <col min="17" max="17" width="9.88671875" bestFit="1" customWidth="1"/>
  </cols>
  <sheetData>
    <row r="1" spans="1:17" x14ac:dyDescent="0.3">
      <c r="A1" t="s">
        <v>0</v>
      </c>
      <c r="B1" t="s">
        <v>1</v>
      </c>
      <c r="C1" t="s">
        <v>2</v>
      </c>
      <c r="D1" s="1" t="s">
        <v>3</v>
      </c>
      <c r="E1" t="s">
        <v>4</v>
      </c>
      <c r="F1" t="s">
        <v>5</v>
      </c>
      <c r="G1" t="s">
        <v>6</v>
      </c>
      <c r="H1" t="s">
        <v>7</v>
      </c>
      <c r="I1" t="s">
        <v>8</v>
      </c>
      <c r="J1" t="s">
        <v>9</v>
      </c>
      <c r="K1" t="s">
        <v>10</v>
      </c>
      <c r="L1" t="s">
        <v>11</v>
      </c>
      <c r="M1" t="s">
        <v>12</v>
      </c>
      <c r="N1" t="s">
        <v>13</v>
      </c>
      <c r="O1" t="s">
        <v>14</v>
      </c>
      <c r="P1" t="s">
        <v>15</v>
      </c>
      <c r="Q1" t="s">
        <v>16</v>
      </c>
    </row>
    <row r="2" spans="1:17" x14ac:dyDescent="0.3">
      <c r="A2">
        <v>0</v>
      </c>
      <c r="B2" t="s">
        <v>17</v>
      </c>
      <c r="C2" t="s">
        <v>18</v>
      </c>
      <c r="D2" s="1">
        <v>40968</v>
      </c>
      <c r="E2" t="s">
        <v>19</v>
      </c>
      <c r="F2" t="s">
        <v>20</v>
      </c>
      <c r="G2" t="s">
        <v>21</v>
      </c>
      <c r="H2" t="s">
        <v>22</v>
      </c>
      <c r="I2" t="s">
        <v>23</v>
      </c>
      <c r="J2" t="s">
        <v>21</v>
      </c>
      <c r="K2" t="s">
        <v>24</v>
      </c>
      <c r="L2" t="s">
        <v>25</v>
      </c>
      <c r="M2" t="s">
        <v>26</v>
      </c>
      <c r="N2" t="s">
        <v>27</v>
      </c>
      <c r="O2">
        <v>8</v>
      </c>
      <c r="P2">
        <v>0</v>
      </c>
      <c r="Q2" t="s">
        <v>28</v>
      </c>
    </row>
    <row r="3" spans="1:17" x14ac:dyDescent="0.3">
      <c r="A3">
        <v>30</v>
      </c>
      <c r="B3" t="s">
        <v>17</v>
      </c>
      <c r="C3" t="s">
        <v>29</v>
      </c>
      <c r="D3" s="1">
        <v>40950</v>
      </c>
      <c r="E3" t="s">
        <v>30</v>
      </c>
      <c r="F3" t="s">
        <v>31</v>
      </c>
      <c r="G3" t="s">
        <v>21</v>
      </c>
      <c r="H3" t="s">
        <v>32</v>
      </c>
      <c r="I3" t="s">
        <v>33</v>
      </c>
      <c r="J3" t="s">
        <v>30</v>
      </c>
      <c r="K3" t="s">
        <v>34</v>
      </c>
      <c r="L3" t="s">
        <v>35</v>
      </c>
      <c r="M3" t="s">
        <v>26</v>
      </c>
      <c r="N3" t="s">
        <v>27</v>
      </c>
      <c r="O3">
        <v>0</v>
      </c>
      <c r="P3">
        <v>19</v>
      </c>
      <c r="Q3" t="s">
        <v>36</v>
      </c>
    </row>
    <row r="4" spans="1:17" x14ac:dyDescent="0.3">
      <c r="A4">
        <v>26</v>
      </c>
      <c r="B4" t="s">
        <v>17</v>
      </c>
      <c r="C4" t="s">
        <v>37</v>
      </c>
      <c r="D4" s="1">
        <v>40952</v>
      </c>
      <c r="E4" t="s">
        <v>19</v>
      </c>
      <c r="F4" t="s">
        <v>38</v>
      </c>
      <c r="G4" t="s">
        <v>30</v>
      </c>
      <c r="H4" t="s">
        <v>39</v>
      </c>
      <c r="I4" t="s">
        <v>40</v>
      </c>
      <c r="J4" t="s">
        <v>30</v>
      </c>
      <c r="K4" t="s">
        <v>24</v>
      </c>
      <c r="L4" t="s">
        <v>35</v>
      </c>
      <c r="M4" t="s">
        <v>26</v>
      </c>
      <c r="N4" t="s">
        <v>27</v>
      </c>
      <c r="O4">
        <v>7</v>
      </c>
      <c r="P4">
        <v>0</v>
      </c>
      <c r="Q4" t="s">
        <v>41</v>
      </c>
    </row>
    <row r="5" spans="1:17" x14ac:dyDescent="0.3">
      <c r="A5">
        <v>29</v>
      </c>
      <c r="B5" t="s">
        <v>17</v>
      </c>
      <c r="C5" t="s">
        <v>42</v>
      </c>
      <c r="D5" s="1">
        <v>40950</v>
      </c>
      <c r="E5" t="s">
        <v>19</v>
      </c>
      <c r="F5" t="s">
        <v>43</v>
      </c>
      <c r="G5" t="s">
        <v>44</v>
      </c>
      <c r="H5" t="s">
        <v>45</v>
      </c>
      <c r="I5" t="s">
        <v>46</v>
      </c>
      <c r="J5" t="s">
        <v>19</v>
      </c>
      <c r="K5" t="s">
        <v>34</v>
      </c>
      <c r="L5" t="s">
        <v>47</v>
      </c>
      <c r="M5" t="s">
        <v>26</v>
      </c>
      <c r="N5" t="s">
        <v>27</v>
      </c>
      <c r="O5">
        <v>0</v>
      </c>
      <c r="P5">
        <v>22</v>
      </c>
      <c r="Q5" t="s">
        <v>48</v>
      </c>
    </row>
    <row r="6" spans="1:17" x14ac:dyDescent="0.3">
      <c r="A6">
        <v>28</v>
      </c>
      <c r="B6" t="s">
        <v>17</v>
      </c>
      <c r="C6" t="s">
        <v>49</v>
      </c>
      <c r="D6" s="1">
        <v>40951</v>
      </c>
      <c r="E6" t="s">
        <v>30</v>
      </c>
      <c r="F6" t="s">
        <v>50</v>
      </c>
      <c r="G6" t="s">
        <v>51</v>
      </c>
      <c r="H6" t="s">
        <v>52</v>
      </c>
      <c r="I6" t="s">
        <v>53</v>
      </c>
      <c r="J6" t="s">
        <v>30</v>
      </c>
      <c r="K6" t="s">
        <v>34</v>
      </c>
      <c r="L6" t="s">
        <v>54</v>
      </c>
      <c r="M6" t="s">
        <v>26</v>
      </c>
      <c r="N6" t="s">
        <v>27</v>
      </c>
      <c r="O6">
        <v>6</v>
      </c>
      <c r="P6">
        <v>0</v>
      </c>
      <c r="Q6" t="s">
        <v>55</v>
      </c>
    </row>
    <row r="7" spans="1:17" x14ac:dyDescent="0.3">
      <c r="A7">
        <v>31</v>
      </c>
      <c r="B7" t="s">
        <v>17</v>
      </c>
      <c r="C7" t="s">
        <v>56</v>
      </c>
      <c r="D7" s="1">
        <v>40949</v>
      </c>
      <c r="E7" t="s">
        <v>51</v>
      </c>
      <c r="F7" t="s">
        <v>57</v>
      </c>
      <c r="G7" t="s">
        <v>44</v>
      </c>
      <c r="H7" t="s">
        <v>58</v>
      </c>
      <c r="I7" t="s">
        <v>59</v>
      </c>
      <c r="J7" t="s">
        <v>51</v>
      </c>
      <c r="K7" t="s">
        <v>34</v>
      </c>
      <c r="L7" t="s">
        <v>54</v>
      </c>
      <c r="M7" t="s">
        <v>26</v>
      </c>
      <c r="N7" t="s">
        <v>27</v>
      </c>
      <c r="O7">
        <v>0</v>
      </c>
      <c r="P7">
        <v>53</v>
      </c>
      <c r="Q7" t="s">
        <v>60</v>
      </c>
    </row>
    <row r="8" spans="1:17" x14ac:dyDescent="0.3">
      <c r="A8">
        <v>32</v>
      </c>
      <c r="B8" t="s">
        <v>17</v>
      </c>
      <c r="C8" t="s">
        <v>61</v>
      </c>
      <c r="D8" s="1">
        <v>40949</v>
      </c>
      <c r="E8" t="s">
        <v>62</v>
      </c>
      <c r="F8" t="s">
        <v>63</v>
      </c>
      <c r="G8" t="s">
        <v>19</v>
      </c>
      <c r="H8" t="s">
        <v>64</v>
      </c>
      <c r="I8" t="s">
        <v>65</v>
      </c>
      <c r="J8" t="s">
        <v>19</v>
      </c>
      <c r="K8" t="s">
        <v>24</v>
      </c>
      <c r="L8" t="s">
        <v>47</v>
      </c>
      <c r="M8" t="s">
        <v>26</v>
      </c>
      <c r="N8" t="s">
        <v>27</v>
      </c>
      <c r="O8">
        <v>10</v>
      </c>
      <c r="P8">
        <v>0</v>
      </c>
      <c r="Q8" t="s">
        <v>66</v>
      </c>
    </row>
    <row r="9" spans="1:17" x14ac:dyDescent="0.3">
      <c r="A9">
        <v>27</v>
      </c>
      <c r="B9" t="s">
        <v>17</v>
      </c>
      <c r="C9" t="s">
        <v>67</v>
      </c>
      <c r="D9" s="1">
        <v>40951</v>
      </c>
      <c r="E9" t="s">
        <v>62</v>
      </c>
      <c r="F9" t="s">
        <v>68</v>
      </c>
      <c r="G9" t="s">
        <v>21</v>
      </c>
      <c r="H9" t="s">
        <v>69</v>
      </c>
      <c r="I9" t="s">
        <v>70</v>
      </c>
      <c r="J9" t="s">
        <v>62</v>
      </c>
      <c r="K9" t="s">
        <v>34</v>
      </c>
      <c r="L9" t="s">
        <v>25</v>
      </c>
      <c r="M9" t="s">
        <v>26</v>
      </c>
      <c r="N9" t="s">
        <v>27</v>
      </c>
      <c r="O9">
        <v>7</v>
      </c>
      <c r="P9">
        <v>0</v>
      </c>
      <c r="Q9" t="s">
        <v>41</v>
      </c>
    </row>
    <row r="10" spans="1:17" x14ac:dyDescent="0.3">
      <c r="A10">
        <v>25</v>
      </c>
      <c r="B10" t="s">
        <v>17</v>
      </c>
      <c r="C10" t="s">
        <v>71</v>
      </c>
      <c r="D10" s="1">
        <v>40952</v>
      </c>
      <c r="E10" t="s">
        <v>51</v>
      </c>
      <c r="F10" t="s">
        <v>72</v>
      </c>
      <c r="G10" t="s">
        <v>21</v>
      </c>
      <c r="H10" t="s">
        <v>73</v>
      </c>
      <c r="I10" t="s">
        <v>74</v>
      </c>
      <c r="J10" t="s">
        <v>51</v>
      </c>
      <c r="K10" t="s">
        <v>34</v>
      </c>
      <c r="L10" t="s">
        <v>25</v>
      </c>
      <c r="M10" t="s">
        <v>26</v>
      </c>
      <c r="N10" t="s">
        <v>27</v>
      </c>
      <c r="O10">
        <v>6</v>
      </c>
      <c r="P10">
        <v>0</v>
      </c>
      <c r="Q10" t="s">
        <v>55</v>
      </c>
    </row>
    <row r="11" spans="1:17" x14ac:dyDescent="0.3">
      <c r="A11">
        <v>23</v>
      </c>
      <c r="B11" t="s">
        <v>17</v>
      </c>
      <c r="C11" t="s">
        <v>75</v>
      </c>
      <c r="D11" s="1">
        <v>40953</v>
      </c>
      <c r="E11" t="s">
        <v>21</v>
      </c>
      <c r="F11" t="s">
        <v>76</v>
      </c>
      <c r="G11" t="s">
        <v>19</v>
      </c>
      <c r="H11" t="s">
        <v>77</v>
      </c>
      <c r="I11" t="s">
        <v>78</v>
      </c>
      <c r="J11" t="s">
        <v>19</v>
      </c>
      <c r="K11" t="s">
        <v>24</v>
      </c>
      <c r="L11" t="s">
        <v>25</v>
      </c>
      <c r="M11" t="s">
        <v>26</v>
      </c>
      <c r="N11" t="s">
        <v>27</v>
      </c>
      <c r="O11">
        <v>0</v>
      </c>
      <c r="P11">
        <v>21</v>
      </c>
      <c r="Q11" t="s">
        <v>79</v>
      </c>
    </row>
    <row r="12" spans="1:17" x14ac:dyDescent="0.3">
      <c r="A12">
        <v>24</v>
      </c>
      <c r="B12" t="s">
        <v>17</v>
      </c>
      <c r="C12" t="s">
        <v>80</v>
      </c>
      <c r="D12" s="1">
        <v>40953</v>
      </c>
      <c r="E12" t="s">
        <v>44</v>
      </c>
      <c r="F12" t="s">
        <v>81</v>
      </c>
      <c r="G12" t="s">
        <v>62</v>
      </c>
      <c r="H12" t="s">
        <v>82</v>
      </c>
      <c r="I12" t="s">
        <v>83</v>
      </c>
      <c r="J12" t="s">
        <v>44</v>
      </c>
      <c r="K12" t="s">
        <v>34</v>
      </c>
      <c r="L12" t="s">
        <v>84</v>
      </c>
      <c r="M12" t="s">
        <v>26</v>
      </c>
      <c r="N12" t="s">
        <v>27</v>
      </c>
      <c r="O12">
        <v>0</v>
      </c>
      <c r="P12">
        <v>16</v>
      </c>
      <c r="Q12" t="s">
        <v>85</v>
      </c>
    </row>
    <row r="13" spans="1:17" x14ac:dyDescent="0.3">
      <c r="A13">
        <v>22</v>
      </c>
      <c r="B13" t="s">
        <v>17</v>
      </c>
      <c r="C13" t="s">
        <v>86</v>
      </c>
      <c r="D13" s="1">
        <v>40954</v>
      </c>
      <c r="E13" t="s">
        <v>62</v>
      </c>
      <c r="F13" t="s">
        <v>87</v>
      </c>
      <c r="G13" t="s">
        <v>51</v>
      </c>
      <c r="H13" t="s">
        <v>88</v>
      </c>
      <c r="I13" t="s">
        <v>89</v>
      </c>
      <c r="J13" t="s">
        <v>62</v>
      </c>
      <c r="K13" t="s">
        <v>34</v>
      </c>
      <c r="L13" t="s">
        <v>54</v>
      </c>
      <c r="M13" t="s">
        <v>26</v>
      </c>
      <c r="N13" t="s">
        <v>27</v>
      </c>
      <c r="O13">
        <v>7</v>
      </c>
      <c r="P13">
        <v>0</v>
      </c>
      <c r="Q13" t="s">
        <v>41</v>
      </c>
    </row>
    <row r="14" spans="1:17" x14ac:dyDescent="0.3">
      <c r="A14">
        <v>21</v>
      </c>
      <c r="B14" t="s">
        <v>17</v>
      </c>
      <c r="C14" t="s">
        <v>90</v>
      </c>
      <c r="D14" s="1">
        <v>40954</v>
      </c>
      <c r="E14" t="s">
        <v>30</v>
      </c>
      <c r="F14" t="s">
        <v>91</v>
      </c>
      <c r="G14" t="s">
        <v>44</v>
      </c>
      <c r="H14" t="s">
        <v>92</v>
      </c>
      <c r="I14" t="s">
        <v>93</v>
      </c>
      <c r="J14" t="s">
        <v>30</v>
      </c>
      <c r="K14" t="s">
        <v>34</v>
      </c>
      <c r="L14" t="s">
        <v>84</v>
      </c>
      <c r="M14" t="s">
        <v>26</v>
      </c>
      <c r="N14" t="s">
        <v>27</v>
      </c>
      <c r="O14">
        <v>6</v>
      </c>
      <c r="P14">
        <v>0</v>
      </c>
      <c r="Q14" t="s">
        <v>55</v>
      </c>
    </row>
    <row r="15" spans="1:17" x14ac:dyDescent="0.3">
      <c r="A15">
        <v>20</v>
      </c>
      <c r="B15" t="s">
        <v>17</v>
      </c>
      <c r="C15" t="s">
        <v>94</v>
      </c>
      <c r="D15" s="1">
        <v>40955</v>
      </c>
      <c r="E15" t="s">
        <v>19</v>
      </c>
      <c r="F15" t="s">
        <v>95</v>
      </c>
      <c r="G15" t="s">
        <v>51</v>
      </c>
      <c r="H15" t="s">
        <v>96</v>
      </c>
      <c r="I15" t="s">
        <v>53</v>
      </c>
      <c r="J15" t="s">
        <v>51</v>
      </c>
      <c r="K15" t="s">
        <v>24</v>
      </c>
      <c r="L15" t="s">
        <v>54</v>
      </c>
      <c r="M15" t="s">
        <v>26</v>
      </c>
      <c r="N15" t="s">
        <v>27</v>
      </c>
      <c r="O15">
        <v>8</v>
      </c>
      <c r="P15">
        <v>0</v>
      </c>
      <c r="Q15" t="s">
        <v>28</v>
      </c>
    </row>
    <row r="16" spans="1:17" x14ac:dyDescent="0.3">
      <c r="A16">
        <v>19</v>
      </c>
      <c r="B16" t="s">
        <v>17</v>
      </c>
      <c r="C16" t="s">
        <v>97</v>
      </c>
      <c r="D16" s="1">
        <v>40955</v>
      </c>
      <c r="E16" t="s">
        <v>44</v>
      </c>
      <c r="F16" t="s">
        <v>98</v>
      </c>
      <c r="G16" t="s">
        <v>21</v>
      </c>
      <c r="H16" t="s">
        <v>99</v>
      </c>
      <c r="I16" t="s">
        <v>83</v>
      </c>
      <c r="J16" t="s">
        <v>21</v>
      </c>
      <c r="K16" t="s">
        <v>24</v>
      </c>
      <c r="L16" t="s">
        <v>84</v>
      </c>
      <c r="M16" t="s">
        <v>26</v>
      </c>
      <c r="N16" t="s">
        <v>27</v>
      </c>
      <c r="O16">
        <v>0</v>
      </c>
      <c r="P16">
        <v>14</v>
      </c>
      <c r="Q16" t="s">
        <v>100</v>
      </c>
    </row>
    <row r="17" spans="1:17" x14ac:dyDescent="0.3">
      <c r="A17">
        <v>18</v>
      </c>
      <c r="B17" t="s">
        <v>17</v>
      </c>
      <c r="C17" t="s">
        <v>101</v>
      </c>
      <c r="D17" s="1">
        <v>40957</v>
      </c>
      <c r="E17" t="s">
        <v>30</v>
      </c>
      <c r="F17" t="s">
        <v>102</v>
      </c>
      <c r="G17" t="s">
        <v>62</v>
      </c>
      <c r="H17" t="s">
        <v>103</v>
      </c>
      <c r="I17" t="s">
        <v>33</v>
      </c>
      <c r="J17" t="s">
        <v>62</v>
      </c>
      <c r="K17" t="s">
        <v>24</v>
      </c>
      <c r="L17" t="s">
        <v>35</v>
      </c>
      <c r="M17" t="s">
        <v>104</v>
      </c>
      <c r="N17" t="s">
        <v>105</v>
      </c>
      <c r="O17">
        <v>0</v>
      </c>
      <c r="P17">
        <v>2</v>
      </c>
      <c r="Q17" t="s">
        <v>106</v>
      </c>
    </row>
    <row r="18" spans="1:17" x14ac:dyDescent="0.3">
      <c r="A18">
        <v>345</v>
      </c>
      <c r="B18" t="s">
        <v>107</v>
      </c>
      <c r="C18" t="s">
        <v>61</v>
      </c>
      <c r="D18" s="1">
        <v>42682</v>
      </c>
      <c r="E18" t="s">
        <v>108</v>
      </c>
      <c r="F18" t="s">
        <v>109</v>
      </c>
      <c r="G18" t="s">
        <v>110</v>
      </c>
      <c r="H18" t="s">
        <v>111</v>
      </c>
      <c r="I18" t="s">
        <v>112</v>
      </c>
      <c r="J18" t="s">
        <v>110</v>
      </c>
      <c r="K18" t="s">
        <v>24</v>
      </c>
      <c r="L18" t="s">
        <v>113</v>
      </c>
      <c r="M18" t="s">
        <v>26</v>
      </c>
      <c r="N18" t="s">
        <v>27</v>
      </c>
      <c r="O18">
        <v>0</v>
      </c>
      <c r="P18">
        <v>29</v>
      </c>
      <c r="Q18" t="s">
        <v>114</v>
      </c>
    </row>
    <row r="19" spans="1:17" x14ac:dyDescent="0.3">
      <c r="A19">
        <v>344</v>
      </c>
      <c r="B19" t="s">
        <v>107</v>
      </c>
      <c r="C19" t="s">
        <v>56</v>
      </c>
      <c r="D19" s="1">
        <v>42682</v>
      </c>
      <c r="E19" t="s">
        <v>115</v>
      </c>
      <c r="F19" t="s">
        <v>116</v>
      </c>
      <c r="G19" t="s">
        <v>117</v>
      </c>
      <c r="H19" t="s">
        <v>118</v>
      </c>
      <c r="I19" t="s">
        <v>119</v>
      </c>
      <c r="J19" t="s">
        <v>117</v>
      </c>
      <c r="K19" t="s">
        <v>24</v>
      </c>
      <c r="L19" t="s">
        <v>120</v>
      </c>
      <c r="M19" t="s">
        <v>26</v>
      </c>
      <c r="N19" t="s">
        <v>27</v>
      </c>
      <c r="O19">
        <v>8</v>
      </c>
      <c r="P19">
        <v>0</v>
      </c>
      <c r="Q19" t="s">
        <v>28</v>
      </c>
    </row>
    <row r="20" spans="1:17" x14ac:dyDescent="0.3">
      <c r="A20">
        <v>343</v>
      </c>
      <c r="B20" t="s">
        <v>107</v>
      </c>
      <c r="C20" t="s">
        <v>29</v>
      </c>
      <c r="D20" s="1">
        <v>42683</v>
      </c>
      <c r="E20" t="s">
        <v>121</v>
      </c>
      <c r="F20" t="s">
        <v>122</v>
      </c>
      <c r="G20" t="s">
        <v>123</v>
      </c>
      <c r="H20" t="s">
        <v>124</v>
      </c>
      <c r="I20" t="s">
        <v>89</v>
      </c>
      <c r="J20" t="s">
        <v>121</v>
      </c>
      <c r="K20" t="s">
        <v>34</v>
      </c>
      <c r="L20" t="s">
        <v>125</v>
      </c>
      <c r="M20" t="s">
        <v>26</v>
      </c>
      <c r="N20" t="s">
        <v>27</v>
      </c>
      <c r="O20">
        <v>0</v>
      </c>
      <c r="P20">
        <v>3</v>
      </c>
      <c r="Q20" t="s">
        <v>126</v>
      </c>
    </row>
    <row r="21" spans="1:17" x14ac:dyDescent="0.3">
      <c r="A21">
        <v>342</v>
      </c>
      <c r="B21" t="s">
        <v>107</v>
      </c>
      <c r="C21" t="s">
        <v>42</v>
      </c>
      <c r="D21" s="1">
        <v>42683</v>
      </c>
      <c r="E21" t="s">
        <v>108</v>
      </c>
      <c r="F21" t="s">
        <v>68</v>
      </c>
      <c r="G21" t="s">
        <v>127</v>
      </c>
      <c r="H21" t="s">
        <v>128</v>
      </c>
      <c r="I21" t="s">
        <v>129</v>
      </c>
      <c r="J21" t="s">
        <v>127</v>
      </c>
      <c r="K21" t="s">
        <v>24</v>
      </c>
      <c r="L21" t="s">
        <v>130</v>
      </c>
      <c r="M21" t="s">
        <v>26</v>
      </c>
      <c r="N21" t="s">
        <v>27</v>
      </c>
      <c r="O21">
        <v>9</v>
      </c>
      <c r="P21">
        <v>0</v>
      </c>
      <c r="Q21" t="s">
        <v>131</v>
      </c>
    </row>
    <row r="22" spans="1:17" x14ac:dyDescent="0.3">
      <c r="A22">
        <v>341</v>
      </c>
      <c r="B22" t="s">
        <v>107</v>
      </c>
      <c r="C22" t="s">
        <v>49</v>
      </c>
      <c r="D22" s="1">
        <v>42684</v>
      </c>
      <c r="E22" t="s">
        <v>121</v>
      </c>
      <c r="F22" t="s">
        <v>132</v>
      </c>
      <c r="G22" t="s">
        <v>127</v>
      </c>
      <c r="H22" t="s">
        <v>133</v>
      </c>
      <c r="I22" t="s">
        <v>134</v>
      </c>
      <c r="J22" t="s">
        <v>127</v>
      </c>
      <c r="K22" t="s">
        <v>24</v>
      </c>
      <c r="L22" t="s">
        <v>130</v>
      </c>
      <c r="M22" t="s">
        <v>26</v>
      </c>
      <c r="N22" t="s">
        <v>27</v>
      </c>
      <c r="O22">
        <v>9</v>
      </c>
      <c r="P22">
        <v>0</v>
      </c>
      <c r="Q22" t="s">
        <v>131</v>
      </c>
    </row>
    <row r="23" spans="1:17" x14ac:dyDescent="0.3">
      <c r="A23">
        <v>340</v>
      </c>
      <c r="B23" t="s">
        <v>107</v>
      </c>
      <c r="C23" t="s">
        <v>67</v>
      </c>
      <c r="D23" s="1">
        <v>42685</v>
      </c>
      <c r="E23" t="s">
        <v>110</v>
      </c>
      <c r="F23" t="s">
        <v>135</v>
      </c>
      <c r="G23" t="s">
        <v>115</v>
      </c>
      <c r="H23" t="s">
        <v>136</v>
      </c>
      <c r="I23" t="s">
        <v>137</v>
      </c>
      <c r="J23" t="s">
        <v>110</v>
      </c>
      <c r="K23" t="s">
        <v>34</v>
      </c>
      <c r="L23" t="s">
        <v>138</v>
      </c>
      <c r="M23" t="s">
        <v>26</v>
      </c>
      <c r="N23" t="s">
        <v>27</v>
      </c>
      <c r="O23">
        <v>6</v>
      </c>
      <c r="P23">
        <v>0</v>
      </c>
      <c r="Q23" t="s">
        <v>55</v>
      </c>
    </row>
    <row r="24" spans="1:17" x14ac:dyDescent="0.3">
      <c r="A24">
        <v>339</v>
      </c>
      <c r="B24" t="s">
        <v>107</v>
      </c>
      <c r="C24" t="s">
        <v>37</v>
      </c>
      <c r="D24" s="1">
        <v>42685</v>
      </c>
      <c r="E24" t="s">
        <v>117</v>
      </c>
      <c r="F24" t="s">
        <v>139</v>
      </c>
      <c r="G24" t="s">
        <v>123</v>
      </c>
      <c r="H24" t="s">
        <v>140</v>
      </c>
      <c r="I24" t="s">
        <v>141</v>
      </c>
      <c r="J24" t="s">
        <v>123</v>
      </c>
      <c r="K24" t="s">
        <v>24</v>
      </c>
      <c r="L24" t="s">
        <v>142</v>
      </c>
      <c r="M24" t="s">
        <v>26</v>
      </c>
      <c r="N24" t="s">
        <v>27</v>
      </c>
      <c r="O24">
        <v>6</v>
      </c>
      <c r="P24">
        <v>0</v>
      </c>
      <c r="Q24" t="s">
        <v>55</v>
      </c>
    </row>
    <row r="25" spans="1:17" x14ac:dyDescent="0.3">
      <c r="A25">
        <v>10</v>
      </c>
      <c r="B25" t="s">
        <v>143</v>
      </c>
      <c r="C25" t="s">
        <v>18</v>
      </c>
      <c r="D25" s="1">
        <v>41324</v>
      </c>
      <c r="E25" t="s">
        <v>21</v>
      </c>
      <c r="F25" t="s">
        <v>144</v>
      </c>
      <c r="G25" t="s">
        <v>51</v>
      </c>
      <c r="H25" t="s">
        <v>145</v>
      </c>
      <c r="I25" t="s">
        <v>146</v>
      </c>
      <c r="J25" t="s">
        <v>51</v>
      </c>
      <c r="K25" t="s">
        <v>24</v>
      </c>
      <c r="L25" t="s">
        <v>25</v>
      </c>
      <c r="M25" t="s">
        <v>26</v>
      </c>
      <c r="N25" t="s">
        <v>27</v>
      </c>
      <c r="O25">
        <v>0</v>
      </c>
      <c r="P25">
        <v>43</v>
      </c>
      <c r="Q25" t="s">
        <v>147</v>
      </c>
    </row>
    <row r="26" spans="1:17" x14ac:dyDescent="0.3">
      <c r="A26">
        <v>338</v>
      </c>
      <c r="B26" t="s">
        <v>107</v>
      </c>
      <c r="C26" t="s">
        <v>71</v>
      </c>
      <c r="D26" s="1">
        <v>42686</v>
      </c>
      <c r="E26" t="s">
        <v>121</v>
      </c>
      <c r="F26" t="s">
        <v>148</v>
      </c>
      <c r="G26" t="s">
        <v>108</v>
      </c>
      <c r="H26" t="s">
        <v>149</v>
      </c>
      <c r="I26" t="s">
        <v>89</v>
      </c>
      <c r="J26" t="s">
        <v>108</v>
      </c>
      <c r="K26" t="s">
        <v>24</v>
      </c>
      <c r="L26" t="s">
        <v>125</v>
      </c>
      <c r="M26" t="s">
        <v>26</v>
      </c>
      <c r="N26" t="s">
        <v>27</v>
      </c>
      <c r="O26">
        <v>0</v>
      </c>
      <c r="P26">
        <v>4</v>
      </c>
      <c r="Q26" t="s">
        <v>150</v>
      </c>
    </row>
    <row r="27" spans="1:17" x14ac:dyDescent="0.3">
      <c r="A27">
        <v>337</v>
      </c>
      <c r="B27" t="s">
        <v>107</v>
      </c>
      <c r="C27" t="s">
        <v>80</v>
      </c>
      <c r="D27" s="1">
        <v>42686</v>
      </c>
      <c r="E27" t="s">
        <v>117</v>
      </c>
      <c r="F27" t="s">
        <v>151</v>
      </c>
      <c r="G27" t="s">
        <v>127</v>
      </c>
      <c r="H27" t="s">
        <v>152</v>
      </c>
      <c r="I27" t="s">
        <v>153</v>
      </c>
      <c r="J27" t="s">
        <v>127</v>
      </c>
      <c r="K27" t="s">
        <v>24</v>
      </c>
      <c r="L27" t="s">
        <v>120</v>
      </c>
      <c r="M27" t="s">
        <v>26</v>
      </c>
      <c r="N27" t="s">
        <v>27</v>
      </c>
      <c r="O27">
        <v>0</v>
      </c>
      <c r="P27">
        <v>78</v>
      </c>
      <c r="Q27" t="s">
        <v>154</v>
      </c>
    </row>
    <row r="28" spans="1:17" x14ac:dyDescent="0.3">
      <c r="A28">
        <v>336</v>
      </c>
      <c r="B28" t="s">
        <v>107</v>
      </c>
      <c r="C28" t="s">
        <v>75</v>
      </c>
      <c r="D28" s="1">
        <v>42687</v>
      </c>
      <c r="E28" t="s">
        <v>115</v>
      </c>
      <c r="F28" t="s">
        <v>155</v>
      </c>
      <c r="G28" t="s">
        <v>123</v>
      </c>
      <c r="H28" t="s">
        <v>156</v>
      </c>
      <c r="I28" t="s">
        <v>157</v>
      </c>
      <c r="J28" t="s">
        <v>123</v>
      </c>
      <c r="K28" t="s">
        <v>24</v>
      </c>
      <c r="L28" t="s">
        <v>138</v>
      </c>
      <c r="M28" t="s">
        <v>26</v>
      </c>
      <c r="N28" t="s">
        <v>27</v>
      </c>
      <c r="O28">
        <v>0</v>
      </c>
      <c r="P28">
        <v>4</v>
      </c>
      <c r="Q28" t="s">
        <v>150</v>
      </c>
    </row>
    <row r="29" spans="1:17" x14ac:dyDescent="0.3">
      <c r="A29">
        <v>335</v>
      </c>
      <c r="B29" t="s">
        <v>107</v>
      </c>
      <c r="C29" t="s">
        <v>86</v>
      </c>
      <c r="D29" s="1">
        <v>42687</v>
      </c>
      <c r="E29" t="s">
        <v>121</v>
      </c>
      <c r="F29" t="s">
        <v>98</v>
      </c>
      <c r="G29" t="s">
        <v>110</v>
      </c>
      <c r="H29" t="s">
        <v>158</v>
      </c>
      <c r="I29" t="s">
        <v>159</v>
      </c>
      <c r="J29" t="s">
        <v>110</v>
      </c>
      <c r="K29" t="s">
        <v>24</v>
      </c>
      <c r="L29" t="s">
        <v>125</v>
      </c>
      <c r="M29" t="s">
        <v>26</v>
      </c>
      <c r="N29" t="s">
        <v>27</v>
      </c>
      <c r="O29">
        <v>0</v>
      </c>
      <c r="P29">
        <v>13</v>
      </c>
      <c r="Q29" t="s">
        <v>160</v>
      </c>
    </row>
    <row r="30" spans="1:17" x14ac:dyDescent="0.3">
      <c r="A30">
        <v>334</v>
      </c>
      <c r="B30" t="s">
        <v>107</v>
      </c>
      <c r="C30" t="s">
        <v>90</v>
      </c>
      <c r="D30" s="1">
        <v>42688</v>
      </c>
      <c r="E30" t="s">
        <v>108</v>
      </c>
      <c r="F30" t="s">
        <v>161</v>
      </c>
      <c r="G30" t="s">
        <v>115</v>
      </c>
      <c r="H30" t="s">
        <v>162</v>
      </c>
      <c r="I30" t="s">
        <v>163</v>
      </c>
      <c r="J30" t="s">
        <v>115</v>
      </c>
      <c r="K30" t="s">
        <v>24</v>
      </c>
      <c r="L30" t="s">
        <v>138</v>
      </c>
      <c r="M30" t="s">
        <v>26</v>
      </c>
      <c r="N30" t="s">
        <v>27</v>
      </c>
      <c r="O30">
        <v>7</v>
      </c>
      <c r="P30">
        <v>0</v>
      </c>
      <c r="Q30" t="s">
        <v>41</v>
      </c>
    </row>
    <row r="31" spans="1:17" x14ac:dyDescent="0.3">
      <c r="A31">
        <v>333</v>
      </c>
      <c r="B31" t="s">
        <v>107</v>
      </c>
      <c r="C31" t="s">
        <v>94</v>
      </c>
      <c r="D31" s="1">
        <v>42688</v>
      </c>
      <c r="E31" t="s">
        <v>117</v>
      </c>
      <c r="F31" t="s">
        <v>164</v>
      </c>
      <c r="G31" t="s">
        <v>110</v>
      </c>
      <c r="H31" t="s">
        <v>165</v>
      </c>
      <c r="I31" t="s">
        <v>119</v>
      </c>
      <c r="J31" t="s">
        <v>110</v>
      </c>
      <c r="K31" t="s">
        <v>24</v>
      </c>
      <c r="L31" t="s">
        <v>120</v>
      </c>
      <c r="M31" t="s">
        <v>26</v>
      </c>
      <c r="N31" t="s">
        <v>27</v>
      </c>
      <c r="O31">
        <v>0</v>
      </c>
      <c r="P31">
        <v>33</v>
      </c>
      <c r="Q31" t="s">
        <v>166</v>
      </c>
    </row>
    <row r="32" spans="1:17" x14ac:dyDescent="0.3">
      <c r="A32">
        <v>331</v>
      </c>
      <c r="B32" t="s">
        <v>107</v>
      </c>
      <c r="C32" t="s">
        <v>101</v>
      </c>
      <c r="D32" s="1">
        <v>42691</v>
      </c>
      <c r="E32" t="s">
        <v>127</v>
      </c>
      <c r="F32" t="s">
        <v>167</v>
      </c>
      <c r="G32" t="s">
        <v>115</v>
      </c>
      <c r="H32" t="s">
        <v>168</v>
      </c>
      <c r="I32" t="s">
        <v>169</v>
      </c>
      <c r="J32" t="s">
        <v>115</v>
      </c>
      <c r="K32" t="s">
        <v>24</v>
      </c>
      <c r="L32" t="s">
        <v>130</v>
      </c>
      <c r="M32" t="s">
        <v>104</v>
      </c>
      <c r="N32" t="s">
        <v>105</v>
      </c>
      <c r="O32">
        <v>0</v>
      </c>
      <c r="P32">
        <v>12</v>
      </c>
      <c r="Q32" t="s">
        <v>170</v>
      </c>
    </row>
    <row r="33" spans="1:17" x14ac:dyDescent="0.3">
      <c r="A33">
        <v>332</v>
      </c>
      <c r="B33" t="s">
        <v>107</v>
      </c>
      <c r="C33" t="s">
        <v>97</v>
      </c>
      <c r="D33" s="1">
        <v>42691</v>
      </c>
      <c r="E33" t="s">
        <v>117</v>
      </c>
      <c r="F33" t="s">
        <v>171</v>
      </c>
      <c r="G33" t="s">
        <v>108</v>
      </c>
      <c r="H33" t="s">
        <v>135</v>
      </c>
      <c r="I33" t="s">
        <v>172</v>
      </c>
      <c r="J33" t="s">
        <v>108</v>
      </c>
      <c r="K33" t="s">
        <v>24</v>
      </c>
      <c r="L33" t="s">
        <v>120</v>
      </c>
      <c r="M33" t="s">
        <v>104</v>
      </c>
      <c r="N33" t="s">
        <v>105</v>
      </c>
      <c r="O33">
        <v>0</v>
      </c>
      <c r="P33">
        <v>19</v>
      </c>
      <c r="Q33" t="s">
        <v>36</v>
      </c>
    </row>
    <row r="34" spans="1:17" x14ac:dyDescent="0.3">
      <c r="A34">
        <v>330</v>
      </c>
      <c r="B34" t="s">
        <v>107</v>
      </c>
      <c r="C34" t="s">
        <v>173</v>
      </c>
      <c r="D34" s="1">
        <v>42692</v>
      </c>
      <c r="E34" t="s">
        <v>108</v>
      </c>
      <c r="F34" t="s">
        <v>174</v>
      </c>
      <c r="G34" t="s">
        <v>123</v>
      </c>
      <c r="H34" t="s">
        <v>175</v>
      </c>
      <c r="I34" t="s">
        <v>112</v>
      </c>
      <c r="J34" t="s">
        <v>123</v>
      </c>
      <c r="K34" t="s">
        <v>24</v>
      </c>
      <c r="L34" t="s">
        <v>113</v>
      </c>
      <c r="M34" t="s">
        <v>104</v>
      </c>
      <c r="N34" t="s">
        <v>105</v>
      </c>
      <c r="O34">
        <v>0</v>
      </c>
      <c r="P34">
        <v>19</v>
      </c>
      <c r="Q34" t="s">
        <v>36</v>
      </c>
    </row>
    <row r="35" spans="1:17" x14ac:dyDescent="0.3">
      <c r="A35">
        <v>329</v>
      </c>
      <c r="B35" t="s">
        <v>107</v>
      </c>
      <c r="C35" t="s">
        <v>176</v>
      </c>
      <c r="D35" s="1">
        <v>42692</v>
      </c>
      <c r="E35" t="s">
        <v>110</v>
      </c>
      <c r="F35" t="s">
        <v>177</v>
      </c>
      <c r="G35" t="s">
        <v>127</v>
      </c>
      <c r="H35" t="s">
        <v>178</v>
      </c>
      <c r="I35" t="s">
        <v>129</v>
      </c>
      <c r="J35" t="s">
        <v>127</v>
      </c>
      <c r="K35" t="s">
        <v>24</v>
      </c>
      <c r="L35" t="s">
        <v>130</v>
      </c>
      <c r="M35" t="s">
        <v>104</v>
      </c>
      <c r="N35" t="s">
        <v>105</v>
      </c>
      <c r="O35">
        <v>9</v>
      </c>
      <c r="P35">
        <v>0</v>
      </c>
      <c r="Q35" t="s">
        <v>131</v>
      </c>
    </row>
    <row r="36" spans="1:17" x14ac:dyDescent="0.3">
      <c r="A36">
        <v>326</v>
      </c>
      <c r="B36" t="s">
        <v>107</v>
      </c>
      <c r="C36" t="s">
        <v>179</v>
      </c>
      <c r="D36" s="1">
        <v>42694</v>
      </c>
      <c r="E36" t="s">
        <v>121</v>
      </c>
      <c r="F36" t="s">
        <v>180</v>
      </c>
      <c r="G36" t="s">
        <v>115</v>
      </c>
      <c r="H36" t="s">
        <v>145</v>
      </c>
      <c r="I36" t="s">
        <v>89</v>
      </c>
      <c r="J36" t="s">
        <v>115</v>
      </c>
      <c r="K36" t="s">
        <v>24</v>
      </c>
      <c r="L36" t="s">
        <v>125</v>
      </c>
      <c r="M36" t="s">
        <v>104</v>
      </c>
      <c r="N36" t="s">
        <v>105</v>
      </c>
      <c r="O36">
        <v>0</v>
      </c>
      <c r="P36">
        <v>22</v>
      </c>
      <c r="Q36" t="s">
        <v>48</v>
      </c>
    </row>
    <row r="37" spans="1:17" x14ac:dyDescent="0.3">
      <c r="A37">
        <v>324</v>
      </c>
      <c r="B37" t="s">
        <v>107</v>
      </c>
      <c r="C37" t="s">
        <v>181</v>
      </c>
      <c r="D37" s="1">
        <v>42695</v>
      </c>
      <c r="E37" t="s">
        <v>110</v>
      </c>
      <c r="F37" t="s">
        <v>182</v>
      </c>
      <c r="G37" t="s">
        <v>108</v>
      </c>
      <c r="H37" t="s">
        <v>183</v>
      </c>
      <c r="I37" t="s">
        <v>112</v>
      </c>
      <c r="J37" t="s">
        <v>110</v>
      </c>
      <c r="K37" t="s">
        <v>34</v>
      </c>
      <c r="L37" t="s">
        <v>113</v>
      </c>
      <c r="M37" t="s">
        <v>104</v>
      </c>
      <c r="N37" t="s">
        <v>105</v>
      </c>
      <c r="O37">
        <v>6</v>
      </c>
      <c r="P37">
        <v>0</v>
      </c>
      <c r="Q37" t="s">
        <v>55</v>
      </c>
    </row>
    <row r="38" spans="1:17" x14ac:dyDescent="0.3">
      <c r="A38">
        <v>323</v>
      </c>
      <c r="B38" t="s">
        <v>107</v>
      </c>
      <c r="C38" t="s">
        <v>184</v>
      </c>
      <c r="D38" s="1">
        <v>42696</v>
      </c>
      <c r="E38" t="s">
        <v>121</v>
      </c>
      <c r="F38" t="s">
        <v>185</v>
      </c>
      <c r="G38" t="s">
        <v>127</v>
      </c>
      <c r="H38" t="s">
        <v>186</v>
      </c>
      <c r="I38" t="s">
        <v>134</v>
      </c>
      <c r="J38" t="s">
        <v>121</v>
      </c>
      <c r="K38" t="s">
        <v>34</v>
      </c>
      <c r="L38" t="s">
        <v>130</v>
      </c>
      <c r="M38" t="s">
        <v>104</v>
      </c>
      <c r="N38" t="s">
        <v>105</v>
      </c>
      <c r="O38">
        <v>7</v>
      </c>
      <c r="P38">
        <v>0</v>
      </c>
      <c r="Q38" t="s">
        <v>41</v>
      </c>
    </row>
    <row r="39" spans="1:17" x14ac:dyDescent="0.3">
      <c r="A39">
        <v>327</v>
      </c>
      <c r="B39" t="s">
        <v>107</v>
      </c>
      <c r="C39" t="s">
        <v>187</v>
      </c>
      <c r="D39" s="1">
        <v>42693</v>
      </c>
      <c r="E39" t="s">
        <v>110</v>
      </c>
      <c r="F39" t="s">
        <v>188</v>
      </c>
      <c r="G39" t="s">
        <v>123</v>
      </c>
      <c r="H39" t="s">
        <v>189</v>
      </c>
      <c r="I39" t="s">
        <v>190</v>
      </c>
      <c r="J39" t="s">
        <v>123</v>
      </c>
      <c r="K39" t="s">
        <v>24</v>
      </c>
      <c r="L39" t="s">
        <v>191</v>
      </c>
      <c r="M39" t="s">
        <v>104</v>
      </c>
      <c r="N39" t="s">
        <v>105</v>
      </c>
      <c r="O39">
        <v>0</v>
      </c>
      <c r="P39">
        <v>32</v>
      </c>
      <c r="Q39" t="s">
        <v>192</v>
      </c>
    </row>
    <row r="40" spans="1:17" x14ac:dyDescent="0.3">
      <c r="A40">
        <v>328</v>
      </c>
      <c r="B40" t="s">
        <v>107</v>
      </c>
      <c r="C40" t="s">
        <v>193</v>
      </c>
      <c r="D40" s="1">
        <v>42693</v>
      </c>
      <c r="E40" t="s">
        <v>121</v>
      </c>
      <c r="F40" t="s">
        <v>194</v>
      </c>
      <c r="G40" t="s">
        <v>117</v>
      </c>
      <c r="H40" t="s">
        <v>195</v>
      </c>
      <c r="I40" t="s">
        <v>146</v>
      </c>
      <c r="J40" t="s">
        <v>121</v>
      </c>
      <c r="K40" t="s">
        <v>34</v>
      </c>
      <c r="L40" t="s">
        <v>125</v>
      </c>
      <c r="M40" t="s">
        <v>104</v>
      </c>
      <c r="N40" t="s">
        <v>105</v>
      </c>
      <c r="O40">
        <v>0</v>
      </c>
      <c r="P40">
        <v>9</v>
      </c>
      <c r="Q40" t="s">
        <v>196</v>
      </c>
    </row>
    <row r="41" spans="1:17" x14ac:dyDescent="0.3">
      <c r="A41">
        <v>325</v>
      </c>
      <c r="B41" t="s">
        <v>107</v>
      </c>
      <c r="C41" t="s">
        <v>197</v>
      </c>
      <c r="D41" s="1">
        <v>42695</v>
      </c>
      <c r="E41" t="s">
        <v>117</v>
      </c>
      <c r="F41" t="s">
        <v>198</v>
      </c>
      <c r="G41" t="s">
        <v>123</v>
      </c>
      <c r="H41" t="s">
        <v>199</v>
      </c>
      <c r="I41" t="s">
        <v>141</v>
      </c>
      <c r="J41" t="s">
        <v>117</v>
      </c>
      <c r="K41" t="s">
        <v>34</v>
      </c>
      <c r="L41" t="s">
        <v>142</v>
      </c>
      <c r="M41" t="s">
        <v>104</v>
      </c>
      <c r="N41" t="s">
        <v>105</v>
      </c>
      <c r="O41">
        <v>3</v>
      </c>
      <c r="P41">
        <v>0</v>
      </c>
      <c r="Q41" t="s">
        <v>200</v>
      </c>
    </row>
    <row r="42" spans="1:17" x14ac:dyDescent="0.3">
      <c r="A42">
        <v>316</v>
      </c>
      <c r="B42" t="s">
        <v>107</v>
      </c>
      <c r="C42" t="s">
        <v>201</v>
      </c>
      <c r="D42" s="1">
        <v>42701</v>
      </c>
      <c r="E42" t="s">
        <v>127</v>
      </c>
      <c r="F42" t="s">
        <v>202</v>
      </c>
      <c r="G42" t="s">
        <v>108</v>
      </c>
      <c r="H42" t="s">
        <v>203</v>
      </c>
      <c r="I42" t="s">
        <v>204</v>
      </c>
      <c r="J42" t="s">
        <v>127</v>
      </c>
      <c r="K42" t="s">
        <v>34</v>
      </c>
      <c r="L42" t="s">
        <v>113</v>
      </c>
      <c r="M42" t="s">
        <v>26</v>
      </c>
      <c r="N42" t="s">
        <v>27</v>
      </c>
      <c r="O42">
        <v>9</v>
      </c>
      <c r="P42">
        <v>0</v>
      </c>
      <c r="Q42" t="s">
        <v>131</v>
      </c>
    </row>
    <row r="43" spans="1:17" x14ac:dyDescent="0.3">
      <c r="A43">
        <v>318</v>
      </c>
      <c r="B43" t="s">
        <v>107</v>
      </c>
      <c r="C43" t="s">
        <v>205</v>
      </c>
      <c r="D43" s="1">
        <v>42700</v>
      </c>
      <c r="E43" t="s">
        <v>123</v>
      </c>
      <c r="F43" t="s">
        <v>206</v>
      </c>
      <c r="G43" t="s">
        <v>121</v>
      </c>
      <c r="H43" t="s">
        <v>207</v>
      </c>
      <c r="I43" t="s">
        <v>208</v>
      </c>
      <c r="J43" t="s">
        <v>123</v>
      </c>
      <c r="K43" t="s">
        <v>34</v>
      </c>
      <c r="L43" t="s">
        <v>142</v>
      </c>
      <c r="M43" t="s">
        <v>26</v>
      </c>
      <c r="N43" t="s">
        <v>27</v>
      </c>
      <c r="O43">
        <v>0</v>
      </c>
      <c r="P43">
        <v>9</v>
      </c>
      <c r="Q43" t="s">
        <v>196</v>
      </c>
    </row>
    <row r="44" spans="1:17" x14ac:dyDescent="0.3">
      <c r="A44">
        <v>322</v>
      </c>
      <c r="B44" t="s">
        <v>107</v>
      </c>
      <c r="C44" t="s">
        <v>209</v>
      </c>
      <c r="D44" s="1">
        <v>42696</v>
      </c>
      <c r="E44" t="s">
        <v>108</v>
      </c>
      <c r="F44" t="s">
        <v>210</v>
      </c>
      <c r="G44" t="s">
        <v>115</v>
      </c>
      <c r="H44" t="s">
        <v>211</v>
      </c>
      <c r="I44" t="s">
        <v>212</v>
      </c>
      <c r="J44" t="s">
        <v>108</v>
      </c>
      <c r="K44" t="s">
        <v>34</v>
      </c>
      <c r="L44" t="s">
        <v>113</v>
      </c>
      <c r="M44" t="s">
        <v>104</v>
      </c>
      <c r="N44" t="s">
        <v>105</v>
      </c>
      <c r="O44">
        <v>0</v>
      </c>
      <c r="P44">
        <v>78</v>
      </c>
      <c r="Q44" t="s">
        <v>154</v>
      </c>
    </row>
    <row r="45" spans="1:17" x14ac:dyDescent="0.3">
      <c r="A45">
        <v>321</v>
      </c>
      <c r="B45" t="s">
        <v>107</v>
      </c>
      <c r="C45" t="s">
        <v>213</v>
      </c>
      <c r="D45" s="1">
        <v>42699</v>
      </c>
      <c r="E45" t="s">
        <v>123</v>
      </c>
      <c r="F45" t="s">
        <v>214</v>
      </c>
      <c r="G45" t="s">
        <v>127</v>
      </c>
      <c r="H45" t="s">
        <v>215</v>
      </c>
      <c r="I45" t="s">
        <v>208</v>
      </c>
      <c r="J45" t="s">
        <v>127</v>
      </c>
      <c r="K45" t="s">
        <v>24</v>
      </c>
      <c r="L45" t="s">
        <v>142</v>
      </c>
      <c r="M45" t="s">
        <v>26</v>
      </c>
      <c r="N45" t="s">
        <v>27</v>
      </c>
      <c r="O45">
        <v>0</v>
      </c>
      <c r="P45">
        <v>12</v>
      </c>
      <c r="Q45" t="s">
        <v>170</v>
      </c>
    </row>
    <row r="46" spans="1:17" x14ac:dyDescent="0.3">
      <c r="A46">
        <v>317</v>
      </c>
      <c r="B46" t="s">
        <v>107</v>
      </c>
      <c r="C46" t="s">
        <v>216</v>
      </c>
      <c r="D46" s="1">
        <v>42701</v>
      </c>
      <c r="E46" t="s">
        <v>115</v>
      </c>
      <c r="F46" t="s">
        <v>217</v>
      </c>
      <c r="G46" t="s">
        <v>117</v>
      </c>
      <c r="H46" t="s">
        <v>218</v>
      </c>
      <c r="I46" t="s">
        <v>219</v>
      </c>
      <c r="J46" t="s">
        <v>115</v>
      </c>
      <c r="K46" t="s">
        <v>34</v>
      </c>
      <c r="L46" t="s">
        <v>120</v>
      </c>
      <c r="M46" t="s">
        <v>26</v>
      </c>
      <c r="N46" t="s">
        <v>27</v>
      </c>
      <c r="O46">
        <v>4</v>
      </c>
      <c r="P46">
        <v>0</v>
      </c>
      <c r="Q46" t="s">
        <v>220</v>
      </c>
    </row>
    <row r="47" spans="1:17" x14ac:dyDescent="0.3">
      <c r="A47">
        <v>319</v>
      </c>
      <c r="B47" t="s">
        <v>107</v>
      </c>
      <c r="C47" t="s">
        <v>221</v>
      </c>
      <c r="D47" s="1">
        <v>42700</v>
      </c>
      <c r="E47" t="s">
        <v>117</v>
      </c>
      <c r="F47" t="s">
        <v>222</v>
      </c>
      <c r="G47" t="s">
        <v>110</v>
      </c>
      <c r="H47" t="s">
        <v>223</v>
      </c>
      <c r="I47" t="s">
        <v>219</v>
      </c>
      <c r="J47" t="s">
        <v>117</v>
      </c>
      <c r="K47" t="s">
        <v>34</v>
      </c>
      <c r="L47" t="s">
        <v>120</v>
      </c>
      <c r="M47" t="s">
        <v>26</v>
      </c>
      <c r="N47" t="s">
        <v>27</v>
      </c>
      <c r="O47">
        <v>0</v>
      </c>
      <c r="P47">
        <v>32</v>
      </c>
      <c r="Q47" t="s">
        <v>192</v>
      </c>
    </row>
    <row r="48" spans="1:17" x14ac:dyDescent="0.3">
      <c r="A48">
        <v>314</v>
      </c>
      <c r="B48" t="s">
        <v>107</v>
      </c>
      <c r="C48" t="s">
        <v>224</v>
      </c>
      <c r="D48" s="1">
        <v>42703</v>
      </c>
      <c r="E48" t="s">
        <v>115</v>
      </c>
      <c r="F48" t="s">
        <v>225</v>
      </c>
      <c r="G48" t="s">
        <v>110</v>
      </c>
      <c r="H48" t="s">
        <v>226</v>
      </c>
      <c r="I48" t="s">
        <v>227</v>
      </c>
      <c r="J48" t="s">
        <v>115</v>
      </c>
      <c r="K48" t="s">
        <v>34</v>
      </c>
      <c r="L48" t="s">
        <v>191</v>
      </c>
      <c r="M48" t="s">
        <v>26</v>
      </c>
      <c r="N48" t="s">
        <v>27</v>
      </c>
      <c r="O48">
        <v>8</v>
      </c>
      <c r="P48">
        <v>0</v>
      </c>
      <c r="Q48" t="s">
        <v>28</v>
      </c>
    </row>
    <row r="49" spans="1:17" x14ac:dyDescent="0.3">
      <c r="A49">
        <v>312</v>
      </c>
      <c r="B49" t="s">
        <v>107</v>
      </c>
      <c r="C49" t="s">
        <v>228</v>
      </c>
      <c r="D49" s="1">
        <v>42704</v>
      </c>
      <c r="E49" t="s">
        <v>117</v>
      </c>
      <c r="F49" t="s">
        <v>229</v>
      </c>
      <c r="G49" t="s">
        <v>127</v>
      </c>
      <c r="H49" t="s">
        <v>230</v>
      </c>
      <c r="I49" t="s">
        <v>231</v>
      </c>
      <c r="J49" t="s">
        <v>117</v>
      </c>
      <c r="K49" t="s">
        <v>34</v>
      </c>
      <c r="L49" t="s">
        <v>120</v>
      </c>
      <c r="M49" t="s">
        <v>26</v>
      </c>
      <c r="N49" t="s">
        <v>27</v>
      </c>
      <c r="O49">
        <v>0</v>
      </c>
      <c r="P49">
        <v>42</v>
      </c>
      <c r="Q49" t="s">
        <v>232</v>
      </c>
    </row>
    <row r="50" spans="1:17" x14ac:dyDescent="0.3">
      <c r="A50">
        <v>311</v>
      </c>
      <c r="B50" t="s">
        <v>107</v>
      </c>
      <c r="C50" t="s">
        <v>233</v>
      </c>
      <c r="D50" s="1">
        <v>42704</v>
      </c>
      <c r="E50" t="s">
        <v>123</v>
      </c>
      <c r="F50" t="s">
        <v>234</v>
      </c>
      <c r="G50" t="s">
        <v>110</v>
      </c>
      <c r="H50" t="s">
        <v>235</v>
      </c>
      <c r="I50" t="s">
        <v>236</v>
      </c>
      <c r="J50" t="s">
        <v>123</v>
      </c>
      <c r="K50" t="s">
        <v>34</v>
      </c>
      <c r="L50" t="s">
        <v>191</v>
      </c>
      <c r="M50" t="s">
        <v>26</v>
      </c>
      <c r="N50" t="s">
        <v>27</v>
      </c>
      <c r="O50">
        <v>8</v>
      </c>
      <c r="P50">
        <v>0</v>
      </c>
      <c r="Q50" t="s">
        <v>28</v>
      </c>
    </row>
    <row r="51" spans="1:17" x14ac:dyDescent="0.3">
      <c r="A51">
        <v>39</v>
      </c>
      <c r="B51" t="s">
        <v>107</v>
      </c>
      <c r="C51" t="s">
        <v>237</v>
      </c>
      <c r="D51" s="1">
        <v>42706</v>
      </c>
      <c r="E51" t="s">
        <v>121</v>
      </c>
      <c r="F51" t="s">
        <v>238</v>
      </c>
      <c r="G51" t="s">
        <v>110</v>
      </c>
      <c r="H51" t="s">
        <v>239</v>
      </c>
      <c r="I51" t="s">
        <v>83</v>
      </c>
      <c r="J51" t="s">
        <v>110</v>
      </c>
      <c r="K51" t="s">
        <v>24</v>
      </c>
      <c r="L51" t="s">
        <v>191</v>
      </c>
      <c r="M51" t="s">
        <v>26</v>
      </c>
      <c r="N51" t="s">
        <v>27</v>
      </c>
      <c r="O51">
        <v>5</v>
      </c>
      <c r="P51">
        <v>0</v>
      </c>
      <c r="Q51" t="s">
        <v>240</v>
      </c>
    </row>
    <row r="52" spans="1:17" x14ac:dyDescent="0.3">
      <c r="A52">
        <v>313</v>
      </c>
      <c r="B52" t="s">
        <v>107</v>
      </c>
      <c r="C52" t="s">
        <v>241</v>
      </c>
      <c r="D52" s="1">
        <v>42703</v>
      </c>
      <c r="E52" t="s">
        <v>121</v>
      </c>
      <c r="F52" t="s">
        <v>242</v>
      </c>
      <c r="G52" t="s">
        <v>108</v>
      </c>
      <c r="H52" t="s">
        <v>243</v>
      </c>
      <c r="I52" t="s">
        <v>204</v>
      </c>
      <c r="J52" t="s">
        <v>121</v>
      </c>
      <c r="K52" t="s">
        <v>34</v>
      </c>
      <c r="L52" t="s">
        <v>113</v>
      </c>
      <c r="M52" t="s">
        <v>26</v>
      </c>
      <c r="N52" t="s">
        <v>27</v>
      </c>
      <c r="O52">
        <v>5</v>
      </c>
      <c r="P52">
        <v>0</v>
      </c>
      <c r="Q52" t="s">
        <v>240</v>
      </c>
    </row>
    <row r="53" spans="1:17" x14ac:dyDescent="0.3">
      <c r="A53">
        <v>310</v>
      </c>
      <c r="B53" t="s">
        <v>107</v>
      </c>
      <c r="C53" t="s">
        <v>244</v>
      </c>
      <c r="D53" s="1">
        <v>42705</v>
      </c>
      <c r="E53" t="s">
        <v>115</v>
      </c>
      <c r="F53" t="s">
        <v>245</v>
      </c>
      <c r="G53" t="s">
        <v>123</v>
      </c>
      <c r="H53" t="s">
        <v>246</v>
      </c>
      <c r="I53" t="s">
        <v>247</v>
      </c>
      <c r="J53" t="s">
        <v>123</v>
      </c>
      <c r="K53" t="s">
        <v>24</v>
      </c>
      <c r="L53" t="s">
        <v>138</v>
      </c>
      <c r="M53" t="s">
        <v>26</v>
      </c>
      <c r="N53" t="s">
        <v>27</v>
      </c>
      <c r="O53">
        <v>0</v>
      </c>
      <c r="P53">
        <v>17</v>
      </c>
      <c r="Q53" t="s">
        <v>248</v>
      </c>
    </row>
    <row r="54" spans="1:17" x14ac:dyDescent="0.3">
      <c r="A54">
        <v>38</v>
      </c>
      <c r="B54" t="s">
        <v>107</v>
      </c>
      <c r="C54" t="s">
        <v>249</v>
      </c>
      <c r="D54" s="1">
        <v>42706</v>
      </c>
      <c r="E54" t="s">
        <v>108</v>
      </c>
      <c r="F54" t="s">
        <v>250</v>
      </c>
      <c r="G54" t="s">
        <v>117</v>
      </c>
      <c r="H54" t="s">
        <v>251</v>
      </c>
      <c r="I54" t="s">
        <v>59</v>
      </c>
      <c r="J54" t="s">
        <v>117</v>
      </c>
      <c r="K54" t="s">
        <v>24</v>
      </c>
      <c r="L54" t="s">
        <v>120</v>
      </c>
      <c r="M54" t="s">
        <v>26</v>
      </c>
      <c r="N54" t="s">
        <v>27</v>
      </c>
      <c r="O54">
        <v>6</v>
      </c>
      <c r="P54">
        <v>0</v>
      </c>
      <c r="Q54" t="s">
        <v>55</v>
      </c>
    </row>
    <row r="55" spans="1:17" x14ac:dyDescent="0.3">
      <c r="A55">
        <v>320</v>
      </c>
      <c r="B55" t="s">
        <v>107</v>
      </c>
      <c r="C55" t="s">
        <v>252</v>
      </c>
      <c r="D55" s="1">
        <v>42699</v>
      </c>
      <c r="E55" t="s">
        <v>115</v>
      </c>
      <c r="F55" t="s">
        <v>253</v>
      </c>
      <c r="G55" t="s">
        <v>121</v>
      </c>
      <c r="H55" t="s">
        <v>254</v>
      </c>
      <c r="I55" t="s">
        <v>255</v>
      </c>
      <c r="J55" t="s">
        <v>115</v>
      </c>
      <c r="K55" t="s">
        <v>34</v>
      </c>
      <c r="L55" t="s">
        <v>125</v>
      </c>
      <c r="M55" t="s">
        <v>26</v>
      </c>
      <c r="N55" t="s">
        <v>27</v>
      </c>
      <c r="O55">
        <v>6</v>
      </c>
      <c r="P55">
        <v>0</v>
      </c>
      <c r="Q55" t="s">
        <v>55</v>
      </c>
    </row>
    <row r="56" spans="1:17" x14ac:dyDescent="0.3">
      <c r="A56">
        <v>315</v>
      </c>
      <c r="B56" t="s">
        <v>107</v>
      </c>
      <c r="C56" t="s">
        <v>256</v>
      </c>
      <c r="D56" s="1">
        <v>42702</v>
      </c>
      <c r="E56" t="s">
        <v>123</v>
      </c>
      <c r="F56" t="s">
        <v>257</v>
      </c>
      <c r="G56" t="s">
        <v>127</v>
      </c>
      <c r="H56" t="s">
        <v>258</v>
      </c>
      <c r="I56" t="s">
        <v>259</v>
      </c>
      <c r="J56" t="s">
        <v>123</v>
      </c>
      <c r="K56" t="s">
        <v>34</v>
      </c>
      <c r="L56" t="s">
        <v>142</v>
      </c>
      <c r="M56" t="s">
        <v>26</v>
      </c>
      <c r="N56" t="s">
        <v>27</v>
      </c>
      <c r="O56">
        <v>0</v>
      </c>
      <c r="P56">
        <v>49</v>
      </c>
      <c r="Q56" t="s">
        <v>260</v>
      </c>
    </row>
    <row r="57" spans="1:17" x14ac:dyDescent="0.3">
      <c r="A57">
        <v>37</v>
      </c>
      <c r="B57" t="s">
        <v>107</v>
      </c>
      <c r="C57" t="s">
        <v>261</v>
      </c>
      <c r="D57" s="1">
        <v>42707</v>
      </c>
      <c r="E57" t="s">
        <v>127</v>
      </c>
      <c r="F57" t="s">
        <v>262</v>
      </c>
      <c r="G57" t="s">
        <v>115</v>
      </c>
      <c r="H57" t="s">
        <v>38</v>
      </c>
      <c r="I57" t="s">
        <v>129</v>
      </c>
      <c r="J57" t="s">
        <v>127</v>
      </c>
      <c r="K57" t="s">
        <v>34</v>
      </c>
      <c r="L57" t="s">
        <v>130</v>
      </c>
      <c r="M57" t="s">
        <v>26</v>
      </c>
      <c r="N57" t="s">
        <v>27</v>
      </c>
      <c r="O57">
        <v>0</v>
      </c>
      <c r="P57">
        <v>29</v>
      </c>
      <c r="Q57" t="s">
        <v>114</v>
      </c>
    </row>
    <row r="58" spans="1:17" x14ac:dyDescent="0.3">
      <c r="A58">
        <v>36</v>
      </c>
      <c r="B58" t="s">
        <v>107</v>
      </c>
      <c r="C58" t="s">
        <v>263</v>
      </c>
      <c r="D58" s="1">
        <v>42707</v>
      </c>
      <c r="E58" t="s">
        <v>108</v>
      </c>
      <c r="F58" t="s">
        <v>264</v>
      </c>
      <c r="G58" t="s">
        <v>123</v>
      </c>
      <c r="H58" t="s">
        <v>265</v>
      </c>
      <c r="I58" t="s">
        <v>266</v>
      </c>
      <c r="J58" t="s">
        <v>123</v>
      </c>
      <c r="K58" t="s">
        <v>24</v>
      </c>
      <c r="L58" t="s">
        <v>142</v>
      </c>
      <c r="M58" t="s">
        <v>26</v>
      </c>
      <c r="N58" t="s">
        <v>27</v>
      </c>
      <c r="O58">
        <v>6</v>
      </c>
      <c r="P58">
        <v>0</v>
      </c>
      <c r="Q58" t="s">
        <v>55</v>
      </c>
    </row>
    <row r="59" spans="1:17" x14ac:dyDescent="0.3">
      <c r="A59">
        <v>35</v>
      </c>
      <c r="B59" t="s">
        <v>107</v>
      </c>
      <c r="C59" t="s">
        <v>267</v>
      </c>
      <c r="D59" s="1">
        <v>42708</v>
      </c>
      <c r="E59" t="s">
        <v>110</v>
      </c>
      <c r="F59" t="s">
        <v>151</v>
      </c>
      <c r="G59" t="s">
        <v>127</v>
      </c>
      <c r="H59" t="s">
        <v>268</v>
      </c>
      <c r="I59" t="s">
        <v>269</v>
      </c>
      <c r="J59" t="s">
        <v>127</v>
      </c>
      <c r="K59" t="s">
        <v>24</v>
      </c>
      <c r="L59" t="s">
        <v>191</v>
      </c>
      <c r="M59" t="s">
        <v>26</v>
      </c>
      <c r="N59" t="s">
        <v>27</v>
      </c>
      <c r="O59">
        <v>0</v>
      </c>
      <c r="P59">
        <v>8</v>
      </c>
      <c r="Q59" t="s">
        <v>270</v>
      </c>
    </row>
    <row r="60" spans="1:17" x14ac:dyDescent="0.3">
      <c r="A60">
        <v>34</v>
      </c>
      <c r="B60" t="s">
        <v>107</v>
      </c>
      <c r="C60" t="s">
        <v>271</v>
      </c>
      <c r="D60" s="1">
        <v>42708</v>
      </c>
      <c r="E60" t="s">
        <v>117</v>
      </c>
      <c r="F60" t="s">
        <v>272</v>
      </c>
      <c r="G60" t="s">
        <v>121</v>
      </c>
      <c r="H60" t="s">
        <v>273</v>
      </c>
      <c r="I60" t="s">
        <v>89</v>
      </c>
      <c r="J60" t="s">
        <v>121</v>
      </c>
      <c r="K60" t="s">
        <v>24</v>
      </c>
      <c r="L60" t="s">
        <v>125</v>
      </c>
      <c r="M60" t="s">
        <v>26</v>
      </c>
      <c r="N60" t="s">
        <v>27</v>
      </c>
      <c r="O60">
        <v>6</v>
      </c>
      <c r="P60">
        <v>0</v>
      </c>
      <c r="Q60" t="s">
        <v>55</v>
      </c>
    </row>
    <row r="61" spans="1:17" x14ac:dyDescent="0.3">
      <c r="A61">
        <v>33</v>
      </c>
      <c r="B61" t="s">
        <v>107</v>
      </c>
      <c r="C61" t="s">
        <v>274</v>
      </c>
      <c r="D61" s="1">
        <v>42710</v>
      </c>
      <c r="E61" t="s">
        <v>108</v>
      </c>
      <c r="F61" t="s">
        <v>225</v>
      </c>
      <c r="G61" t="s">
        <v>123</v>
      </c>
      <c r="H61" t="s">
        <v>275</v>
      </c>
      <c r="I61" t="s">
        <v>208</v>
      </c>
      <c r="J61" t="s">
        <v>123</v>
      </c>
      <c r="K61" t="s">
        <v>24</v>
      </c>
      <c r="L61" t="s">
        <v>142</v>
      </c>
      <c r="M61" t="s">
        <v>26</v>
      </c>
      <c r="N61" t="s">
        <v>27</v>
      </c>
      <c r="O61">
        <v>3</v>
      </c>
      <c r="P61">
        <v>0</v>
      </c>
      <c r="Q61" t="s">
        <v>200</v>
      </c>
    </row>
    <row r="62" spans="1:17" x14ac:dyDescent="0.3">
      <c r="A62">
        <v>32</v>
      </c>
      <c r="B62" t="s">
        <v>107</v>
      </c>
      <c r="C62" t="s">
        <v>276</v>
      </c>
      <c r="D62" s="1">
        <v>42710</v>
      </c>
      <c r="E62" t="s">
        <v>117</v>
      </c>
      <c r="F62" t="s">
        <v>277</v>
      </c>
      <c r="G62" t="s">
        <v>121</v>
      </c>
      <c r="H62" t="s">
        <v>278</v>
      </c>
      <c r="I62" t="s">
        <v>33</v>
      </c>
      <c r="J62" t="s">
        <v>121</v>
      </c>
      <c r="K62" t="s">
        <v>24</v>
      </c>
      <c r="L62" t="s">
        <v>120</v>
      </c>
      <c r="M62" t="s">
        <v>26</v>
      </c>
      <c r="N62" t="s">
        <v>27</v>
      </c>
      <c r="O62">
        <v>0</v>
      </c>
      <c r="P62">
        <v>54</v>
      </c>
      <c r="Q62" t="s">
        <v>279</v>
      </c>
    </row>
    <row r="63" spans="1:17" x14ac:dyDescent="0.3">
      <c r="A63">
        <v>31</v>
      </c>
      <c r="B63" t="s">
        <v>107</v>
      </c>
      <c r="C63" t="s">
        <v>276</v>
      </c>
      <c r="D63" s="1">
        <v>42711</v>
      </c>
      <c r="E63" t="s">
        <v>121</v>
      </c>
      <c r="F63" t="s">
        <v>280</v>
      </c>
      <c r="G63" t="s">
        <v>123</v>
      </c>
      <c r="H63" t="s">
        <v>186</v>
      </c>
      <c r="I63" t="s">
        <v>141</v>
      </c>
      <c r="J63" t="s">
        <v>121</v>
      </c>
      <c r="K63" t="s">
        <v>34</v>
      </c>
      <c r="L63" t="s">
        <v>142</v>
      </c>
      <c r="M63" t="s">
        <v>26</v>
      </c>
      <c r="N63" t="s">
        <v>27</v>
      </c>
      <c r="O63">
        <v>7</v>
      </c>
      <c r="P63">
        <v>0</v>
      </c>
      <c r="Q63" t="s">
        <v>41</v>
      </c>
    </row>
    <row r="64" spans="1:17" x14ac:dyDescent="0.3">
      <c r="A64">
        <v>545</v>
      </c>
      <c r="B64" t="s">
        <v>281</v>
      </c>
      <c r="C64" t="s">
        <v>61</v>
      </c>
      <c r="D64" s="1">
        <v>43470</v>
      </c>
      <c r="E64" t="s">
        <v>127</v>
      </c>
      <c r="F64" t="s">
        <v>282</v>
      </c>
      <c r="G64" t="s">
        <v>108</v>
      </c>
      <c r="H64" t="s">
        <v>283</v>
      </c>
      <c r="I64" t="s">
        <v>284</v>
      </c>
      <c r="J64" t="s">
        <v>108</v>
      </c>
      <c r="K64" t="s">
        <v>24</v>
      </c>
      <c r="L64" t="s">
        <v>113</v>
      </c>
      <c r="M64" t="s">
        <v>26</v>
      </c>
      <c r="N64" t="s">
        <v>27</v>
      </c>
      <c r="O64">
        <v>3</v>
      </c>
      <c r="P64">
        <v>0</v>
      </c>
      <c r="Q64" t="s">
        <v>200</v>
      </c>
    </row>
    <row r="65" spans="1:17" x14ac:dyDescent="0.3">
      <c r="A65">
        <v>540</v>
      </c>
      <c r="B65" t="s">
        <v>281</v>
      </c>
      <c r="C65" t="s">
        <v>67</v>
      </c>
      <c r="D65" s="1">
        <v>43473</v>
      </c>
      <c r="E65" t="s">
        <v>110</v>
      </c>
      <c r="F65" t="s">
        <v>285</v>
      </c>
      <c r="G65" t="s">
        <v>127</v>
      </c>
      <c r="H65" t="s">
        <v>286</v>
      </c>
      <c r="I65" t="s">
        <v>287</v>
      </c>
      <c r="J65" t="s">
        <v>127</v>
      </c>
      <c r="K65" t="s">
        <v>24</v>
      </c>
      <c r="L65" t="s">
        <v>130</v>
      </c>
      <c r="M65" t="s">
        <v>26</v>
      </c>
      <c r="N65" t="s">
        <v>27</v>
      </c>
      <c r="O65">
        <v>9</v>
      </c>
      <c r="P65">
        <v>0</v>
      </c>
      <c r="Q65" t="s">
        <v>131</v>
      </c>
    </row>
    <row r="66" spans="1:17" x14ac:dyDescent="0.3">
      <c r="A66">
        <v>544</v>
      </c>
      <c r="B66" t="s">
        <v>281</v>
      </c>
      <c r="C66" t="s">
        <v>56</v>
      </c>
      <c r="D66" s="1">
        <v>43470</v>
      </c>
      <c r="E66" t="s">
        <v>117</v>
      </c>
      <c r="F66" t="s">
        <v>288</v>
      </c>
      <c r="G66" t="s">
        <v>123</v>
      </c>
      <c r="H66" t="s">
        <v>289</v>
      </c>
      <c r="I66" t="s">
        <v>290</v>
      </c>
      <c r="J66" t="s">
        <v>123</v>
      </c>
      <c r="K66" t="s">
        <v>24</v>
      </c>
      <c r="L66" t="s">
        <v>120</v>
      </c>
      <c r="M66" t="s">
        <v>26</v>
      </c>
      <c r="N66" t="s">
        <v>27</v>
      </c>
      <c r="O66">
        <v>0</v>
      </c>
      <c r="P66">
        <v>83</v>
      </c>
      <c r="Q66" t="s">
        <v>291</v>
      </c>
    </row>
    <row r="67" spans="1:17" x14ac:dyDescent="0.3">
      <c r="A67">
        <v>543</v>
      </c>
      <c r="B67" t="s">
        <v>281</v>
      </c>
      <c r="C67" t="s">
        <v>29</v>
      </c>
      <c r="D67" s="1">
        <v>43471</v>
      </c>
      <c r="E67" t="s">
        <v>292</v>
      </c>
      <c r="F67" t="s">
        <v>293</v>
      </c>
      <c r="G67" t="s">
        <v>110</v>
      </c>
      <c r="H67" t="s">
        <v>294</v>
      </c>
      <c r="I67" t="s">
        <v>134</v>
      </c>
      <c r="J67" t="s">
        <v>110</v>
      </c>
      <c r="K67" t="s">
        <v>24</v>
      </c>
      <c r="L67" t="s">
        <v>191</v>
      </c>
      <c r="M67" t="s">
        <v>26</v>
      </c>
      <c r="N67" t="s">
        <v>27</v>
      </c>
      <c r="O67">
        <v>4</v>
      </c>
      <c r="P67">
        <v>0</v>
      </c>
      <c r="Q67" t="s">
        <v>220</v>
      </c>
    </row>
    <row r="68" spans="1:17" x14ac:dyDescent="0.3">
      <c r="A68">
        <v>539</v>
      </c>
      <c r="B68" t="s">
        <v>281</v>
      </c>
      <c r="C68" t="s">
        <v>37</v>
      </c>
      <c r="D68" s="1">
        <v>43474</v>
      </c>
      <c r="E68" t="s">
        <v>292</v>
      </c>
      <c r="F68" t="s">
        <v>295</v>
      </c>
      <c r="G68" t="s">
        <v>108</v>
      </c>
      <c r="H68" t="s">
        <v>296</v>
      </c>
      <c r="I68" t="s">
        <v>297</v>
      </c>
      <c r="J68" t="s">
        <v>292</v>
      </c>
      <c r="K68" t="s">
        <v>34</v>
      </c>
      <c r="L68" t="s">
        <v>298</v>
      </c>
      <c r="M68" t="s">
        <v>26</v>
      </c>
      <c r="N68" t="s">
        <v>27</v>
      </c>
      <c r="O68">
        <v>0</v>
      </c>
      <c r="P68">
        <v>5</v>
      </c>
      <c r="Q68" t="s">
        <v>299</v>
      </c>
    </row>
    <row r="69" spans="1:17" x14ac:dyDescent="0.3">
      <c r="A69">
        <v>538</v>
      </c>
      <c r="B69" t="s">
        <v>281</v>
      </c>
      <c r="C69" t="s">
        <v>71</v>
      </c>
      <c r="D69" s="1">
        <v>43474</v>
      </c>
      <c r="E69" t="s">
        <v>121</v>
      </c>
      <c r="F69" t="s">
        <v>300</v>
      </c>
      <c r="G69" t="s">
        <v>123</v>
      </c>
      <c r="H69" t="s">
        <v>301</v>
      </c>
      <c r="I69" t="s">
        <v>302</v>
      </c>
      <c r="J69" t="s">
        <v>121</v>
      </c>
      <c r="K69" t="s">
        <v>34</v>
      </c>
      <c r="L69" t="s">
        <v>142</v>
      </c>
      <c r="M69" t="s">
        <v>26</v>
      </c>
      <c r="N69" t="s">
        <v>27</v>
      </c>
      <c r="O69">
        <v>7</v>
      </c>
      <c r="P69">
        <v>0</v>
      </c>
      <c r="Q69" t="s">
        <v>41</v>
      </c>
    </row>
    <row r="70" spans="1:17" x14ac:dyDescent="0.3">
      <c r="A70">
        <v>537</v>
      </c>
      <c r="B70" t="s">
        <v>281</v>
      </c>
      <c r="C70" t="s">
        <v>80</v>
      </c>
      <c r="D70" s="1">
        <v>43476</v>
      </c>
      <c r="E70" t="s">
        <v>117</v>
      </c>
      <c r="F70" t="s">
        <v>303</v>
      </c>
      <c r="G70" t="s">
        <v>127</v>
      </c>
      <c r="H70" t="s">
        <v>304</v>
      </c>
      <c r="I70" t="s">
        <v>305</v>
      </c>
      <c r="J70" t="s">
        <v>127</v>
      </c>
      <c r="K70" t="s">
        <v>24</v>
      </c>
      <c r="L70" t="s">
        <v>120</v>
      </c>
      <c r="M70" t="s">
        <v>26</v>
      </c>
      <c r="N70" t="s">
        <v>27</v>
      </c>
      <c r="O70">
        <v>0</v>
      </c>
      <c r="P70">
        <v>2</v>
      </c>
      <c r="Q70" t="s">
        <v>106</v>
      </c>
    </row>
    <row r="71" spans="1:17" x14ac:dyDescent="0.3">
      <c r="A71">
        <v>542</v>
      </c>
      <c r="B71" t="s">
        <v>281</v>
      </c>
      <c r="C71" t="s">
        <v>42</v>
      </c>
      <c r="D71" s="1">
        <v>43471</v>
      </c>
      <c r="E71" t="s">
        <v>127</v>
      </c>
      <c r="F71" t="s">
        <v>306</v>
      </c>
      <c r="G71" t="s">
        <v>121</v>
      </c>
      <c r="H71" t="s">
        <v>307</v>
      </c>
      <c r="I71" t="s">
        <v>308</v>
      </c>
      <c r="J71" t="s">
        <v>121</v>
      </c>
      <c r="K71" t="s">
        <v>24</v>
      </c>
      <c r="L71" t="s">
        <v>130</v>
      </c>
      <c r="M71" t="s">
        <v>26</v>
      </c>
      <c r="N71" t="s">
        <v>27</v>
      </c>
      <c r="O71">
        <v>0</v>
      </c>
      <c r="P71">
        <v>8</v>
      </c>
      <c r="Q71" t="s">
        <v>270</v>
      </c>
    </row>
    <row r="72" spans="1:17" x14ac:dyDescent="0.3">
      <c r="A72">
        <v>541</v>
      </c>
      <c r="B72" t="s">
        <v>281</v>
      </c>
      <c r="C72" t="s">
        <v>49</v>
      </c>
      <c r="D72" s="1">
        <v>43473</v>
      </c>
      <c r="E72" t="s">
        <v>117</v>
      </c>
      <c r="F72" t="s">
        <v>309</v>
      </c>
      <c r="G72" t="s">
        <v>121</v>
      </c>
      <c r="H72" t="s">
        <v>310</v>
      </c>
      <c r="I72" t="s">
        <v>290</v>
      </c>
      <c r="J72" t="s">
        <v>121</v>
      </c>
      <c r="K72" t="s">
        <v>24</v>
      </c>
      <c r="L72" t="s">
        <v>120</v>
      </c>
      <c r="M72" t="s">
        <v>26</v>
      </c>
      <c r="N72" t="s">
        <v>27</v>
      </c>
      <c r="O72">
        <v>0</v>
      </c>
      <c r="P72">
        <v>105</v>
      </c>
      <c r="Q72" t="s">
        <v>311</v>
      </c>
    </row>
    <row r="73" spans="1:17" x14ac:dyDescent="0.3">
      <c r="A73">
        <v>531</v>
      </c>
      <c r="B73" t="s">
        <v>281</v>
      </c>
      <c r="C73" t="s">
        <v>101</v>
      </c>
      <c r="D73" s="1">
        <v>43480</v>
      </c>
      <c r="E73" t="s">
        <v>121</v>
      </c>
      <c r="F73" t="s">
        <v>312</v>
      </c>
      <c r="G73" t="s">
        <v>123</v>
      </c>
      <c r="H73" t="s">
        <v>313</v>
      </c>
      <c r="I73" t="s">
        <v>314</v>
      </c>
      <c r="J73" t="s">
        <v>121</v>
      </c>
      <c r="K73" t="s">
        <v>34</v>
      </c>
      <c r="L73" t="s">
        <v>125</v>
      </c>
      <c r="M73" t="s">
        <v>315</v>
      </c>
      <c r="N73" t="s">
        <v>316</v>
      </c>
      <c r="O73">
        <v>0</v>
      </c>
      <c r="P73">
        <v>25</v>
      </c>
      <c r="Q73" t="s">
        <v>317</v>
      </c>
    </row>
    <row r="74" spans="1:17" x14ac:dyDescent="0.3">
      <c r="A74">
        <v>535</v>
      </c>
      <c r="B74" t="s">
        <v>281</v>
      </c>
      <c r="C74" t="s">
        <v>86</v>
      </c>
      <c r="D74" s="1">
        <v>43477</v>
      </c>
      <c r="E74" t="s">
        <v>121</v>
      </c>
      <c r="F74" t="s">
        <v>318</v>
      </c>
      <c r="G74" t="s">
        <v>108</v>
      </c>
      <c r="H74" t="s">
        <v>319</v>
      </c>
      <c r="I74" t="s">
        <v>284</v>
      </c>
      <c r="J74" t="s">
        <v>108</v>
      </c>
      <c r="K74" t="s">
        <v>24</v>
      </c>
      <c r="L74" t="s">
        <v>320</v>
      </c>
      <c r="M74" t="s">
        <v>26</v>
      </c>
      <c r="N74" t="s">
        <v>27</v>
      </c>
      <c r="O74">
        <v>0</v>
      </c>
      <c r="P74">
        <v>0</v>
      </c>
      <c r="Q74" t="s">
        <v>321</v>
      </c>
    </row>
    <row r="75" spans="1:17" x14ac:dyDescent="0.3">
      <c r="A75">
        <v>534</v>
      </c>
      <c r="B75" t="s">
        <v>281</v>
      </c>
      <c r="C75" t="s">
        <v>90</v>
      </c>
      <c r="D75" s="1">
        <v>43477</v>
      </c>
      <c r="E75" t="s">
        <v>117</v>
      </c>
      <c r="F75" t="s">
        <v>322</v>
      </c>
      <c r="G75" t="s">
        <v>292</v>
      </c>
      <c r="H75" t="s">
        <v>323</v>
      </c>
      <c r="I75" t="s">
        <v>324</v>
      </c>
      <c r="J75" t="s">
        <v>117</v>
      </c>
      <c r="K75" t="s">
        <v>34</v>
      </c>
      <c r="L75" t="s">
        <v>120</v>
      </c>
      <c r="M75" t="s">
        <v>26</v>
      </c>
      <c r="N75" t="s">
        <v>27</v>
      </c>
      <c r="O75">
        <v>0</v>
      </c>
      <c r="P75">
        <v>32</v>
      </c>
      <c r="Q75" t="s">
        <v>192</v>
      </c>
    </row>
    <row r="76" spans="1:17" x14ac:dyDescent="0.3">
      <c r="A76">
        <v>533</v>
      </c>
      <c r="B76" t="s">
        <v>281</v>
      </c>
      <c r="C76" t="s">
        <v>94</v>
      </c>
      <c r="D76" s="1">
        <v>43478</v>
      </c>
      <c r="E76" t="s">
        <v>123</v>
      </c>
      <c r="F76" t="s">
        <v>325</v>
      </c>
      <c r="G76" t="s">
        <v>127</v>
      </c>
      <c r="H76" t="s">
        <v>294</v>
      </c>
      <c r="I76" t="s">
        <v>326</v>
      </c>
      <c r="J76" t="s">
        <v>127</v>
      </c>
      <c r="K76" t="s">
        <v>24</v>
      </c>
      <c r="L76" t="s">
        <v>142</v>
      </c>
      <c r="M76" t="s">
        <v>26</v>
      </c>
      <c r="N76" t="s">
        <v>27</v>
      </c>
      <c r="O76">
        <v>0</v>
      </c>
      <c r="P76">
        <v>5</v>
      </c>
      <c r="Q76" t="s">
        <v>299</v>
      </c>
    </row>
    <row r="77" spans="1:17" x14ac:dyDescent="0.3">
      <c r="A77">
        <v>536</v>
      </c>
      <c r="B77" t="s">
        <v>281</v>
      </c>
      <c r="C77" t="s">
        <v>75</v>
      </c>
      <c r="D77" s="1">
        <v>43476</v>
      </c>
      <c r="E77" t="s">
        <v>123</v>
      </c>
      <c r="F77" t="s">
        <v>68</v>
      </c>
      <c r="G77" t="s">
        <v>110</v>
      </c>
      <c r="H77" t="s">
        <v>327</v>
      </c>
      <c r="I77" t="s">
        <v>134</v>
      </c>
      <c r="J77" t="s">
        <v>110</v>
      </c>
      <c r="K77" t="s">
        <v>24</v>
      </c>
      <c r="L77" t="s">
        <v>191</v>
      </c>
      <c r="M77" t="s">
        <v>26</v>
      </c>
      <c r="N77" t="s">
        <v>27</v>
      </c>
      <c r="O77">
        <v>5</v>
      </c>
      <c r="P77">
        <v>0</v>
      </c>
      <c r="Q77" t="s">
        <v>240</v>
      </c>
    </row>
    <row r="78" spans="1:17" x14ac:dyDescent="0.3">
      <c r="A78">
        <v>532</v>
      </c>
      <c r="B78" t="s">
        <v>281</v>
      </c>
      <c r="C78" t="s">
        <v>97</v>
      </c>
      <c r="D78" s="1">
        <v>43478</v>
      </c>
      <c r="E78" t="s">
        <v>110</v>
      </c>
      <c r="F78" t="s">
        <v>328</v>
      </c>
      <c r="G78" t="s">
        <v>108</v>
      </c>
      <c r="H78" t="s">
        <v>329</v>
      </c>
      <c r="I78" t="s">
        <v>93</v>
      </c>
      <c r="J78" t="s">
        <v>108</v>
      </c>
      <c r="K78" t="s">
        <v>24</v>
      </c>
      <c r="L78" t="s">
        <v>113</v>
      </c>
      <c r="M78" t="s">
        <v>26</v>
      </c>
      <c r="N78" t="s">
        <v>27</v>
      </c>
      <c r="O78">
        <v>4</v>
      </c>
      <c r="P78">
        <v>0</v>
      </c>
      <c r="Q78" t="s">
        <v>220</v>
      </c>
    </row>
    <row r="79" spans="1:17" x14ac:dyDescent="0.3">
      <c r="A79">
        <v>530</v>
      </c>
      <c r="B79" t="s">
        <v>281</v>
      </c>
      <c r="C79" t="s">
        <v>173</v>
      </c>
      <c r="D79" s="1">
        <v>43480</v>
      </c>
      <c r="E79" t="s">
        <v>292</v>
      </c>
      <c r="F79" t="s">
        <v>330</v>
      </c>
      <c r="G79" t="s">
        <v>110</v>
      </c>
      <c r="H79" t="s">
        <v>331</v>
      </c>
      <c r="I79" t="s">
        <v>332</v>
      </c>
      <c r="J79" t="s">
        <v>110</v>
      </c>
      <c r="K79" t="s">
        <v>24</v>
      </c>
      <c r="L79" t="s">
        <v>191</v>
      </c>
      <c r="M79" t="s">
        <v>315</v>
      </c>
      <c r="N79" t="s">
        <v>316</v>
      </c>
      <c r="O79">
        <v>8</v>
      </c>
      <c r="P79">
        <v>0</v>
      </c>
      <c r="Q79" t="s">
        <v>28</v>
      </c>
    </row>
    <row r="80" spans="1:17" x14ac:dyDescent="0.3">
      <c r="A80">
        <v>529</v>
      </c>
      <c r="B80" t="s">
        <v>281</v>
      </c>
      <c r="C80" t="s">
        <v>176</v>
      </c>
      <c r="D80" s="1">
        <v>43481</v>
      </c>
      <c r="E80" t="s">
        <v>123</v>
      </c>
      <c r="F80" t="s">
        <v>333</v>
      </c>
      <c r="G80" t="s">
        <v>117</v>
      </c>
      <c r="H80" t="s">
        <v>334</v>
      </c>
      <c r="I80" t="s">
        <v>335</v>
      </c>
      <c r="J80" t="s">
        <v>123</v>
      </c>
      <c r="K80" t="s">
        <v>34</v>
      </c>
      <c r="L80" t="s">
        <v>142</v>
      </c>
      <c r="M80" t="s">
        <v>315</v>
      </c>
      <c r="N80" t="s">
        <v>316</v>
      </c>
      <c r="O80">
        <v>0</v>
      </c>
      <c r="P80">
        <v>20</v>
      </c>
      <c r="Q80" t="s">
        <v>336</v>
      </c>
    </row>
    <row r="81" spans="1:17" x14ac:dyDescent="0.3">
      <c r="A81">
        <v>528</v>
      </c>
      <c r="B81" t="s">
        <v>281</v>
      </c>
      <c r="C81" t="s">
        <v>193</v>
      </c>
      <c r="D81" s="1">
        <v>43481</v>
      </c>
      <c r="E81" t="s">
        <v>292</v>
      </c>
      <c r="F81" t="s">
        <v>77</v>
      </c>
      <c r="G81" t="s">
        <v>127</v>
      </c>
      <c r="H81" t="s">
        <v>337</v>
      </c>
      <c r="I81" t="s">
        <v>338</v>
      </c>
      <c r="J81" t="s">
        <v>127</v>
      </c>
      <c r="K81" t="s">
        <v>24</v>
      </c>
      <c r="L81" t="s">
        <v>298</v>
      </c>
      <c r="M81" t="s">
        <v>315</v>
      </c>
      <c r="N81" t="s">
        <v>316</v>
      </c>
      <c r="O81">
        <v>0</v>
      </c>
      <c r="P81">
        <v>27</v>
      </c>
      <c r="Q81" t="s">
        <v>339</v>
      </c>
    </row>
    <row r="82" spans="1:17" x14ac:dyDescent="0.3">
      <c r="A82">
        <v>524</v>
      </c>
      <c r="B82" t="s">
        <v>281</v>
      </c>
      <c r="C82" t="s">
        <v>181</v>
      </c>
      <c r="D82" s="1">
        <v>43484</v>
      </c>
      <c r="E82" t="s">
        <v>108</v>
      </c>
      <c r="F82" t="s">
        <v>340</v>
      </c>
      <c r="G82" t="s">
        <v>121</v>
      </c>
      <c r="H82" t="s">
        <v>341</v>
      </c>
      <c r="I82" t="s">
        <v>93</v>
      </c>
      <c r="J82" t="s">
        <v>121</v>
      </c>
      <c r="K82" t="s">
        <v>24</v>
      </c>
      <c r="L82" t="s">
        <v>113</v>
      </c>
      <c r="M82" t="s">
        <v>315</v>
      </c>
      <c r="N82" t="s">
        <v>316</v>
      </c>
      <c r="O82">
        <v>0</v>
      </c>
      <c r="P82">
        <v>26</v>
      </c>
      <c r="Q82" t="s">
        <v>342</v>
      </c>
    </row>
    <row r="83" spans="1:17" x14ac:dyDescent="0.3">
      <c r="A83">
        <v>523</v>
      </c>
      <c r="B83" t="s">
        <v>281</v>
      </c>
      <c r="C83" t="s">
        <v>184</v>
      </c>
      <c r="D83" s="1">
        <v>43486</v>
      </c>
      <c r="E83" t="s">
        <v>123</v>
      </c>
      <c r="F83" t="s">
        <v>343</v>
      </c>
      <c r="G83" t="s">
        <v>110</v>
      </c>
      <c r="H83" t="s">
        <v>344</v>
      </c>
      <c r="I83" t="s">
        <v>345</v>
      </c>
      <c r="J83" t="s">
        <v>110</v>
      </c>
      <c r="K83" t="s">
        <v>24</v>
      </c>
      <c r="L83" t="s">
        <v>142</v>
      </c>
      <c r="M83" t="s">
        <v>26</v>
      </c>
      <c r="N83" t="s">
        <v>27</v>
      </c>
      <c r="O83">
        <v>0</v>
      </c>
      <c r="P83">
        <v>38</v>
      </c>
      <c r="Q83" t="s">
        <v>346</v>
      </c>
    </row>
    <row r="84" spans="1:17" x14ac:dyDescent="0.3">
      <c r="A84">
        <v>527</v>
      </c>
      <c r="B84" t="s">
        <v>281</v>
      </c>
      <c r="C84" t="s">
        <v>187</v>
      </c>
      <c r="D84" s="1">
        <v>43483</v>
      </c>
      <c r="E84" t="s">
        <v>292</v>
      </c>
      <c r="F84" t="s">
        <v>347</v>
      </c>
      <c r="G84" t="s">
        <v>117</v>
      </c>
      <c r="H84" t="s">
        <v>348</v>
      </c>
      <c r="I84" t="s">
        <v>219</v>
      </c>
      <c r="J84" t="s">
        <v>292</v>
      </c>
      <c r="K84" t="s">
        <v>34</v>
      </c>
      <c r="L84" t="s">
        <v>120</v>
      </c>
      <c r="M84" t="s">
        <v>315</v>
      </c>
      <c r="N84" t="s">
        <v>316</v>
      </c>
      <c r="O84">
        <v>6</v>
      </c>
      <c r="P84">
        <v>0</v>
      </c>
      <c r="Q84" t="s">
        <v>55</v>
      </c>
    </row>
    <row r="85" spans="1:17" x14ac:dyDescent="0.3">
      <c r="A85">
        <v>526</v>
      </c>
      <c r="B85" t="s">
        <v>281</v>
      </c>
      <c r="C85" t="s">
        <v>179</v>
      </c>
      <c r="D85" s="1">
        <v>43483</v>
      </c>
      <c r="E85" t="s">
        <v>121</v>
      </c>
      <c r="F85" t="s">
        <v>349</v>
      </c>
      <c r="G85" t="s">
        <v>110</v>
      </c>
      <c r="H85" t="s">
        <v>350</v>
      </c>
      <c r="I85" t="s">
        <v>204</v>
      </c>
      <c r="J85" t="s">
        <v>110</v>
      </c>
      <c r="K85" t="s">
        <v>24</v>
      </c>
      <c r="L85" t="s">
        <v>191</v>
      </c>
      <c r="M85" t="s">
        <v>315</v>
      </c>
      <c r="N85" t="s">
        <v>316</v>
      </c>
      <c r="O85">
        <v>3</v>
      </c>
      <c r="P85">
        <v>0</v>
      </c>
      <c r="Q85" t="s">
        <v>200</v>
      </c>
    </row>
    <row r="86" spans="1:17" x14ac:dyDescent="0.3">
      <c r="A86">
        <v>525</v>
      </c>
      <c r="B86" t="s">
        <v>281</v>
      </c>
      <c r="C86" t="s">
        <v>197</v>
      </c>
      <c r="D86" s="1">
        <v>43484</v>
      </c>
      <c r="E86" t="s">
        <v>292</v>
      </c>
      <c r="F86" t="s">
        <v>351</v>
      </c>
      <c r="G86" t="s">
        <v>127</v>
      </c>
      <c r="H86" t="s">
        <v>352</v>
      </c>
      <c r="I86" t="s">
        <v>308</v>
      </c>
      <c r="J86" t="s">
        <v>127</v>
      </c>
      <c r="K86" t="s">
        <v>24</v>
      </c>
      <c r="L86" t="s">
        <v>130</v>
      </c>
      <c r="M86" t="s">
        <v>315</v>
      </c>
      <c r="N86" t="s">
        <v>316</v>
      </c>
      <c r="O86">
        <v>4</v>
      </c>
      <c r="P86">
        <v>0</v>
      </c>
      <c r="Q86" t="s">
        <v>220</v>
      </c>
    </row>
    <row r="87" spans="1:17" x14ac:dyDescent="0.3">
      <c r="A87">
        <v>520</v>
      </c>
      <c r="B87" t="s">
        <v>281</v>
      </c>
      <c r="C87" t="s">
        <v>252</v>
      </c>
      <c r="D87" s="1">
        <v>43487</v>
      </c>
      <c r="E87" t="s">
        <v>110</v>
      </c>
      <c r="F87" t="s">
        <v>353</v>
      </c>
      <c r="G87" t="s">
        <v>117</v>
      </c>
      <c r="H87" t="s">
        <v>354</v>
      </c>
      <c r="I87" t="s">
        <v>137</v>
      </c>
      <c r="J87" t="s">
        <v>117</v>
      </c>
      <c r="K87" t="s">
        <v>24</v>
      </c>
      <c r="L87" t="s">
        <v>191</v>
      </c>
      <c r="M87" t="s">
        <v>26</v>
      </c>
      <c r="N87" t="s">
        <v>27</v>
      </c>
      <c r="O87">
        <v>0</v>
      </c>
      <c r="P87">
        <v>7</v>
      </c>
      <c r="Q87" t="s">
        <v>355</v>
      </c>
    </row>
    <row r="88" spans="1:17" x14ac:dyDescent="0.3">
      <c r="A88">
        <v>522</v>
      </c>
      <c r="B88" t="s">
        <v>281</v>
      </c>
      <c r="C88" t="s">
        <v>209</v>
      </c>
      <c r="D88" s="1">
        <v>43486</v>
      </c>
      <c r="E88" t="s">
        <v>117</v>
      </c>
      <c r="F88" t="s">
        <v>356</v>
      </c>
      <c r="G88" t="s">
        <v>108</v>
      </c>
      <c r="H88" t="s">
        <v>91</v>
      </c>
      <c r="I88" t="s">
        <v>284</v>
      </c>
      <c r="J88" t="s">
        <v>117</v>
      </c>
      <c r="K88" t="s">
        <v>34</v>
      </c>
      <c r="L88" t="s">
        <v>113</v>
      </c>
      <c r="M88" t="s">
        <v>26</v>
      </c>
      <c r="N88" t="s">
        <v>27</v>
      </c>
      <c r="O88">
        <v>3</v>
      </c>
      <c r="P88">
        <v>0</v>
      </c>
      <c r="Q88" t="s">
        <v>200</v>
      </c>
    </row>
    <row r="89" spans="1:17" x14ac:dyDescent="0.3">
      <c r="A89">
        <v>521</v>
      </c>
      <c r="B89" t="s">
        <v>281</v>
      </c>
      <c r="C89" t="s">
        <v>213</v>
      </c>
      <c r="D89" s="1">
        <v>43487</v>
      </c>
      <c r="E89" t="s">
        <v>121</v>
      </c>
      <c r="F89" t="s">
        <v>357</v>
      </c>
      <c r="G89" t="s">
        <v>127</v>
      </c>
      <c r="H89" t="s">
        <v>358</v>
      </c>
      <c r="I89" t="s">
        <v>359</v>
      </c>
      <c r="J89" t="s">
        <v>127</v>
      </c>
      <c r="K89" t="s">
        <v>24</v>
      </c>
      <c r="L89" t="s">
        <v>130</v>
      </c>
      <c r="M89" t="s">
        <v>26</v>
      </c>
      <c r="N89" t="s">
        <v>27</v>
      </c>
      <c r="O89">
        <v>6</v>
      </c>
      <c r="P89">
        <v>0</v>
      </c>
      <c r="Q89" t="s">
        <v>55</v>
      </c>
    </row>
    <row r="90" spans="1:17" x14ac:dyDescent="0.3">
      <c r="A90">
        <v>519</v>
      </c>
      <c r="B90" t="s">
        <v>281</v>
      </c>
      <c r="C90" t="s">
        <v>221</v>
      </c>
      <c r="D90" s="1">
        <v>43488</v>
      </c>
      <c r="E90" t="s">
        <v>123</v>
      </c>
      <c r="F90" t="s">
        <v>194</v>
      </c>
      <c r="G90" t="s">
        <v>108</v>
      </c>
      <c r="H90" t="s">
        <v>273</v>
      </c>
      <c r="I90" t="s">
        <v>93</v>
      </c>
      <c r="J90" t="s">
        <v>108</v>
      </c>
      <c r="K90" t="s">
        <v>24</v>
      </c>
      <c r="L90" t="s">
        <v>113</v>
      </c>
      <c r="M90" t="s">
        <v>26</v>
      </c>
      <c r="N90" t="s">
        <v>27</v>
      </c>
      <c r="O90">
        <v>6</v>
      </c>
      <c r="P90">
        <v>0</v>
      </c>
      <c r="Q90" t="s">
        <v>55</v>
      </c>
    </row>
    <row r="91" spans="1:17" x14ac:dyDescent="0.3">
      <c r="A91">
        <v>518</v>
      </c>
      <c r="B91" t="s">
        <v>281</v>
      </c>
      <c r="C91" t="s">
        <v>205</v>
      </c>
      <c r="D91" s="1">
        <v>43488</v>
      </c>
      <c r="E91" t="s">
        <v>121</v>
      </c>
      <c r="F91" t="s">
        <v>360</v>
      </c>
      <c r="G91" t="s">
        <v>292</v>
      </c>
      <c r="H91" t="s">
        <v>361</v>
      </c>
      <c r="I91" t="s">
        <v>362</v>
      </c>
      <c r="J91" t="s">
        <v>292</v>
      </c>
      <c r="K91" t="s">
        <v>24</v>
      </c>
      <c r="L91" t="s">
        <v>125</v>
      </c>
      <c r="M91" t="s">
        <v>26</v>
      </c>
      <c r="N91" t="s">
        <v>27</v>
      </c>
      <c r="O91">
        <v>0</v>
      </c>
      <c r="P91">
        <v>21</v>
      </c>
      <c r="Q91" t="s">
        <v>79</v>
      </c>
    </row>
    <row r="92" spans="1:17" x14ac:dyDescent="0.3">
      <c r="A92">
        <v>516</v>
      </c>
      <c r="B92" t="s">
        <v>281</v>
      </c>
      <c r="C92" t="s">
        <v>201</v>
      </c>
      <c r="D92" s="1">
        <v>43490</v>
      </c>
      <c r="E92" t="s">
        <v>127</v>
      </c>
      <c r="F92" t="s">
        <v>363</v>
      </c>
      <c r="G92" t="s">
        <v>108</v>
      </c>
      <c r="H92" t="s">
        <v>364</v>
      </c>
      <c r="I92" t="s">
        <v>365</v>
      </c>
      <c r="J92" t="s">
        <v>108</v>
      </c>
      <c r="K92" t="s">
        <v>24</v>
      </c>
      <c r="L92" t="s">
        <v>130</v>
      </c>
      <c r="M92" t="s">
        <v>104</v>
      </c>
      <c r="N92" t="s">
        <v>366</v>
      </c>
      <c r="O92">
        <v>0</v>
      </c>
      <c r="P92">
        <v>72</v>
      </c>
      <c r="Q92" t="s">
        <v>367</v>
      </c>
    </row>
    <row r="93" spans="1:17" x14ac:dyDescent="0.3">
      <c r="A93">
        <v>515</v>
      </c>
      <c r="B93" t="s">
        <v>281</v>
      </c>
      <c r="C93" t="s">
        <v>256</v>
      </c>
      <c r="D93" s="1">
        <v>43491</v>
      </c>
      <c r="E93" t="s">
        <v>292</v>
      </c>
      <c r="F93" t="s">
        <v>368</v>
      </c>
      <c r="G93" t="s">
        <v>121</v>
      </c>
      <c r="H93" t="s">
        <v>369</v>
      </c>
      <c r="I93" t="s">
        <v>370</v>
      </c>
      <c r="J93" t="s">
        <v>292</v>
      </c>
      <c r="K93" t="s">
        <v>34</v>
      </c>
      <c r="L93" t="s">
        <v>298</v>
      </c>
      <c r="M93" t="s">
        <v>104</v>
      </c>
      <c r="N93" t="s">
        <v>366</v>
      </c>
      <c r="O93">
        <v>0</v>
      </c>
      <c r="P93">
        <v>58</v>
      </c>
      <c r="Q93" t="s">
        <v>371</v>
      </c>
    </row>
    <row r="94" spans="1:17" x14ac:dyDescent="0.3">
      <c r="A94">
        <v>517</v>
      </c>
      <c r="B94" t="s">
        <v>281</v>
      </c>
      <c r="C94" t="s">
        <v>216</v>
      </c>
      <c r="D94" s="1">
        <v>43490</v>
      </c>
      <c r="E94" t="s">
        <v>292</v>
      </c>
      <c r="F94" t="s">
        <v>372</v>
      </c>
      <c r="G94" t="s">
        <v>123</v>
      </c>
      <c r="H94" t="s">
        <v>373</v>
      </c>
      <c r="I94" t="s">
        <v>190</v>
      </c>
      <c r="J94" t="s">
        <v>123</v>
      </c>
      <c r="K94" t="s">
        <v>24</v>
      </c>
      <c r="L94" t="s">
        <v>298</v>
      </c>
      <c r="M94" t="s">
        <v>104</v>
      </c>
      <c r="N94" t="s">
        <v>366</v>
      </c>
      <c r="O94">
        <v>0</v>
      </c>
      <c r="P94">
        <v>76</v>
      </c>
      <c r="Q94" t="s">
        <v>374</v>
      </c>
    </row>
    <row r="95" spans="1:17" x14ac:dyDescent="0.3">
      <c r="A95">
        <v>511</v>
      </c>
      <c r="B95" t="s">
        <v>281</v>
      </c>
      <c r="C95" t="s">
        <v>233</v>
      </c>
      <c r="D95" s="1">
        <v>43494</v>
      </c>
      <c r="E95" t="s">
        <v>108</v>
      </c>
      <c r="F95" t="s">
        <v>375</v>
      </c>
      <c r="G95" t="s">
        <v>110</v>
      </c>
      <c r="H95" t="s">
        <v>376</v>
      </c>
      <c r="I95" t="s">
        <v>134</v>
      </c>
      <c r="J95" t="s">
        <v>108</v>
      </c>
      <c r="K95" t="s">
        <v>34</v>
      </c>
      <c r="L95" t="s">
        <v>191</v>
      </c>
      <c r="M95" t="s">
        <v>104</v>
      </c>
      <c r="N95" t="s">
        <v>366</v>
      </c>
      <c r="O95">
        <v>7</v>
      </c>
      <c r="P95">
        <v>0</v>
      </c>
      <c r="Q95" t="s">
        <v>41</v>
      </c>
    </row>
    <row r="96" spans="1:17" x14ac:dyDescent="0.3">
      <c r="A96">
        <v>510</v>
      </c>
      <c r="B96" t="s">
        <v>281</v>
      </c>
      <c r="C96" t="s">
        <v>244</v>
      </c>
      <c r="D96" s="1">
        <v>43494</v>
      </c>
      <c r="E96" t="s">
        <v>123</v>
      </c>
      <c r="F96" t="s">
        <v>377</v>
      </c>
      <c r="G96" t="s">
        <v>127</v>
      </c>
      <c r="H96" t="s">
        <v>378</v>
      </c>
      <c r="I96" t="s">
        <v>359</v>
      </c>
      <c r="J96" t="s">
        <v>123</v>
      </c>
      <c r="K96" t="s">
        <v>34</v>
      </c>
      <c r="L96" t="s">
        <v>130</v>
      </c>
      <c r="M96" t="s">
        <v>104</v>
      </c>
      <c r="N96" t="s">
        <v>366</v>
      </c>
      <c r="O96">
        <v>6</v>
      </c>
      <c r="P96">
        <v>0</v>
      </c>
      <c r="Q96" t="s">
        <v>55</v>
      </c>
    </row>
    <row r="97" spans="1:17" x14ac:dyDescent="0.3">
      <c r="A97">
        <v>513</v>
      </c>
      <c r="B97" t="s">
        <v>281</v>
      </c>
      <c r="C97" t="s">
        <v>241</v>
      </c>
      <c r="D97" s="1">
        <v>43493</v>
      </c>
      <c r="E97" t="s">
        <v>110</v>
      </c>
      <c r="F97" t="s">
        <v>379</v>
      </c>
      <c r="G97" t="s">
        <v>121</v>
      </c>
      <c r="H97" t="s">
        <v>380</v>
      </c>
      <c r="I97" t="s">
        <v>231</v>
      </c>
      <c r="J97" t="s">
        <v>121</v>
      </c>
      <c r="K97" t="s">
        <v>24</v>
      </c>
      <c r="L97" t="s">
        <v>191</v>
      </c>
      <c r="M97" t="s">
        <v>104</v>
      </c>
      <c r="N97" t="s">
        <v>366</v>
      </c>
      <c r="O97">
        <v>0</v>
      </c>
      <c r="P97">
        <v>80</v>
      </c>
      <c r="Q97" t="s">
        <v>381</v>
      </c>
    </row>
    <row r="98" spans="1:17" x14ac:dyDescent="0.3">
      <c r="A98">
        <v>514</v>
      </c>
      <c r="B98" t="s">
        <v>281</v>
      </c>
      <c r="C98" t="s">
        <v>224</v>
      </c>
      <c r="D98" s="1">
        <v>43491</v>
      </c>
      <c r="E98" t="s">
        <v>123</v>
      </c>
      <c r="F98" t="s">
        <v>382</v>
      </c>
      <c r="G98" t="s">
        <v>108</v>
      </c>
      <c r="H98" t="s">
        <v>383</v>
      </c>
      <c r="I98" t="s">
        <v>384</v>
      </c>
      <c r="J98" t="s">
        <v>108</v>
      </c>
      <c r="K98" t="s">
        <v>24</v>
      </c>
      <c r="L98" t="s">
        <v>142</v>
      </c>
      <c r="M98" t="s">
        <v>104</v>
      </c>
      <c r="N98" t="s">
        <v>366</v>
      </c>
      <c r="O98">
        <v>0</v>
      </c>
      <c r="P98">
        <v>7</v>
      </c>
      <c r="Q98" t="s">
        <v>355</v>
      </c>
    </row>
    <row r="99" spans="1:17" x14ac:dyDescent="0.3">
      <c r="A99">
        <v>512</v>
      </c>
      <c r="B99" t="s">
        <v>281</v>
      </c>
      <c r="C99" t="s">
        <v>228</v>
      </c>
      <c r="D99" s="1">
        <v>43493</v>
      </c>
      <c r="E99" t="s">
        <v>117</v>
      </c>
      <c r="F99" t="s">
        <v>329</v>
      </c>
      <c r="G99" t="s">
        <v>127</v>
      </c>
      <c r="H99" t="s">
        <v>385</v>
      </c>
      <c r="I99" t="s">
        <v>386</v>
      </c>
      <c r="J99" t="s">
        <v>117</v>
      </c>
      <c r="K99" t="s">
        <v>34</v>
      </c>
      <c r="L99" t="s">
        <v>130</v>
      </c>
      <c r="M99" t="s">
        <v>104</v>
      </c>
      <c r="N99" t="s">
        <v>366</v>
      </c>
      <c r="O99">
        <v>8</v>
      </c>
      <c r="P99">
        <v>0</v>
      </c>
      <c r="Q99" t="s">
        <v>28</v>
      </c>
    </row>
    <row r="100" spans="1:17" x14ac:dyDescent="0.3">
      <c r="A100">
        <v>59</v>
      </c>
      <c r="B100" t="s">
        <v>281</v>
      </c>
      <c r="C100" t="s">
        <v>237</v>
      </c>
      <c r="D100" s="1">
        <v>43495</v>
      </c>
      <c r="E100" t="s">
        <v>108</v>
      </c>
      <c r="F100" t="s">
        <v>387</v>
      </c>
      <c r="G100" t="s">
        <v>117</v>
      </c>
      <c r="H100" t="s">
        <v>388</v>
      </c>
      <c r="I100" t="s">
        <v>389</v>
      </c>
      <c r="J100" t="s">
        <v>108</v>
      </c>
      <c r="K100" t="s">
        <v>34</v>
      </c>
      <c r="L100" t="s">
        <v>113</v>
      </c>
      <c r="M100" t="s">
        <v>104</v>
      </c>
      <c r="N100" t="s">
        <v>366</v>
      </c>
      <c r="O100">
        <v>0</v>
      </c>
      <c r="P100">
        <v>11</v>
      </c>
      <c r="Q100" t="s">
        <v>390</v>
      </c>
    </row>
    <row r="101" spans="1:17" x14ac:dyDescent="0.3">
      <c r="A101">
        <v>58</v>
      </c>
      <c r="B101" t="s">
        <v>281</v>
      </c>
      <c r="C101" t="s">
        <v>249</v>
      </c>
      <c r="D101" s="1">
        <v>43495</v>
      </c>
      <c r="E101" t="s">
        <v>292</v>
      </c>
      <c r="F101" t="s">
        <v>288</v>
      </c>
      <c r="G101" t="s">
        <v>123</v>
      </c>
      <c r="H101" t="s">
        <v>174</v>
      </c>
      <c r="I101" t="s">
        <v>345</v>
      </c>
      <c r="J101" t="s">
        <v>292</v>
      </c>
      <c r="K101" t="s">
        <v>34</v>
      </c>
      <c r="L101" t="s">
        <v>142</v>
      </c>
      <c r="M101" t="s">
        <v>104</v>
      </c>
      <c r="N101" t="s">
        <v>366</v>
      </c>
      <c r="O101">
        <v>5</v>
      </c>
      <c r="P101">
        <v>0</v>
      </c>
      <c r="Q101" t="s">
        <v>240</v>
      </c>
    </row>
    <row r="102" spans="1:17" x14ac:dyDescent="0.3">
      <c r="A102">
        <v>57</v>
      </c>
      <c r="B102" t="s">
        <v>281</v>
      </c>
      <c r="C102" t="s">
        <v>261</v>
      </c>
      <c r="D102" s="1">
        <v>43497</v>
      </c>
      <c r="E102" t="s">
        <v>110</v>
      </c>
      <c r="F102" t="s">
        <v>391</v>
      </c>
      <c r="G102" t="s">
        <v>117</v>
      </c>
      <c r="H102" t="s">
        <v>392</v>
      </c>
      <c r="I102" t="s">
        <v>236</v>
      </c>
      <c r="J102" t="s">
        <v>117</v>
      </c>
      <c r="K102" t="s">
        <v>24</v>
      </c>
      <c r="L102" t="s">
        <v>191</v>
      </c>
      <c r="M102" t="s">
        <v>26</v>
      </c>
      <c r="N102" t="s">
        <v>27</v>
      </c>
      <c r="O102">
        <v>0</v>
      </c>
      <c r="P102">
        <v>0</v>
      </c>
      <c r="Q102" t="s">
        <v>393</v>
      </c>
    </row>
    <row r="103" spans="1:17" x14ac:dyDescent="0.3">
      <c r="A103">
        <v>56</v>
      </c>
      <c r="B103" t="s">
        <v>281</v>
      </c>
      <c r="C103" t="s">
        <v>263</v>
      </c>
      <c r="D103" s="1">
        <v>43497</v>
      </c>
      <c r="E103" t="s">
        <v>292</v>
      </c>
      <c r="F103" t="s">
        <v>394</v>
      </c>
      <c r="G103" t="s">
        <v>108</v>
      </c>
      <c r="H103" t="s">
        <v>395</v>
      </c>
      <c r="I103" t="s">
        <v>396</v>
      </c>
      <c r="J103" t="s">
        <v>108</v>
      </c>
      <c r="K103" t="s">
        <v>24</v>
      </c>
      <c r="L103" t="s">
        <v>298</v>
      </c>
      <c r="M103" t="s">
        <v>26</v>
      </c>
      <c r="N103" t="s">
        <v>27</v>
      </c>
      <c r="O103">
        <v>0</v>
      </c>
      <c r="P103">
        <v>29</v>
      </c>
      <c r="Q103" t="s">
        <v>114</v>
      </c>
    </row>
    <row r="104" spans="1:17" x14ac:dyDescent="0.3">
      <c r="A104">
        <v>51</v>
      </c>
      <c r="B104" t="s">
        <v>281</v>
      </c>
      <c r="C104" t="s">
        <v>56</v>
      </c>
      <c r="D104" s="1">
        <v>43502</v>
      </c>
      <c r="E104" t="s">
        <v>127</v>
      </c>
      <c r="F104" t="s">
        <v>397</v>
      </c>
      <c r="G104" t="s">
        <v>117</v>
      </c>
      <c r="H104" t="s">
        <v>398</v>
      </c>
      <c r="I104" t="s">
        <v>399</v>
      </c>
      <c r="J104" t="s">
        <v>117</v>
      </c>
      <c r="K104" t="s">
        <v>24</v>
      </c>
      <c r="L104" t="s">
        <v>120</v>
      </c>
      <c r="M104" t="s">
        <v>26</v>
      </c>
      <c r="N104" t="s">
        <v>27</v>
      </c>
      <c r="O104">
        <v>5</v>
      </c>
      <c r="P104">
        <v>0</v>
      </c>
      <c r="Q104" t="s">
        <v>240</v>
      </c>
    </row>
    <row r="105" spans="1:17" x14ac:dyDescent="0.3">
      <c r="A105">
        <v>232</v>
      </c>
      <c r="B105" t="s">
        <v>400</v>
      </c>
      <c r="C105" t="s">
        <v>56</v>
      </c>
      <c r="D105" s="1">
        <v>42330</v>
      </c>
      <c r="E105" t="s">
        <v>110</v>
      </c>
      <c r="F105" t="s">
        <v>401</v>
      </c>
      <c r="G105" t="s">
        <v>117</v>
      </c>
      <c r="H105" t="s">
        <v>265</v>
      </c>
      <c r="I105" t="s">
        <v>402</v>
      </c>
      <c r="J105" t="s">
        <v>110</v>
      </c>
      <c r="K105" t="s">
        <v>34</v>
      </c>
      <c r="L105" t="s">
        <v>120</v>
      </c>
      <c r="M105" t="s">
        <v>26</v>
      </c>
      <c r="N105" t="s">
        <v>27</v>
      </c>
      <c r="O105">
        <v>6</v>
      </c>
      <c r="P105">
        <v>0</v>
      </c>
      <c r="Q105" t="s">
        <v>55</v>
      </c>
    </row>
    <row r="106" spans="1:17" x14ac:dyDescent="0.3">
      <c r="A106">
        <v>233</v>
      </c>
      <c r="B106" t="s">
        <v>400</v>
      </c>
      <c r="C106" t="s">
        <v>61</v>
      </c>
      <c r="D106" s="1">
        <v>42330</v>
      </c>
      <c r="E106" t="s">
        <v>108</v>
      </c>
      <c r="F106" t="s">
        <v>403</v>
      </c>
      <c r="G106" t="s">
        <v>127</v>
      </c>
      <c r="H106" t="s">
        <v>341</v>
      </c>
      <c r="I106" t="s">
        <v>404</v>
      </c>
      <c r="J106" t="s">
        <v>108</v>
      </c>
      <c r="K106" t="s">
        <v>34</v>
      </c>
      <c r="L106" t="s">
        <v>130</v>
      </c>
      <c r="M106" t="s">
        <v>26</v>
      </c>
      <c r="N106" t="s">
        <v>27</v>
      </c>
      <c r="O106">
        <v>2</v>
      </c>
      <c r="P106">
        <v>0</v>
      </c>
      <c r="Q106" t="s">
        <v>405</v>
      </c>
    </row>
    <row r="107" spans="1:17" x14ac:dyDescent="0.3">
      <c r="A107">
        <v>231</v>
      </c>
      <c r="B107" t="s">
        <v>400</v>
      </c>
      <c r="C107" t="s">
        <v>29</v>
      </c>
      <c r="D107" s="1">
        <v>42331</v>
      </c>
      <c r="E107" t="s">
        <v>108</v>
      </c>
      <c r="F107" t="s">
        <v>406</v>
      </c>
      <c r="G107" t="s">
        <v>407</v>
      </c>
      <c r="H107" t="s">
        <v>408</v>
      </c>
      <c r="I107" t="s">
        <v>159</v>
      </c>
      <c r="J107" t="s">
        <v>407</v>
      </c>
      <c r="K107" t="s">
        <v>24</v>
      </c>
      <c r="L107" t="s">
        <v>113</v>
      </c>
      <c r="M107" t="s">
        <v>26</v>
      </c>
      <c r="N107" t="s">
        <v>27</v>
      </c>
      <c r="O107">
        <v>0</v>
      </c>
      <c r="P107">
        <v>0</v>
      </c>
      <c r="Q107" t="s">
        <v>393</v>
      </c>
    </row>
    <row r="108" spans="1:17" x14ac:dyDescent="0.3">
      <c r="A108">
        <v>55</v>
      </c>
      <c r="B108" t="s">
        <v>281</v>
      </c>
      <c r="C108" t="s">
        <v>267</v>
      </c>
      <c r="D108" s="1">
        <v>43498</v>
      </c>
      <c r="E108" t="s">
        <v>110</v>
      </c>
      <c r="F108" t="s">
        <v>409</v>
      </c>
      <c r="G108" t="s">
        <v>127</v>
      </c>
      <c r="H108" t="s">
        <v>410</v>
      </c>
      <c r="I108" t="s">
        <v>411</v>
      </c>
      <c r="J108" t="s">
        <v>110</v>
      </c>
      <c r="K108" t="s">
        <v>34</v>
      </c>
      <c r="L108" t="s">
        <v>130</v>
      </c>
      <c r="M108" t="s">
        <v>26</v>
      </c>
      <c r="N108" t="s">
        <v>27</v>
      </c>
      <c r="O108">
        <v>9</v>
      </c>
      <c r="P108">
        <v>0</v>
      </c>
      <c r="Q108" t="s">
        <v>131</v>
      </c>
    </row>
    <row r="109" spans="1:17" x14ac:dyDescent="0.3">
      <c r="A109">
        <v>54</v>
      </c>
      <c r="B109" t="s">
        <v>281</v>
      </c>
      <c r="C109" t="s">
        <v>271</v>
      </c>
      <c r="D109" s="1">
        <v>43498</v>
      </c>
      <c r="E109" t="s">
        <v>121</v>
      </c>
      <c r="F109" t="s">
        <v>149</v>
      </c>
      <c r="G109" t="s">
        <v>117</v>
      </c>
      <c r="H109" t="s">
        <v>412</v>
      </c>
      <c r="I109" t="s">
        <v>413</v>
      </c>
      <c r="J109" t="s">
        <v>121</v>
      </c>
      <c r="K109" t="s">
        <v>34</v>
      </c>
      <c r="L109" t="s">
        <v>120</v>
      </c>
      <c r="M109" t="s">
        <v>26</v>
      </c>
      <c r="N109" t="s">
        <v>27</v>
      </c>
      <c r="O109">
        <v>6</v>
      </c>
      <c r="P109">
        <v>0</v>
      </c>
      <c r="Q109" t="s">
        <v>55</v>
      </c>
    </row>
    <row r="110" spans="1:17" x14ac:dyDescent="0.3">
      <c r="A110">
        <v>52</v>
      </c>
      <c r="B110" t="s">
        <v>281</v>
      </c>
      <c r="C110" t="s">
        <v>61</v>
      </c>
      <c r="D110" s="1">
        <v>43500</v>
      </c>
      <c r="E110" t="s">
        <v>127</v>
      </c>
      <c r="F110" t="s">
        <v>394</v>
      </c>
      <c r="G110" t="s">
        <v>110</v>
      </c>
      <c r="H110" t="s">
        <v>414</v>
      </c>
      <c r="I110" t="s">
        <v>231</v>
      </c>
      <c r="J110" t="s">
        <v>127</v>
      </c>
      <c r="K110" t="s">
        <v>34</v>
      </c>
      <c r="L110" t="s">
        <v>191</v>
      </c>
      <c r="M110" t="s">
        <v>26</v>
      </c>
      <c r="N110" t="s">
        <v>27</v>
      </c>
      <c r="O110">
        <v>8</v>
      </c>
      <c r="P110">
        <v>0</v>
      </c>
      <c r="Q110" t="s">
        <v>28</v>
      </c>
    </row>
    <row r="111" spans="1:17" x14ac:dyDescent="0.3">
      <c r="A111">
        <v>53</v>
      </c>
      <c r="B111" t="s">
        <v>281</v>
      </c>
      <c r="C111" t="s">
        <v>274</v>
      </c>
      <c r="D111" s="1">
        <v>43500</v>
      </c>
      <c r="E111" t="s">
        <v>108</v>
      </c>
      <c r="F111" t="s">
        <v>325</v>
      </c>
      <c r="G111" t="s">
        <v>117</v>
      </c>
      <c r="H111" t="s">
        <v>415</v>
      </c>
      <c r="I111" t="s">
        <v>416</v>
      </c>
      <c r="J111" t="s">
        <v>108</v>
      </c>
      <c r="K111" t="s">
        <v>34</v>
      </c>
      <c r="L111" t="s">
        <v>120</v>
      </c>
      <c r="M111" t="s">
        <v>26</v>
      </c>
      <c r="N111" t="s">
        <v>27</v>
      </c>
      <c r="O111">
        <v>6</v>
      </c>
      <c r="P111">
        <v>0</v>
      </c>
      <c r="Q111" t="s">
        <v>55</v>
      </c>
    </row>
    <row r="112" spans="1:17" x14ac:dyDescent="0.3">
      <c r="A112">
        <v>230</v>
      </c>
      <c r="B112" t="s">
        <v>400</v>
      </c>
      <c r="C112" t="s">
        <v>42</v>
      </c>
      <c r="D112" s="1">
        <v>42331</v>
      </c>
      <c r="E112" t="s">
        <v>115</v>
      </c>
      <c r="F112" t="s">
        <v>417</v>
      </c>
      <c r="G112" t="s">
        <v>127</v>
      </c>
      <c r="H112" t="s">
        <v>397</v>
      </c>
      <c r="I112" t="s">
        <v>418</v>
      </c>
      <c r="J112" t="s">
        <v>127</v>
      </c>
      <c r="K112" t="s">
        <v>24</v>
      </c>
      <c r="L112" t="s">
        <v>138</v>
      </c>
      <c r="M112" t="s">
        <v>26</v>
      </c>
      <c r="N112" t="s">
        <v>27</v>
      </c>
      <c r="O112">
        <v>0</v>
      </c>
      <c r="P112">
        <v>13</v>
      </c>
      <c r="Q112" t="s">
        <v>160</v>
      </c>
    </row>
    <row r="113" spans="1:17" x14ac:dyDescent="0.3">
      <c r="A113">
        <v>229</v>
      </c>
      <c r="B113" t="s">
        <v>400</v>
      </c>
      <c r="C113" t="s">
        <v>49</v>
      </c>
      <c r="D113" s="1">
        <v>42332</v>
      </c>
      <c r="E113" t="s">
        <v>108</v>
      </c>
      <c r="F113" t="s">
        <v>419</v>
      </c>
      <c r="G113" t="s">
        <v>110</v>
      </c>
      <c r="H113" t="s">
        <v>420</v>
      </c>
      <c r="I113" t="s">
        <v>287</v>
      </c>
      <c r="J113" t="s">
        <v>110</v>
      </c>
      <c r="K113" t="s">
        <v>24</v>
      </c>
      <c r="L113" t="s">
        <v>191</v>
      </c>
      <c r="M113" t="s">
        <v>26</v>
      </c>
      <c r="N113" t="s">
        <v>27</v>
      </c>
      <c r="O113">
        <v>7</v>
      </c>
      <c r="P113">
        <v>0</v>
      </c>
      <c r="Q113" t="s">
        <v>41</v>
      </c>
    </row>
    <row r="114" spans="1:17" x14ac:dyDescent="0.3">
      <c r="A114">
        <v>228</v>
      </c>
      <c r="B114" t="s">
        <v>400</v>
      </c>
      <c r="C114" t="s">
        <v>67</v>
      </c>
      <c r="D114" s="1">
        <v>42332</v>
      </c>
      <c r="E114" t="s">
        <v>115</v>
      </c>
      <c r="F114" t="s">
        <v>421</v>
      </c>
      <c r="G114" t="s">
        <v>407</v>
      </c>
      <c r="H114" t="s">
        <v>422</v>
      </c>
      <c r="I114" t="s">
        <v>423</v>
      </c>
      <c r="J114" t="s">
        <v>115</v>
      </c>
      <c r="K114" t="s">
        <v>34</v>
      </c>
      <c r="L114" t="s">
        <v>138</v>
      </c>
      <c r="M114" t="s">
        <v>26</v>
      </c>
      <c r="N114" t="s">
        <v>27</v>
      </c>
      <c r="O114">
        <v>0</v>
      </c>
      <c r="P114">
        <v>0</v>
      </c>
      <c r="Q114" t="s">
        <v>393</v>
      </c>
    </row>
    <row r="115" spans="1:17" x14ac:dyDescent="0.3">
      <c r="A115">
        <v>227</v>
      </c>
      <c r="B115" t="s">
        <v>400</v>
      </c>
      <c r="C115" t="s">
        <v>37</v>
      </c>
      <c r="D115" s="1">
        <v>42333</v>
      </c>
      <c r="E115" t="s">
        <v>127</v>
      </c>
      <c r="F115" t="s">
        <v>424</v>
      </c>
      <c r="G115" t="s">
        <v>117</v>
      </c>
      <c r="H115" t="s">
        <v>211</v>
      </c>
      <c r="I115" t="s">
        <v>219</v>
      </c>
      <c r="J115" t="s">
        <v>127</v>
      </c>
      <c r="K115" t="s">
        <v>34</v>
      </c>
      <c r="L115" t="s">
        <v>130</v>
      </c>
      <c r="M115" t="s">
        <v>26</v>
      </c>
      <c r="N115" t="s">
        <v>27</v>
      </c>
      <c r="O115">
        <v>0</v>
      </c>
      <c r="P115">
        <v>69</v>
      </c>
      <c r="Q115" t="s">
        <v>425</v>
      </c>
    </row>
    <row r="116" spans="1:17" x14ac:dyDescent="0.3">
      <c r="A116">
        <v>226</v>
      </c>
      <c r="B116" t="s">
        <v>400</v>
      </c>
      <c r="C116" t="s">
        <v>71</v>
      </c>
      <c r="D116" s="1">
        <v>42333</v>
      </c>
      <c r="E116" t="s">
        <v>115</v>
      </c>
      <c r="F116" t="s">
        <v>426</v>
      </c>
      <c r="G116" t="s">
        <v>110</v>
      </c>
      <c r="H116" t="s">
        <v>427</v>
      </c>
      <c r="I116" t="s">
        <v>428</v>
      </c>
      <c r="J116" t="s">
        <v>115</v>
      </c>
      <c r="K116" t="s">
        <v>34</v>
      </c>
      <c r="L116" t="s">
        <v>191</v>
      </c>
      <c r="M116" t="s">
        <v>26</v>
      </c>
      <c r="N116" t="s">
        <v>27</v>
      </c>
      <c r="O116">
        <v>8</v>
      </c>
      <c r="P116">
        <v>0</v>
      </c>
      <c r="Q116" t="s">
        <v>28</v>
      </c>
    </row>
    <row r="117" spans="1:17" x14ac:dyDescent="0.3">
      <c r="A117">
        <v>225</v>
      </c>
      <c r="B117" t="s">
        <v>400</v>
      </c>
      <c r="C117" t="s">
        <v>80</v>
      </c>
      <c r="D117" s="1">
        <v>42334</v>
      </c>
      <c r="E117" t="s">
        <v>127</v>
      </c>
      <c r="F117" t="s">
        <v>429</v>
      </c>
      <c r="G117" t="s">
        <v>407</v>
      </c>
      <c r="H117" t="s">
        <v>313</v>
      </c>
      <c r="I117" t="s">
        <v>219</v>
      </c>
      <c r="J117" t="s">
        <v>127</v>
      </c>
      <c r="K117" t="s">
        <v>34</v>
      </c>
      <c r="L117" t="s">
        <v>130</v>
      </c>
      <c r="M117" t="s">
        <v>26</v>
      </c>
      <c r="N117" t="s">
        <v>27</v>
      </c>
      <c r="O117">
        <v>0</v>
      </c>
      <c r="P117">
        <v>6</v>
      </c>
      <c r="Q117" t="s">
        <v>430</v>
      </c>
    </row>
    <row r="118" spans="1:17" x14ac:dyDescent="0.3">
      <c r="A118">
        <v>224</v>
      </c>
      <c r="B118" t="s">
        <v>400</v>
      </c>
      <c r="C118" t="s">
        <v>75</v>
      </c>
      <c r="D118" s="1">
        <v>42334</v>
      </c>
      <c r="E118" t="s">
        <v>108</v>
      </c>
      <c r="F118" t="s">
        <v>152</v>
      </c>
      <c r="G118" t="s">
        <v>117</v>
      </c>
      <c r="H118" t="s">
        <v>431</v>
      </c>
      <c r="I118" t="s">
        <v>432</v>
      </c>
      <c r="J118" t="s">
        <v>108</v>
      </c>
      <c r="K118" t="s">
        <v>34</v>
      </c>
      <c r="L118" t="s">
        <v>120</v>
      </c>
      <c r="M118" t="s">
        <v>26</v>
      </c>
      <c r="N118" t="s">
        <v>27</v>
      </c>
      <c r="O118">
        <v>6</v>
      </c>
      <c r="P118">
        <v>0</v>
      </c>
      <c r="Q118" t="s">
        <v>55</v>
      </c>
    </row>
    <row r="119" spans="1:17" x14ac:dyDescent="0.3">
      <c r="A119">
        <v>223</v>
      </c>
      <c r="B119" t="s">
        <v>400</v>
      </c>
      <c r="C119" t="s">
        <v>86</v>
      </c>
      <c r="D119" s="1">
        <v>42335</v>
      </c>
      <c r="E119" t="s">
        <v>127</v>
      </c>
      <c r="F119" t="s">
        <v>433</v>
      </c>
      <c r="G119" t="s">
        <v>110</v>
      </c>
      <c r="H119" t="s">
        <v>434</v>
      </c>
      <c r="I119" t="s">
        <v>83</v>
      </c>
      <c r="J119" t="s">
        <v>110</v>
      </c>
      <c r="K119" t="s">
        <v>24</v>
      </c>
      <c r="L119" t="s">
        <v>191</v>
      </c>
      <c r="M119" t="s">
        <v>26</v>
      </c>
      <c r="N119" t="s">
        <v>27</v>
      </c>
      <c r="O119">
        <v>9</v>
      </c>
      <c r="P119">
        <v>0</v>
      </c>
      <c r="Q119" t="s">
        <v>131</v>
      </c>
    </row>
    <row r="120" spans="1:17" x14ac:dyDescent="0.3">
      <c r="A120">
        <v>221</v>
      </c>
      <c r="B120" t="s">
        <v>400</v>
      </c>
      <c r="C120" t="s">
        <v>94</v>
      </c>
      <c r="D120" s="1">
        <v>42338</v>
      </c>
      <c r="E120" t="s">
        <v>115</v>
      </c>
      <c r="F120" t="s">
        <v>435</v>
      </c>
      <c r="G120" t="s">
        <v>108</v>
      </c>
      <c r="H120" t="s">
        <v>369</v>
      </c>
      <c r="I120" t="s">
        <v>418</v>
      </c>
      <c r="J120" t="s">
        <v>108</v>
      </c>
      <c r="K120" t="s">
        <v>24</v>
      </c>
      <c r="L120" t="s">
        <v>138</v>
      </c>
      <c r="M120" t="s">
        <v>104</v>
      </c>
      <c r="N120" t="s">
        <v>105</v>
      </c>
      <c r="O120">
        <v>0</v>
      </c>
      <c r="P120">
        <v>33</v>
      </c>
      <c r="Q120" t="s">
        <v>166</v>
      </c>
    </row>
    <row r="121" spans="1:17" x14ac:dyDescent="0.3">
      <c r="A121">
        <v>220</v>
      </c>
      <c r="B121" t="s">
        <v>400</v>
      </c>
      <c r="C121" t="s">
        <v>97</v>
      </c>
      <c r="D121" s="1">
        <v>42338</v>
      </c>
      <c r="E121" t="s">
        <v>110</v>
      </c>
      <c r="F121" t="s">
        <v>436</v>
      </c>
      <c r="G121" t="s">
        <v>407</v>
      </c>
      <c r="H121" t="s">
        <v>437</v>
      </c>
      <c r="I121" t="s">
        <v>411</v>
      </c>
      <c r="J121" t="s">
        <v>407</v>
      </c>
      <c r="K121" t="s">
        <v>24</v>
      </c>
      <c r="L121" t="s">
        <v>438</v>
      </c>
      <c r="M121" t="s">
        <v>104</v>
      </c>
      <c r="N121" t="s">
        <v>105</v>
      </c>
      <c r="O121">
        <v>0</v>
      </c>
      <c r="P121">
        <v>0</v>
      </c>
      <c r="Q121" t="s">
        <v>439</v>
      </c>
    </row>
    <row r="122" spans="1:17" x14ac:dyDescent="0.3">
      <c r="A122">
        <v>219</v>
      </c>
      <c r="B122" t="s">
        <v>400</v>
      </c>
      <c r="C122" t="s">
        <v>101</v>
      </c>
      <c r="D122" s="1">
        <v>42339</v>
      </c>
      <c r="E122" t="s">
        <v>108</v>
      </c>
      <c r="F122" t="s">
        <v>440</v>
      </c>
      <c r="G122" t="s">
        <v>127</v>
      </c>
      <c r="H122" t="s">
        <v>441</v>
      </c>
      <c r="I122" t="s">
        <v>442</v>
      </c>
      <c r="J122" t="s">
        <v>108</v>
      </c>
      <c r="K122" t="s">
        <v>34</v>
      </c>
      <c r="L122" t="s">
        <v>130</v>
      </c>
      <c r="M122" t="s">
        <v>104</v>
      </c>
      <c r="N122" t="s">
        <v>105</v>
      </c>
      <c r="O122">
        <v>9</v>
      </c>
      <c r="P122">
        <v>0</v>
      </c>
      <c r="Q122" t="s">
        <v>131</v>
      </c>
    </row>
    <row r="123" spans="1:17" x14ac:dyDescent="0.3">
      <c r="A123">
        <v>218</v>
      </c>
      <c r="B123" t="s">
        <v>400</v>
      </c>
      <c r="C123" t="s">
        <v>173</v>
      </c>
      <c r="D123" s="1">
        <v>42339</v>
      </c>
      <c r="E123" t="s">
        <v>117</v>
      </c>
      <c r="F123" t="s">
        <v>443</v>
      </c>
      <c r="G123" t="s">
        <v>115</v>
      </c>
      <c r="H123" t="s">
        <v>444</v>
      </c>
      <c r="I123" t="s">
        <v>231</v>
      </c>
      <c r="J123" t="s">
        <v>115</v>
      </c>
      <c r="K123" t="s">
        <v>24</v>
      </c>
      <c r="L123" t="s">
        <v>138</v>
      </c>
      <c r="M123" t="s">
        <v>104</v>
      </c>
      <c r="N123" t="s">
        <v>105</v>
      </c>
      <c r="O123">
        <v>9</v>
      </c>
      <c r="P123">
        <v>0</v>
      </c>
      <c r="Q123" t="s">
        <v>131</v>
      </c>
    </row>
    <row r="124" spans="1:17" x14ac:dyDescent="0.3">
      <c r="A124">
        <v>216</v>
      </c>
      <c r="B124" t="s">
        <v>400</v>
      </c>
      <c r="C124" t="s">
        <v>193</v>
      </c>
      <c r="D124" s="1">
        <v>42340</v>
      </c>
      <c r="E124" t="s">
        <v>407</v>
      </c>
      <c r="F124" t="s">
        <v>356</v>
      </c>
      <c r="G124" t="s">
        <v>108</v>
      </c>
      <c r="H124" t="s">
        <v>445</v>
      </c>
      <c r="I124" t="s">
        <v>446</v>
      </c>
      <c r="J124" t="s">
        <v>108</v>
      </c>
      <c r="K124" t="s">
        <v>24</v>
      </c>
      <c r="L124" t="s">
        <v>113</v>
      </c>
      <c r="M124" t="s">
        <v>104</v>
      </c>
      <c r="N124" t="s">
        <v>105</v>
      </c>
      <c r="O124">
        <v>10</v>
      </c>
      <c r="P124">
        <v>0</v>
      </c>
      <c r="Q124" t="s">
        <v>66</v>
      </c>
    </row>
    <row r="125" spans="1:17" x14ac:dyDescent="0.3">
      <c r="A125">
        <v>215</v>
      </c>
      <c r="B125" t="s">
        <v>400</v>
      </c>
      <c r="C125" t="s">
        <v>187</v>
      </c>
      <c r="D125" s="1">
        <v>42341</v>
      </c>
      <c r="E125" t="s">
        <v>127</v>
      </c>
      <c r="F125" t="s">
        <v>447</v>
      </c>
      <c r="G125" t="s">
        <v>115</v>
      </c>
      <c r="H125" t="s">
        <v>448</v>
      </c>
      <c r="I125" t="s">
        <v>423</v>
      </c>
      <c r="J125" t="s">
        <v>115</v>
      </c>
      <c r="K125" t="s">
        <v>24</v>
      </c>
      <c r="L125" t="s">
        <v>138</v>
      </c>
      <c r="M125" t="s">
        <v>104</v>
      </c>
      <c r="N125" t="s">
        <v>105</v>
      </c>
      <c r="O125">
        <v>6</v>
      </c>
      <c r="P125">
        <v>0</v>
      </c>
      <c r="Q125" t="s">
        <v>55</v>
      </c>
    </row>
    <row r="126" spans="1:17" x14ac:dyDescent="0.3">
      <c r="A126">
        <v>222</v>
      </c>
      <c r="B126" t="s">
        <v>400</v>
      </c>
      <c r="C126" t="s">
        <v>90</v>
      </c>
      <c r="D126" s="1">
        <v>42335</v>
      </c>
      <c r="E126" t="s">
        <v>117</v>
      </c>
      <c r="F126" t="s">
        <v>449</v>
      </c>
      <c r="G126" t="s">
        <v>407</v>
      </c>
      <c r="H126" t="s">
        <v>450</v>
      </c>
      <c r="I126" t="s">
        <v>451</v>
      </c>
      <c r="J126" t="s">
        <v>117</v>
      </c>
      <c r="K126" t="s">
        <v>34</v>
      </c>
      <c r="L126" t="s">
        <v>120</v>
      </c>
      <c r="M126" t="s">
        <v>26</v>
      </c>
      <c r="N126" t="s">
        <v>27</v>
      </c>
      <c r="O126">
        <v>0</v>
      </c>
      <c r="P126">
        <v>34</v>
      </c>
      <c r="Q126" t="s">
        <v>452</v>
      </c>
    </row>
    <row r="127" spans="1:17" x14ac:dyDescent="0.3">
      <c r="A127">
        <v>217</v>
      </c>
      <c r="B127" t="s">
        <v>400</v>
      </c>
      <c r="C127" t="s">
        <v>176</v>
      </c>
      <c r="D127" s="1">
        <v>42340</v>
      </c>
      <c r="E127" t="s">
        <v>110</v>
      </c>
      <c r="F127" t="s">
        <v>453</v>
      </c>
      <c r="G127" t="s">
        <v>117</v>
      </c>
      <c r="H127" t="s">
        <v>454</v>
      </c>
      <c r="I127" t="s">
        <v>455</v>
      </c>
      <c r="J127" t="s">
        <v>117</v>
      </c>
      <c r="K127" t="s">
        <v>24</v>
      </c>
      <c r="L127" t="s">
        <v>191</v>
      </c>
      <c r="M127" t="s">
        <v>104</v>
      </c>
      <c r="N127" t="s">
        <v>105</v>
      </c>
      <c r="O127">
        <v>0</v>
      </c>
      <c r="P127">
        <v>10</v>
      </c>
      <c r="Q127" t="s">
        <v>456</v>
      </c>
    </row>
    <row r="128" spans="1:17" x14ac:dyDescent="0.3">
      <c r="A128">
        <v>210</v>
      </c>
      <c r="B128" t="s">
        <v>400</v>
      </c>
      <c r="C128" t="s">
        <v>209</v>
      </c>
      <c r="D128" s="1">
        <v>42345</v>
      </c>
      <c r="E128" t="s">
        <v>407</v>
      </c>
      <c r="F128" t="s">
        <v>457</v>
      </c>
      <c r="G128" t="s">
        <v>127</v>
      </c>
      <c r="H128" t="s">
        <v>458</v>
      </c>
      <c r="I128" t="s">
        <v>335</v>
      </c>
      <c r="J128" t="s">
        <v>127</v>
      </c>
      <c r="K128" t="s">
        <v>24</v>
      </c>
      <c r="L128" t="s">
        <v>130</v>
      </c>
      <c r="M128" t="s">
        <v>26</v>
      </c>
      <c r="N128" t="s">
        <v>27</v>
      </c>
      <c r="O128">
        <v>8</v>
      </c>
      <c r="P128">
        <v>0</v>
      </c>
      <c r="Q128" t="s">
        <v>28</v>
      </c>
    </row>
    <row r="129" spans="1:17" x14ac:dyDescent="0.3">
      <c r="A129">
        <v>214</v>
      </c>
      <c r="B129" t="s">
        <v>400</v>
      </c>
      <c r="C129" t="s">
        <v>179</v>
      </c>
      <c r="D129" s="1">
        <v>42341</v>
      </c>
      <c r="E129" t="s">
        <v>108</v>
      </c>
      <c r="F129" t="s">
        <v>459</v>
      </c>
      <c r="G129" t="s">
        <v>110</v>
      </c>
      <c r="H129" t="s">
        <v>239</v>
      </c>
      <c r="I129" t="s">
        <v>212</v>
      </c>
      <c r="J129" t="s">
        <v>110</v>
      </c>
      <c r="K129" t="s">
        <v>24</v>
      </c>
      <c r="L129" t="s">
        <v>191</v>
      </c>
      <c r="M129" t="s">
        <v>104</v>
      </c>
      <c r="N129" t="s">
        <v>105</v>
      </c>
      <c r="O129">
        <v>5</v>
      </c>
      <c r="P129">
        <v>0</v>
      </c>
      <c r="Q129" t="s">
        <v>240</v>
      </c>
    </row>
    <row r="130" spans="1:17" x14ac:dyDescent="0.3">
      <c r="A130">
        <v>28</v>
      </c>
      <c r="B130" t="s">
        <v>400</v>
      </c>
      <c r="C130" t="s">
        <v>252</v>
      </c>
      <c r="D130" s="1">
        <v>42346</v>
      </c>
      <c r="E130" t="s">
        <v>127</v>
      </c>
      <c r="F130" t="s">
        <v>72</v>
      </c>
      <c r="G130" t="s">
        <v>110</v>
      </c>
      <c r="H130" t="s">
        <v>450</v>
      </c>
      <c r="I130" t="s">
        <v>460</v>
      </c>
      <c r="J130" t="s">
        <v>110</v>
      </c>
      <c r="K130" t="s">
        <v>24</v>
      </c>
      <c r="L130" t="s">
        <v>130</v>
      </c>
      <c r="M130" t="s">
        <v>26</v>
      </c>
      <c r="N130" t="s">
        <v>27</v>
      </c>
      <c r="O130">
        <v>0</v>
      </c>
      <c r="P130">
        <v>21</v>
      </c>
      <c r="Q130" t="s">
        <v>79</v>
      </c>
    </row>
    <row r="131" spans="1:17" x14ac:dyDescent="0.3">
      <c r="A131">
        <v>213</v>
      </c>
      <c r="B131" t="s">
        <v>400</v>
      </c>
      <c r="C131" t="s">
        <v>197</v>
      </c>
      <c r="D131" s="1">
        <v>42344</v>
      </c>
      <c r="E131" t="s">
        <v>115</v>
      </c>
      <c r="F131" t="s">
        <v>461</v>
      </c>
      <c r="G131" t="s">
        <v>407</v>
      </c>
      <c r="H131" t="s">
        <v>462</v>
      </c>
      <c r="I131" t="s">
        <v>463</v>
      </c>
      <c r="J131" t="s">
        <v>407</v>
      </c>
      <c r="K131" t="s">
        <v>24</v>
      </c>
      <c r="L131" t="s">
        <v>438</v>
      </c>
      <c r="M131" t="s">
        <v>26</v>
      </c>
      <c r="N131" t="s">
        <v>27</v>
      </c>
      <c r="O131">
        <v>0</v>
      </c>
      <c r="P131">
        <v>0</v>
      </c>
      <c r="Q131" t="s">
        <v>464</v>
      </c>
    </row>
    <row r="132" spans="1:17" x14ac:dyDescent="0.3">
      <c r="A132">
        <v>212</v>
      </c>
      <c r="B132" t="s">
        <v>400</v>
      </c>
      <c r="C132" t="s">
        <v>181</v>
      </c>
      <c r="D132" s="1">
        <v>42344</v>
      </c>
      <c r="E132" t="s">
        <v>117</v>
      </c>
      <c r="F132" t="s">
        <v>465</v>
      </c>
      <c r="G132" t="s">
        <v>127</v>
      </c>
      <c r="H132" t="s">
        <v>415</v>
      </c>
      <c r="I132" t="s">
        <v>460</v>
      </c>
      <c r="J132" t="s">
        <v>117</v>
      </c>
      <c r="K132" t="s">
        <v>34</v>
      </c>
      <c r="L132" t="s">
        <v>130</v>
      </c>
      <c r="M132" t="s">
        <v>26</v>
      </c>
      <c r="N132" t="s">
        <v>27</v>
      </c>
      <c r="O132">
        <v>6</v>
      </c>
      <c r="P132">
        <v>0</v>
      </c>
      <c r="Q132" t="s">
        <v>55</v>
      </c>
    </row>
    <row r="133" spans="1:17" x14ac:dyDescent="0.3">
      <c r="A133">
        <v>211</v>
      </c>
      <c r="B133" t="s">
        <v>400</v>
      </c>
      <c r="C133" t="s">
        <v>184</v>
      </c>
      <c r="D133" s="1">
        <v>42345</v>
      </c>
      <c r="E133" t="s">
        <v>115</v>
      </c>
      <c r="F133" t="s">
        <v>466</v>
      </c>
      <c r="G133" t="s">
        <v>110</v>
      </c>
      <c r="H133" t="s">
        <v>467</v>
      </c>
      <c r="I133" t="s">
        <v>46</v>
      </c>
      <c r="J133" t="s">
        <v>110</v>
      </c>
      <c r="K133" t="s">
        <v>24</v>
      </c>
      <c r="L133" t="s">
        <v>191</v>
      </c>
      <c r="M133" t="s">
        <v>26</v>
      </c>
      <c r="N133" t="s">
        <v>27</v>
      </c>
      <c r="O133">
        <v>7</v>
      </c>
      <c r="P133">
        <v>0</v>
      </c>
      <c r="Q133" t="s">
        <v>41</v>
      </c>
    </row>
    <row r="134" spans="1:17" x14ac:dyDescent="0.3">
      <c r="A134">
        <v>27</v>
      </c>
      <c r="B134" t="s">
        <v>400</v>
      </c>
      <c r="C134" t="s">
        <v>221</v>
      </c>
      <c r="D134" s="1">
        <v>42347</v>
      </c>
      <c r="E134" t="s">
        <v>117</v>
      </c>
      <c r="F134" t="s">
        <v>194</v>
      </c>
      <c r="G134" t="s">
        <v>407</v>
      </c>
      <c r="H134" t="s">
        <v>468</v>
      </c>
      <c r="I134" t="s">
        <v>411</v>
      </c>
      <c r="J134" t="s">
        <v>407</v>
      </c>
      <c r="K134" t="s">
        <v>24</v>
      </c>
      <c r="L134" t="s">
        <v>438</v>
      </c>
      <c r="M134" t="s">
        <v>26</v>
      </c>
      <c r="N134" t="s">
        <v>27</v>
      </c>
      <c r="O134">
        <v>0</v>
      </c>
      <c r="P134">
        <v>0</v>
      </c>
      <c r="Q134" t="s">
        <v>469</v>
      </c>
    </row>
    <row r="135" spans="1:17" x14ac:dyDescent="0.3">
      <c r="A135">
        <v>29</v>
      </c>
      <c r="B135" t="s">
        <v>400</v>
      </c>
      <c r="C135" t="s">
        <v>213</v>
      </c>
      <c r="D135" s="1">
        <v>42346</v>
      </c>
      <c r="E135" t="s">
        <v>117</v>
      </c>
      <c r="F135" t="s">
        <v>470</v>
      </c>
      <c r="G135" t="s">
        <v>108</v>
      </c>
      <c r="H135" t="s">
        <v>471</v>
      </c>
      <c r="I135" t="s">
        <v>146</v>
      </c>
      <c r="J135" t="s">
        <v>108</v>
      </c>
      <c r="K135" t="s">
        <v>24</v>
      </c>
      <c r="L135" t="s">
        <v>120</v>
      </c>
      <c r="M135" t="s">
        <v>26</v>
      </c>
      <c r="N135" t="s">
        <v>27</v>
      </c>
      <c r="O135">
        <v>0</v>
      </c>
      <c r="P135">
        <v>45</v>
      </c>
      <c r="Q135" t="s">
        <v>472</v>
      </c>
    </row>
    <row r="136" spans="1:17" x14ac:dyDescent="0.3">
      <c r="A136">
        <v>26</v>
      </c>
      <c r="B136" t="s">
        <v>400</v>
      </c>
      <c r="C136" t="s">
        <v>205</v>
      </c>
      <c r="D136" s="1">
        <v>42347</v>
      </c>
      <c r="E136" t="s">
        <v>108</v>
      </c>
      <c r="F136" t="s">
        <v>465</v>
      </c>
      <c r="G136" t="s">
        <v>115</v>
      </c>
      <c r="H136" t="s">
        <v>473</v>
      </c>
      <c r="I136" t="s">
        <v>65</v>
      </c>
      <c r="J136" t="s">
        <v>115</v>
      </c>
      <c r="K136" t="s">
        <v>24</v>
      </c>
      <c r="L136" t="s">
        <v>138</v>
      </c>
      <c r="M136" t="s">
        <v>26</v>
      </c>
      <c r="N136" t="s">
        <v>27</v>
      </c>
      <c r="O136">
        <v>8</v>
      </c>
      <c r="P136">
        <v>0</v>
      </c>
      <c r="Q136" t="s">
        <v>28</v>
      </c>
    </row>
    <row r="137" spans="1:17" x14ac:dyDescent="0.3">
      <c r="A137">
        <v>22</v>
      </c>
      <c r="B137" t="s">
        <v>400</v>
      </c>
      <c r="C137" t="s">
        <v>474</v>
      </c>
      <c r="D137" s="1">
        <v>42350</v>
      </c>
      <c r="E137" t="s">
        <v>115</v>
      </c>
      <c r="F137" t="s">
        <v>243</v>
      </c>
      <c r="G137" t="s">
        <v>117</v>
      </c>
      <c r="H137" t="s">
        <v>475</v>
      </c>
      <c r="I137" t="s">
        <v>423</v>
      </c>
      <c r="J137" t="s">
        <v>117</v>
      </c>
      <c r="K137" t="s">
        <v>24</v>
      </c>
      <c r="L137" t="s">
        <v>138</v>
      </c>
      <c r="M137" t="s">
        <v>26</v>
      </c>
      <c r="N137" t="s">
        <v>27</v>
      </c>
      <c r="O137">
        <v>0</v>
      </c>
      <c r="P137">
        <v>18</v>
      </c>
      <c r="Q137" t="s">
        <v>476</v>
      </c>
    </row>
    <row r="138" spans="1:17" x14ac:dyDescent="0.3">
      <c r="A138">
        <v>25</v>
      </c>
      <c r="B138" t="s">
        <v>400</v>
      </c>
      <c r="C138" t="s">
        <v>216</v>
      </c>
      <c r="D138" s="1">
        <v>42348</v>
      </c>
      <c r="E138" t="s">
        <v>110</v>
      </c>
      <c r="F138" t="s">
        <v>477</v>
      </c>
      <c r="G138" t="s">
        <v>407</v>
      </c>
      <c r="H138" t="s">
        <v>258</v>
      </c>
      <c r="I138" t="s">
        <v>46</v>
      </c>
      <c r="J138" t="s">
        <v>407</v>
      </c>
      <c r="K138" t="s">
        <v>24</v>
      </c>
      <c r="L138" t="s">
        <v>191</v>
      </c>
      <c r="M138" t="s">
        <v>26</v>
      </c>
      <c r="N138" t="s">
        <v>27</v>
      </c>
      <c r="O138">
        <v>0</v>
      </c>
      <c r="P138">
        <v>71</v>
      </c>
      <c r="Q138" t="s">
        <v>478</v>
      </c>
    </row>
    <row r="139" spans="1:17" x14ac:dyDescent="0.3">
      <c r="A139">
        <v>23</v>
      </c>
      <c r="B139" t="s">
        <v>400</v>
      </c>
      <c r="C139" t="s">
        <v>276</v>
      </c>
      <c r="D139" s="1">
        <v>42350</v>
      </c>
      <c r="E139" t="s">
        <v>110</v>
      </c>
      <c r="F139" t="s">
        <v>296</v>
      </c>
      <c r="G139" t="s">
        <v>127</v>
      </c>
      <c r="H139" t="s">
        <v>479</v>
      </c>
      <c r="I139" t="s">
        <v>455</v>
      </c>
      <c r="J139" t="s">
        <v>127</v>
      </c>
      <c r="K139" t="s">
        <v>24</v>
      </c>
      <c r="L139" t="s">
        <v>191</v>
      </c>
      <c r="M139" t="s">
        <v>26</v>
      </c>
      <c r="N139" t="s">
        <v>27</v>
      </c>
      <c r="O139">
        <v>0</v>
      </c>
      <c r="P139">
        <v>72</v>
      </c>
      <c r="Q139" t="s">
        <v>367</v>
      </c>
    </row>
    <row r="140" spans="1:17" x14ac:dyDescent="0.3">
      <c r="A140">
        <v>21</v>
      </c>
      <c r="B140" t="s">
        <v>400</v>
      </c>
      <c r="C140" t="s">
        <v>276</v>
      </c>
      <c r="D140" s="1">
        <v>42351</v>
      </c>
      <c r="E140" t="s">
        <v>127</v>
      </c>
      <c r="F140" t="s">
        <v>480</v>
      </c>
      <c r="G140" t="s">
        <v>115</v>
      </c>
      <c r="H140" t="s">
        <v>481</v>
      </c>
      <c r="I140" t="s">
        <v>157</v>
      </c>
      <c r="J140" t="s">
        <v>127</v>
      </c>
      <c r="K140" t="s">
        <v>34</v>
      </c>
      <c r="L140" t="s">
        <v>138</v>
      </c>
      <c r="M140" t="s">
        <v>26</v>
      </c>
      <c r="N140" t="s">
        <v>27</v>
      </c>
      <c r="O140">
        <v>5</v>
      </c>
      <c r="P140">
        <v>0</v>
      </c>
      <c r="Q140" t="s">
        <v>240</v>
      </c>
    </row>
    <row r="141" spans="1:17" x14ac:dyDescent="0.3">
      <c r="A141">
        <v>645</v>
      </c>
      <c r="B141" t="s">
        <v>482</v>
      </c>
      <c r="C141" t="s">
        <v>61</v>
      </c>
      <c r="D141" s="1">
        <v>43810</v>
      </c>
      <c r="E141" t="s">
        <v>483</v>
      </c>
      <c r="F141" t="s">
        <v>468</v>
      </c>
      <c r="G141" t="s">
        <v>484</v>
      </c>
      <c r="H141" t="s">
        <v>481</v>
      </c>
      <c r="I141" t="s">
        <v>485</v>
      </c>
      <c r="J141" t="s">
        <v>484</v>
      </c>
      <c r="K141" t="s">
        <v>24</v>
      </c>
      <c r="L141" t="s">
        <v>486</v>
      </c>
      <c r="M141" t="s">
        <v>26</v>
      </c>
      <c r="N141" t="s">
        <v>27</v>
      </c>
      <c r="O141">
        <v>5</v>
      </c>
      <c r="P141">
        <v>0</v>
      </c>
      <c r="Q141" t="s">
        <v>240</v>
      </c>
    </row>
    <row r="142" spans="1:17" x14ac:dyDescent="0.3">
      <c r="A142">
        <v>644</v>
      </c>
      <c r="B142" t="s">
        <v>482</v>
      </c>
      <c r="C142" t="s">
        <v>56</v>
      </c>
      <c r="D142" s="1">
        <v>43810</v>
      </c>
      <c r="E142" t="s">
        <v>487</v>
      </c>
      <c r="F142" t="s">
        <v>322</v>
      </c>
      <c r="G142" t="s">
        <v>488</v>
      </c>
      <c r="H142" t="s">
        <v>330</v>
      </c>
      <c r="I142" t="s">
        <v>489</v>
      </c>
      <c r="J142" t="s">
        <v>487</v>
      </c>
      <c r="K142" t="s">
        <v>34</v>
      </c>
      <c r="L142" t="s">
        <v>490</v>
      </c>
      <c r="M142" t="s">
        <v>26</v>
      </c>
      <c r="N142" t="s">
        <v>27</v>
      </c>
      <c r="O142">
        <v>0</v>
      </c>
      <c r="P142">
        <v>105</v>
      </c>
      <c r="Q142" t="s">
        <v>311</v>
      </c>
    </row>
    <row r="143" spans="1:17" x14ac:dyDescent="0.3">
      <c r="A143">
        <v>643</v>
      </c>
      <c r="B143" t="s">
        <v>482</v>
      </c>
      <c r="C143" t="s">
        <v>29</v>
      </c>
      <c r="D143" s="1">
        <v>43811</v>
      </c>
      <c r="E143" t="s">
        <v>491</v>
      </c>
      <c r="F143" t="s">
        <v>492</v>
      </c>
      <c r="G143" t="s">
        <v>493</v>
      </c>
      <c r="H143" t="s">
        <v>494</v>
      </c>
      <c r="I143" t="s">
        <v>411</v>
      </c>
      <c r="J143" t="s">
        <v>493</v>
      </c>
      <c r="K143" t="s">
        <v>24</v>
      </c>
      <c r="L143" t="s">
        <v>495</v>
      </c>
      <c r="M143" t="s">
        <v>26</v>
      </c>
      <c r="N143" t="s">
        <v>27</v>
      </c>
      <c r="O143">
        <v>9</v>
      </c>
      <c r="P143">
        <v>0</v>
      </c>
      <c r="Q143" t="s">
        <v>131</v>
      </c>
    </row>
    <row r="144" spans="1:17" x14ac:dyDescent="0.3">
      <c r="A144">
        <v>641</v>
      </c>
      <c r="B144" t="s">
        <v>482</v>
      </c>
      <c r="C144" t="s">
        <v>49</v>
      </c>
      <c r="D144" s="1">
        <v>43812</v>
      </c>
      <c r="E144" t="s">
        <v>483</v>
      </c>
      <c r="F144" t="s">
        <v>479</v>
      </c>
      <c r="G144" t="s">
        <v>493</v>
      </c>
      <c r="H144" t="s">
        <v>496</v>
      </c>
      <c r="I144" t="s">
        <v>497</v>
      </c>
      <c r="J144" t="s">
        <v>493</v>
      </c>
      <c r="K144" t="s">
        <v>24</v>
      </c>
      <c r="L144" t="s">
        <v>495</v>
      </c>
      <c r="M144" t="s">
        <v>26</v>
      </c>
      <c r="N144" t="s">
        <v>27</v>
      </c>
      <c r="O144">
        <v>8</v>
      </c>
      <c r="P144">
        <v>0</v>
      </c>
      <c r="Q144" t="s">
        <v>28</v>
      </c>
    </row>
    <row r="145" spans="1:17" x14ac:dyDescent="0.3">
      <c r="A145">
        <v>640</v>
      </c>
      <c r="B145" t="s">
        <v>482</v>
      </c>
      <c r="C145" t="s">
        <v>67</v>
      </c>
      <c r="D145" s="1">
        <v>43812</v>
      </c>
      <c r="E145" t="s">
        <v>491</v>
      </c>
      <c r="F145" t="s">
        <v>498</v>
      </c>
      <c r="G145" t="s">
        <v>487</v>
      </c>
      <c r="H145" t="s">
        <v>480</v>
      </c>
      <c r="I145" t="s">
        <v>137</v>
      </c>
      <c r="J145" t="s">
        <v>487</v>
      </c>
      <c r="K145" t="s">
        <v>24</v>
      </c>
      <c r="L145" t="s">
        <v>499</v>
      </c>
      <c r="M145" t="s">
        <v>26</v>
      </c>
      <c r="N145" t="s">
        <v>27</v>
      </c>
      <c r="O145">
        <v>0</v>
      </c>
      <c r="P145">
        <v>20</v>
      </c>
      <c r="Q145" t="s">
        <v>336</v>
      </c>
    </row>
    <row r="146" spans="1:17" x14ac:dyDescent="0.3">
      <c r="A146">
        <v>639</v>
      </c>
      <c r="B146" t="s">
        <v>482</v>
      </c>
      <c r="C146" t="s">
        <v>37</v>
      </c>
      <c r="D146" s="1">
        <v>43813</v>
      </c>
      <c r="E146" t="s">
        <v>488</v>
      </c>
      <c r="F146" t="s">
        <v>500</v>
      </c>
      <c r="G146" t="s">
        <v>484</v>
      </c>
      <c r="H146" t="s">
        <v>501</v>
      </c>
      <c r="I146" t="s">
        <v>502</v>
      </c>
      <c r="J146" t="s">
        <v>484</v>
      </c>
      <c r="K146" t="s">
        <v>24</v>
      </c>
      <c r="L146" t="s">
        <v>486</v>
      </c>
      <c r="M146" t="s">
        <v>26</v>
      </c>
      <c r="N146" t="s">
        <v>27</v>
      </c>
      <c r="O146">
        <v>6</v>
      </c>
      <c r="P146">
        <v>0</v>
      </c>
      <c r="Q146" t="s">
        <v>55</v>
      </c>
    </row>
    <row r="147" spans="1:17" x14ac:dyDescent="0.3">
      <c r="A147">
        <v>642</v>
      </c>
      <c r="B147" t="s">
        <v>482</v>
      </c>
      <c r="C147" t="s">
        <v>42</v>
      </c>
      <c r="D147" s="1">
        <v>43811</v>
      </c>
      <c r="E147" t="s">
        <v>484</v>
      </c>
      <c r="F147" t="s">
        <v>503</v>
      </c>
      <c r="G147" t="s">
        <v>504</v>
      </c>
      <c r="H147" t="s">
        <v>505</v>
      </c>
      <c r="I147" t="s">
        <v>308</v>
      </c>
      <c r="J147" t="s">
        <v>504</v>
      </c>
      <c r="K147" t="s">
        <v>24</v>
      </c>
      <c r="L147" t="s">
        <v>506</v>
      </c>
      <c r="M147" t="s">
        <v>26</v>
      </c>
      <c r="N147" t="s">
        <v>27</v>
      </c>
      <c r="O147">
        <v>8</v>
      </c>
      <c r="P147">
        <v>0</v>
      </c>
      <c r="Q147" t="s">
        <v>28</v>
      </c>
    </row>
    <row r="148" spans="1:17" x14ac:dyDescent="0.3">
      <c r="A148">
        <v>638</v>
      </c>
      <c r="B148" t="s">
        <v>482</v>
      </c>
      <c r="C148" t="s">
        <v>71</v>
      </c>
      <c r="D148" s="1">
        <v>43813</v>
      </c>
      <c r="E148" t="s">
        <v>491</v>
      </c>
      <c r="F148" t="s">
        <v>198</v>
      </c>
      <c r="G148" t="s">
        <v>483</v>
      </c>
      <c r="H148" t="s">
        <v>272</v>
      </c>
      <c r="I148" t="s">
        <v>70</v>
      </c>
      <c r="J148" t="s">
        <v>483</v>
      </c>
      <c r="K148" t="s">
        <v>24</v>
      </c>
      <c r="L148" t="s">
        <v>499</v>
      </c>
      <c r="M148" t="s">
        <v>26</v>
      </c>
      <c r="N148" t="s">
        <v>27</v>
      </c>
      <c r="O148">
        <v>0</v>
      </c>
      <c r="P148">
        <v>24</v>
      </c>
      <c r="Q148" t="s">
        <v>507</v>
      </c>
    </row>
    <row r="149" spans="1:17" x14ac:dyDescent="0.3">
      <c r="A149">
        <v>636</v>
      </c>
      <c r="B149" t="s">
        <v>482</v>
      </c>
      <c r="C149" t="s">
        <v>75</v>
      </c>
      <c r="D149" s="1">
        <v>43816</v>
      </c>
      <c r="E149" t="s">
        <v>483</v>
      </c>
      <c r="F149" t="s">
        <v>135</v>
      </c>
      <c r="G149" t="s">
        <v>484</v>
      </c>
      <c r="H149" t="s">
        <v>294</v>
      </c>
      <c r="I149" t="s">
        <v>508</v>
      </c>
      <c r="J149" t="s">
        <v>484</v>
      </c>
      <c r="K149" t="s">
        <v>24</v>
      </c>
      <c r="L149" t="s">
        <v>486</v>
      </c>
      <c r="M149" t="s">
        <v>104</v>
      </c>
      <c r="N149" t="s">
        <v>366</v>
      </c>
      <c r="O149">
        <v>4</v>
      </c>
      <c r="P149">
        <v>0</v>
      </c>
      <c r="Q149" t="s">
        <v>220</v>
      </c>
    </row>
    <row r="150" spans="1:17" x14ac:dyDescent="0.3">
      <c r="A150">
        <v>637</v>
      </c>
      <c r="B150" t="s">
        <v>482</v>
      </c>
      <c r="C150" t="s">
        <v>80</v>
      </c>
      <c r="D150" s="1">
        <v>43816</v>
      </c>
      <c r="E150" t="s">
        <v>493</v>
      </c>
      <c r="F150" t="s">
        <v>509</v>
      </c>
      <c r="G150" t="s">
        <v>504</v>
      </c>
      <c r="H150" t="s">
        <v>510</v>
      </c>
      <c r="I150" t="s">
        <v>93</v>
      </c>
      <c r="J150" t="s">
        <v>504</v>
      </c>
      <c r="K150" t="s">
        <v>24</v>
      </c>
      <c r="L150" t="s">
        <v>506</v>
      </c>
      <c r="M150" t="s">
        <v>104</v>
      </c>
      <c r="N150" t="s">
        <v>366</v>
      </c>
      <c r="O150">
        <v>5</v>
      </c>
      <c r="P150">
        <v>0</v>
      </c>
      <c r="Q150" t="s">
        <v>240</v>
      </c>
    </row>
    <row r="151" spans="1:17" x14ac:dyDescent="0.3">
      <c r="A151">
        <v>635</v>
      </c>
      <c r="B151" t="s">
        <v>482</v>
      </c>
      <c r="C151" t="s">
        <v>86</v>
      </c>
      <c r="D151" s="1">
        <v>43817</v>
      </c>
      <c r="E151" t="s">
        <v>488</v>
      </c>
      <c r="F151" t="s">
        <v>511</v>
      </c>
      <c r="G151" t="s">
        <v>487</v>
      </c>
      <c r="H151" t="s">
        <v>198</v>
      </c>
      <c r="I151" t="s">
        <v>163</v>
      </c>
      <c r="J151" t="s">
        <v>488</v>
      </c>
      <c r="K151" t="s">
        <v>34</v>
      </c>
      <c r="L151" t="s">
        <v>490</v>
      </c>
      <c r="M151" t="s">
        <v>104</v>
      </c>
      <c r="N151" t="s">
        <v>366</v>
      </c>
      <c r="O151">
        <v>6</v>
      </c>
      <c r="P151">
        <v>0</v>
      </c>
      <c r="Q151" t="s">
        <v>55</v>
      </c>
    </row>
    <row r="152" spans="1:17" x14ac:dyDescent="0.3">
      <c r="A152">
        <v>634</v>
      </c>
      <c r="B152" t="s">
        <v>482</v>
      </c>
      <c r="C152" t="s">
        <v>90</v>
      </c>
      <c r="D152" s="1">
        <v>43817</v>
      </c>
      <c r="E152" t="s">
        <v>484</v>
      </c>
      <c r="F152" t="s">
        <v>512</v>
      </c>
      <c r="G152" t="s">
        <v>491</v>
      </c>
      <c r="H152" t="s">
        <v>513</v>
      </c>
      <c r="I152" t="s">
        <v>508</v>
      </c>
      <c r="J152" t="s">
        <v>491</v>
      </c>
      <c r="K152" t="s">
        <v>24</v>
      </c>
      <c r="L152" t="s">
        <v>486</v>
      </c>
      <c r="M152" t="s">
        <v>104</v>
      </c>
      <c r="N152" t="s">
        <v>366</v>
      </c>
      <c r="O152">
        <v>0</v>
      </c>
      <c r="P152">
        <v>16</v>
      </c>
      <c r="Q152" t="s">
        <v>85</v>
      </c>
    </row>
    <row r="153" spans="1:17" x14ac:dyDescent="0.3">
      <c r="A153">
        <v>633</v>
      </c>
      <c r="B153" t="s">
        <v>482</v>
      </c>
      <c r="C153" t="s">
        <v>94</v>
      </c>
      <c r="D153" s="1">
        <v>43819</v>
      </c>
      <c r="E153" t="s">
        <v>488</v>
      </c>
      <c r="F153" t="s">
        <v>514</v>
      </c>
      <c r="G153" t="s">
        <v>504</v>
      </c>
      <c r="H153" t="s">
        <v>515</v>
      </c>
      <c r="I153" t="s">
        <v>159</v>
      </c>
      <c r="J153" t="s">
        <v>504</v>
      </c>
      <c r="K153" t="s">
        <v>24</v>
      </c>
      <c r="L153" t="s">
        <v>506</v>
      </c>
      <c r="M153" t="s">
        <v>104</v>
      </c>
      <c r="N153" t="s">
        <v>366</v>
      </c>
      <c r="O153">
        <v>8</v>
      </c>
      <c r="P153">
        <v>0</v>
      </c>
      <c r="Q153" t="s">
        <v>28</v>
      </c>
    </row>
    <row r="154" spans="1:17" x14ac:dyDescent="0.3">
      <c r="A154">
        <v>632</v>
      </c>
      <c r="B154" t="s">
        <v>482</v>
      </c>
      <c r="C154" t="s">
        <v>97</v>
      </c>
      <c r="D154" s="1">
        <v>43819</v>
      </c>
      <c r="E154" t="s">
        <v>484</v>
      </c>
      <c r="F154" t="s">
        <v>516</v>
      </c>
      <c r="G154" t="s">
        <v>487</v>
      </c>
      <c r="H154" t="s">
        <v>517</v>
      </c>
      <c r="I154" t="s">
        <v>518</v>
      </c>
      <c r="J154" t="s">
        <v>487</v>
      </c>
      <c r="K154" t="s">
        <v>24</v>
      </c>
      <c r="L154" t="s">
        <v>486</v>
      </c>
      <c r="M154" t="s">
        <v>104</v>
      </c>
      <c r="N154" t="s">
        <v>366</v>
      </c>
      <c r="O154">
        <v>0</v>
      </c>
      <c r="P154">
        <v>16</v>
      </c>
      <c r="Q154" t="s">
        <v>85</v>
      </c>
    </row>
    <row r="155" spans="1:17" x14ac:dyDescent="0.3">
      <c r="A155">
        <v>631</v>
      </c>
      <c r="B155" t="s">
        <v>482</v>
      </c>
      <c r="C155" t="s">
        <v>101</v>
      </c>
      <c r="D155" s="1">
        <v>43820</v>
      </c>
      <c r="E155" t="s">
        <v>483</v>
      </c>
      <c r="F155" t="s">
        <v>519</v>
      </c>
      <c r="G155" t="s">
        <v>504</v>
      </c>
      <c r="H155" t="s">
        <v>520</v>
      </c>
      <c r="I155" t="s">
        <v>521</v>
      </c>
      <c r="J155" t="s">
        <v>504</v>
      </c>
      <c r="K155" t="s">
        <v>24</v>
      </c>
      <c r="L155" t="s">
        <v>522</v>
      </c>
      <c r="M155" t="s">
        <v>104</v>
      </c>
      <c r="N155" t="s">
        <v>366</v>
      </c>
      <c r="O155">
        <v>0</v>
      </c>
      <c r="P155">
        <v>80</v>
      </c>
      <c r="Q155" t="s">
        <v>381</v>
      </c>
    </row>
    <row r="156" spans="1:17" x14ac:dyDescent="0.3">
      <c r="A156">
        <v>630</v>
      </c>
      <c r="B156" t="s">
        <v>482</v>
      </c>
      <c r="C156" t="s">
        <v>173</v>
      </c>
      <c r="D156" s="1">
        <v>43820</v>
      </c>
      <c r="E156" t="s">
        <v>484</v>
      </c>
      <c r="F156" t="s">
        <v>296</v>
      </c>
      <c r="G156" t="s">
        <v>488</v>
      </c>
      <c r="H156" t="s">
        <v>523</v>
      </c>
      <c r="I156" t="s">
        <v>524</v>
      </c>
      <c r="J156" t="s">
        <v>488</v>
      </c>
      <c r="K156" t="s">
        <v>24</v>
      </c>
      <c r="L156" t="s">
        <v>525</v>
      </c>
      <c r="M156" t="s">
        <v>104</v>
      </c>
      <c r="N156" t="s">
        <v>366</v>
      </c>
      <c r="O156">
        <v>6</v>
      </c>
      <c r="P156">
        <v>0</v>
      </c>
      <c r="Q156" t="s">
        <v>55</v>
      </c>
    </row>
    <row r="157" spans="1:17" x14ac:dyDescent="0.3">
      <c r="A157">
        <v>629</v>
      </c>
      <c r="B157" t="s">
        <v>482</v>
      </c>
      <c r="C157" t="s">
        <v>176</v>
      </c>
      <c r="D157" s="1">
        <v>43822</v>
      </c>
      <c r="E157" t="s">
        <v>487</v>
      </c>
      <c r="F157" t="s">
        <v>526</v>
      </c>
      <c r="G157" t="s">
        <v>491</v>
      </c>
      <c r="H157" t="s">
        <v>307</v>
      </c>
      <c r="I157" t="s">
        <v>332</v>
      </c>
      <c r="J157" t="s">
        <v>491</v>
      </c>
      <c r="K157" t="s">
        <v>24</v>
      </c>
      <c r="L157" t="s">
        <v>499</v>
      </c>
      <c r="M157" t="s">
        <v>104</v>
      </c>
      <c r="N157" t="s">
        <v>366</v>
      </c>
      <c r="O157">
        <v>5</v>
      </c>
      <c r="P157">
        <v>0</v>
      </c>
      <c r="Q157" t="s">
        <v>240</v>
      </c>
    </row>
    <row r="158" spans="1:17" x14ac:dyDescent="0.3">
      <c r="A158">
        <v>627</v>
      </c>
      <c r="B158" t="s">
        <v>482</v>
      </c>
      <c r="C158" t="s">
        <v>187</v>
      </c>
      <c r="D158" s="1">
        <v>43823</v>
      </c>
      <c r="E158" t="s">
        <v>483</v>
      </c>
      <c r="F158" t="s">
        <v>52</v>
      </c>
      <c r="G158" t="s">
        <v>491</v>
      </c>
      <c r="H158" t="s">
        <v>527</v>
      </c>
      <c r="I158" t="s">
        <v>332</v>
      </c>
      <c r="J158" t="s">
        <v>483</v>
      </c>
      <c r="K158" t="s">
        <v>34</v>
      </c>
      <c r="L158" t="s">
        <v>499</v>
      </c>
      <c r="M158" t="s">
        <v>104</v>
      </c>
      <c r="N158" t="s">
        <v>366</v>
      </c>
      <c r="O158">
        <v>8</v>
      </c>
      <c r="P158">
        <v>0</v>
      </c>
      <c r="Q158" t="s">
        <v>28</v>
      </c>
    </row>
    <row r="159" spans="1:17" x14ac:dyDescent="0.3">
      <c r="A159">
        <v>628</v>
      </c>
      <c r="B159" t="s">
        <v>482</v>
      </c>
      <c r="C159" t="s">
        <v>193</v>
      </c>
      <c r="D159" s="1">
        <v>43822</v>
      </c>
      <c r="E159" t="s">
        <v>504</v>
      </c>
      <c r="F159" t="s">
        <v>528</v>
      </c>
      <c r="G159" t="s">
        <v>493</v>
      </c>
      <c r="H159" t="s">
        <v>529</v>
      </c>
      <c r="I159" t="s">
        <v>33</v>
      </c>
      <c r="J159" t="s">
        <v>493</v>
      </c>
      <c r="K159" t="s">
        <v>24</v>
      </c>
      <c r="L159" t="s">
        <v>495</v>
      </c>
      <c r="M159" t="s">
        <v>104</v>
      </c>
      <c r="N159" t="s">
        <v>366</v>
      </c>
      <c r="O159">
        <v>7</v>
      </c>
      <c r="P159">
        <v>0</v>
      </c>
      <c r="Q159" t="s">
        <v>41</v>
      </c>
    </row>
    <row r="160" spans="1:17" x14ac:dyDescent="0.3">
      <c r="A160">
        <v>626</v>
      </c>
      <c r="B160" t="s">
        <v>482</v>
      </c>
      <c r="C160" t="s">
        <v>179</v>
      </c>
      <c r="D160" s="1">
        <v>43823</v>
      </c>
      <c r="E160" t="s">
        <v>487</v>
      </c>
      <c r="F160" t="s">
        <v>530</v>
      </c>
      <c r="G160" t="s">
        <v>493</v>
      </c>
      <c r="H160" t="s">
        <v>50</v>
      </c>
      <c r="I160" t="s">
        <v>163</v>
      </c>
      <c r="J160" t="s">
        <v>493</v>
      </c>
      <c r="K160" t="s">
        <v>24</v>
      </c>
      <c r="L160" t="s">
        <v>495</v>
      </c>
      <c r="M160" t="s">
        <v>104</v>
      </c>
      <c r="N160" t="s">
        <v>366</v>
      </c>
      <c r="O160">
        <v>7</v>
      </c>
      <c r="P160">
        <v>0</v>
      </c>
      <c r="Q160" t="s">
        <v>41</v>
      </c>
    </row>
    <row r="161" spans="1:17" x14ac:dyDescent="0.3">
      <c r="A161">
        <v>625</v>
      </c>
      <c r="B161" t="s">
        <v>482</v>
      </c>
      <c r="C161" t="s">
        <v>197</v>
      </c>
      <c r="D161" s="1">
        <v>43826</v>
      </c>
      <c r="E161" t="s">
        <v>491</v>
      </c>
      <c r="F161" t="s">
        <v>531</v>
      </c>
      <c r="G161" t="s">
        <v>484</v>
      </c>
      <c r="H161" t="s">
        <v>532</v>
      </c>
      <c r="I161" t="s">
        <v>485</v>
      </c>
      <c r="J161" t="s">
        <v>484</v>
      </c>
      <c r="K161" t="s">
        <v>24</v>
      </c>
      <c r="L161" t="s">
        <v>486</v>
      </c>
      <c r="M161" t="s">
        <v>26</v>
      </c>
      <c r="N161" t="s">
        <v>27</v>
      </c>
      <c r="O161">
        <v>6</v>
      </c>
      <c r="P161">
        <v>0</v>
      </c>
      <c r="Q161" t="s">
        <v>55</v>
      </c>
    </row>
    <row r="162" spans="1:17" x14ac:dyDescent="0.3">
      <c r="A162">
        <v>624</v>
      </c>
      <c r="B162" t="s">
        <v>482</v>
      </c>
      <c r="C162" t="s">
        <v>181</v>
      </c>
      <c r="D162" s="1">
        <v>43826</v>
      </c>
      <c r="E162" t="s">
        <v>504</v>
      </c>
      <c r="F162" t="s">
        <v>533</v>
      </c>
      <c r="G162" t="s">
        <v>488</v>
      </c>
      <c r="H162" t="s">
        <v>534</v>
      </c>
      <c r="I162" t="s">
        <v>535</v>
      </c>
      <c r="J162" t="s">
        <v>488</v>
      </c>
      <c r="K162" t="s">
        <v>24</v>
      </c>
      <c r="L162" t="s">
        <v>506</v>
      </c>
      <c r="M162" t="s">
        <v>26</v>
      </c>
      <c r="N162" t="s">
        <v>27</v>
      </c>
      <c r="O162">
        <v>0</v>
      </c>
      <c r="P162">
        <v>52</v>
      </c>
      <c r="Q162" t="s">
        <v>536</v>
      </c>
    </row>
    <row r="163" spans="1:17" x14ac:dyDescent="0.3">
      <c r="A163">
        <v>623</v>
      </c>
      <c r="B163" t="s">
        <v>482</v>
      </c>
      <c r="C163" t="s">
        <v>184</v>
      </c>
      <c r="D163" s="1">
        <v>43827</v>
      </c>
      <c r="E163" t="s">
        <v>493</v>
      </c>
      <c r="F163" t="s">
        <v>537</v>
      </c>
      <c r="G163" t="s">
        <v>487</v>
      </c>
      <c r="H163" t="s">
        <v>538</v>
      </c>
      <c r="I163" t="s">
        <v>212</v>
      </c>
      <c r="J163" t="s">
        <v>487</v>
      </c>
      <c r="K163" t="s">
        <v>24</v>
      </c>
      <c r="L163" t="s">
        <v>495</v>
      </c>
      <c r="M163" t="s">
        <v>26</v>
      </c>
      <c r="N163" t="s">
        <v>27</v>
      </c>
      <c r="O163">
        <v>0</v>
      </c>
      <c r="P163">
        <v>15</v>
      </c>
      <c r="Q163" t="s">
        <v>539</v>
      </c>
    </row>
    <row r="164" spans="1:17" x14ac:dyDescent="0.3">
      <c r="A164">
        <v>622</v>
      </c>
      <c r="B164" t="s">
        <v>482</v>
      </c>
      <c r="C164" t="s">
        <v>209</v>
      </c>
      <c r="D164" s="1">
        <v>43827</v>
      </c>
      <c r="E164" t="s">
        <v>483</v>
      </c>
      <c r="F164" t="s">
        <v>540</v>
      </c>
      <c r="G164" t="s">
        <v>504</v>
      </c>
      <c r="H164" t="s">
        <v>541</v>
      </c>
      <c r="I164" t="s">
        <v>259</v>
      </c>
      <c r="J164" t="s">
        <v>504</v>
      </c>
      <c r="K164" t="s">
        <v>24</v>
      </c>
      <c r="L164" t="s">
        <v>506</v>
      </c>
      <c r="M164" t="s">
        <v>26</v>
      </c>
      <c r="N164" t="s">
        <v>27</v>
      </c>
      <c r="O164">
        <v>8</v>
      </c>
      <c r="P164">
        <v>0</v>
      </c>
      <c r="Q164" t="s">
        <v>28</v>
      </c>
    </row>
    <row r="165" spans="1:17" x14ac:dyDescent="0.3">
      <c r="A165">
        <v>620</v>
      </c>
      <c r="B165" t="s">
        <v>482</v>
      </c>
      <c r="C165" t="s">
        <v>252</v>
      </c>
      <c r="D165" s="1">
        <v>43829</v>
      </c>
      <c r="E165" t="s">
        <v>491</v>
      </c>
      <c r="F165" t="s">
        <v>387</v>
      </c>
      <c r="G165" t="s">
        <v>493</v>
      </c>
      <c r="H165" t="s">
        <v>542</v>
      </c>
      <c r="I165" t="s">
        <v>543</v>
      </c>
      <c r="J165" t="s">
        <v>493</v>
      </c>
      <c r="K165" t="s">
        <v>24</v>
      </c>
      <c r="L165" t="s">
        <v>499</v>
      </c>
      <c r="M165" t="s">
        <v>26</v>
      </c>
      <c r="N165" t="s">
        <v>27</v>
      </c>
      <c r="O165">
        <v>0</v>
      </c>
      <c r="P165">
        <v>74</v>
      </c>
      <c r="Q165" t="s">
        <v>544</v>
      </c>
    </row>
    <row r="166" spans="1:17" x14ac:dyDescent="0.3">
      <c r="A166">
        <v>619</v>
      </c>
      <c r="B166" t="s">
        <v>482</v>
      </c>
      <c r="C166" t="s">
        <v>221</v>
      </c>
      <c r="D166" s="1">
        <v>43830</v>
      </c>
      <c r="E166" t="s">
        <v>484</v>
      </c>
      <c r="F166" t="s">
        <v>545</v>
      </c>
      <c r="G166" t="s">
        <v>487</v>
      </c>
      <c r="H166" t="s">
        <v>546</v>
      </c>
      <c r="I166" t="s">
        <v>163</v>
      </c>
      <c r="J166" t="s">
        <v>487</v>
      </c>
      <c r="K166" t="s">
        <v>24</v>
      </c>
      <c r="L166" t="s">
        <v>490</v>
      </c>
      <c r="M166" t="s">
        <v>26</v>
      </c>
      <c r="N166" t="s">
        <v>27</v>
      </c>
      <c r="O166">
        <v>2</v>
      </c>
      <c r="P166">
        <v>0</v>
      </c>
      <c r="Q166" t="s">
        <v>405</v>
      </c>
    </row>
    <row r="167" spans="1:17" x14ac:dyDescent="0.3">
      <c r="A167">
        <v>621</v>
      </c>
      <c r="B167" t="s">
        <v>482</v>
      </c>
      <c r="C167" t="s">
        <v>213</v>
      </c>
      <c r="D167" s="1">
        <v>43829</v>
      </c>
      <c r="E167" t="s">
        <v>483</v>
      </c>
      <c r="F167" t="s">
        <v>547</v>
      </c>
      <c r="G167" t="s">
        <v>488</v>
      </c>
      <c r="H167" t="s">
        <v>548</v>
      </c>
      <c r="I167" t="s">
        <v>384</v>
      </c>
      <c r="J167" t="s">
        <v>488</v>
      </c>
      <c r="K167" t="s">
        <v>24</v>
      </c>
      <c r="L167" t="s">
        <v>525</v>
      </c>
      <c r="M167" t="s">
        <v>26</v>
      </c>
      <c r="N167" t="s">
        <v>27</v>
      </c>
      <c r="O167">
        <v>7</v>
      </c>
      <c r="P167">
        <v>0</v>
      </c>
      <c r="Q167" t="s">
        <v>41</v>
      </c>
    </row>
    <row r="168" spans="1:17" x14ac:dyDescent="0.3">
      <c r="A168">
        <v>618</v>
      </c>
      <c r="B168" t="s">
        <v>482</v>
      </c>
      <c r="C168" t="s">
        <v>205</v>
      </c>
      <c r="D168" s="1">
        <v>43830</v>
      </c>
      <c r="E168" t="s">
        <v>488</v>
      </c>
      <c r="F168" t="s">
        <v>549</v>
      </c>
      <c r="G168" t="s">
        <v>493</v>
      </c>
      <c r="H168" t="s">
        <v>325</v>
      </c>
      <c r="I168" t="s">
        <v>524</v>
      </c>
      <c r="J168" t="s">
        <v>493</v>
      </c>
      <c r="K168" t="s">
        <v>24</v>
      </c>
      <c r="L168" t="s">
        <v>525</v>
      </c>
      <c r="M168" t="s">
        <v>26</v>
      </c>
      <c r="N168" t="s">
        <v>27</v>
      </c>
      <c r="O168">
        <v>0</v>
      </c>
      <c r="P168">
        <v>47</v>
      </c>
      <c r="Q168" t="s">
        <v>550</v>
      </c>
    </row>
    <row r="169" spans="1:17" x14ac:dyDescent="0.3">
      <c r="A169">
        <v>617</v>
      </c>
      <c r="B169" t="s">
        <v>482</v>
      </c>
      <c r="C169" t="s">
        <v>216</v>
      </c>
      <c r="D169" s="1">
        <v>43832</v>
      </c>
      <c r="E169" t="s">
        <v>493</v>
      </c>
      <c r="F169" t="s">
        <v>551</v>
      </c>
      <c r="G169" t="s">
        <v>488</v>
      </c>
      <c r="H169" t="s">
        <v>361</v>
      </c>
      <c r="I169" t="s">
        <v>411</v>
      </c>
      <c r="J169" t="s">
        <v>488</v>
      </c>
      <c r="K169" t="s">
        <v>24</v>
      </c>
      <c r="L169" t="s">
        <v>495</v>
      </c>
      <c r="M169" t="s">
        <v>315</v>
      </c>
      <c r="N169" t="s">
        <v>316</v>
      </c>
      <c r="O169">
        <v>0</v>
      </c>
      <c r="P169">
        <v>30</v>
      </c>
      <c r="Q169" t="s">
        <v>552</v>
      </c>
    </row>
    <row r="170" spans="1:17" x14ac:dyDescent="0.3">
      <c r="A170">
        <v>616</v>
      </c>
      <c r="B170" t="s">
        <v>482</v>
      </c>
      <c r="C170" t="s">
        <v>201</v>
      </c>
      <c r="D170" s="1">
        <v>43832</v>
      </c>
      <c r="E170" t="s">
        <v>487</v>
      </c>
      <c r="F170" t="s">
        <v>553</v>
      </c>
      <c r="G170" t="s">
        <v>483</v>
      </c>
      <c r="H170" t="s">
        <v>554</v>
      </c>
      <c r="I170" t="s">
        <v>555</v>
      </c>
      <c r="J170" t="s">
        <v>483</v>
      </c>
      <c r="K170" t="s">
        <v>24</v>
      </c>
      <c r="L170" t="s">
        <v>320</v>
      </c>
      <c r="M170" t="s">
        <v>315</v>
      </c>
      <c r="N170" t="s">
        <v>316</v>
      </c>
      <c r="O170">
        <v>0</v>
      </c>
      <c r="P170">
        <v>0</v>
      </c>
      <c r="Q170" t="s">
        <v>321</v>
      </c>
    </row>
    <row r="171" spans="1:17" x14ac:dyDescent="0.3">
      <c r="A171">
        <v>615</v>
      </c>
      <c r="B171" t="s">
        <v>482</v>
      </c>
      <c r="C171" t="s">
        <v>256</v>
      </c>
      <c r="D171" s="1">
        <v>43833</v>
      </c>
      <c r="E171" t="s">
        <v>491</v>
      </c>
      <c r="F171" t="s">
        <v>556</v>
      </c>
      <c r="G171" t="s">
        <v>504</v>
      </c>
      <c r="H171" t="s">
        <v>557</v>
      </c>
      <c r="I171" t="s">
        <v>558</v>
      </c>
      <c r="J171" t="s">
        <v>504</v>
      </c>
      <c r="K171" t="s">
        <v>24</v>
      </c>
      <c r="L171" t="s">
        <v>499</v>
      </c>
      <c r="M171" t="s">
        <v>315</v>
      </c>
      <c r="N171" t="s">
        <v>316</v>
      </c>
      <c r="O171">
        <v>0</v>
      </c>
      <c r="P171">
        <v>12</v>
      </c>
      <c r="Q171" t="s">
        <v>170</v>
      </c>
    </row>
    <row r="172" spans="1:17" x14ac:dyDescent="0.3">
      <c r="A172">
        <v>614</v>
      </c>
      <c r="B172" t="s">
        <v>482</v>
      </c>
      <c r="C172" t="s">
        <v>224</v>
      </c>
      <c r="D172" s="1">
        <v>43833</v>
      </c>
      <c r="E172" t="s">
        <v>488</v>
      </c>
      <c r="F172" t="s">
        <v>559</v>
      </c>
      <c r="G172" t="s">
        <v>483</v>
      </c>
      <c r="H172" t="s">
        <v>560</v>
      </c>
      <c r="I172" t="s">
        <v>561</v>
      </c>
      <c r="J172" t="s">
        <v>483</v>
      </c>
      <c r="K172" t="s">
        <v>24</v>
      </c>
      <c r="L172" t="s">
        <v>525</v>
      </c>
      <c r="M172" t="s">
        <v>315</v>
      </c>
      <c r="N172" t="s">
        <v>316</v>
      </c>
      <c r="O172">
        <v>0</v>
      </c>
      <c r="P172">
        <v>38</v>
      </c>
      <c r="Q172" t="s">
        <v>346</v>
      </c>
    </row>
    <row r="173" spans="1:17" x14ac:dyDescent="0.3">
      <c r="A173">
        <v>613</v>
      </c>
      <c r="B173" t="s">
        <v>482</v>
      </c>
      <c r="C173" t="s">
        <v>241</v>
      </c>
      <c r="D173" s="1">
        <v>43834</v>
      </c>
      <c r="E173" t="s">
        <v>504</v>
      </c>
      <c r="F173" t="s">
        <v>562</v>
      </c>
      <c r="G173" t="s">
        <v>484</v>
      </c>
      <c r="H173" t="s">
        <v>412</v>
      </c>
      <c r="I173" t="s">
        <v>508</v>
      </c>
      <c r="J173" t="s">
        <v>484</v>
      </c>
      <c r="K173" t="s">
        <v>24</v>
      </c>
      <c r="L173" t="s">
        <v>486</v>
      </c>
      <c r="M173" t="s">
        <v>315</v>
      </c>
      <c r="N173" t="s">
        <v>316</v>
      </c>
      <c r="O173">
        <v>6</v>
      </c>
      <c r="P173">
        <v>0</v>
      </c>
      <c r="Q173" t="s">
        <v>55</v>
      </c>
    </row>
    <row r="174" spans="1:17" x14ac:dyDescent="0.3">
      <c r="A174">
        <v>612</v>
      </c>
      <c r="B174" t="s">
        <v>482</v>
      </c>
      <c r="C174" t="s">
        <v>228</v>
      </c>
      <c r="D174" s="1">
        <v>43834</v>
      </c>
      <c r="E174" t="s">
        <v>483</v>
      </c>
      <c r="F174" t="s">
        <v>563</v>
      </c>
      <c r="G174" t="s">
        <v>493</v>
      </c>
      <c r="H174" t="s">
        <v>378</v>
      </c>
      <c r="I174" t="s">
        <v>266</v>
      </c>
      <c r="J174" t="s">
        <v>483</v>
      </c>
      <c r="K174" t="s">
        <v>34</v>
      </c>
      <c r="L174" t="s">
        <v>495</v>
      </c>
      <c r="M174" t="s">
        <v>315</v>
      </c>
      <c r="N174" t="s">
        <v>316</v>
      </c>
      <c r="O174">
        <v>6</v>
      </c>
      <c r="P174">
        <v>0</v>
      </c>
      <c r="Q174" t="s">
        <v>55</v>
      </c>
    </row>
    <row r="175" spans="1:17" x14ac:dyDescent="0.3">
      <c r="A175">
        <v>611</v>
      </c>
      <c r="B175" t="s">
        <v>482</v>
      </c>
      <c r="C175" t="s">
        <v>233</v>
      </c>
      <c r="D175" s="1">
        <v>43837</v>
      </c>
      <c r="E175" t="s">
        <v>483</v>
      </c>
      <c r="F175" t="s">
        <v>564</v>
      </c>
      <c r="G175" t="s">
        <v>487</v>
      </c>
      <c r="H175" t="s">
        <v>239</v>
      </c>
      <c r="I175" t="s">
        <v>163</v>
      </c>
      <c r="J175" t="s">
        <v>487</v>
      </c>
      <c r="K175" t="s">
        <v>24</v>
      </c>
      <c r="L175" t="s">
        <v>490</v>
      </c>
      <c r="M175" t="s">
        <v>26</v>
      </c>
      <c r="N175" t="s">
        <v>27</v>
      </c>
      <c r="O175">
        <v>5</v>
      </c>
      <c r="P175">
        <v>0</v>
      </c>
      <c r="Q175" t="s">
        <v>240</v>
      </c>
    </row>
    <row r="176" spans="1:17" x14ac:dyDescent="0.3">
      <c r="A176">
        <v>65</v>
      </c>
      <c r="B176" t="s">
        <v>482</v>
      </c>
      <c r="C176" t="s">
        <v>267</v>
      </c>
      <c r="D176" s="1">
        <v>43841</v>
      </c>
      <c r="E176" t="s">
        <v>484</v>
      </c>
      <c r="F176" t="s">
        <v>565</v>
      </c>
      <c r="G176" t="s">
        <v>493</v>
      </c>
      <c r="H176" t="s">
        <v>566</v>
      </c>
      <c r="I176" t="s">
        <v>338</v>
      </c>
      <c r="J176" t="s">
        <v>493</v>
      </c>
      <c r="K176" t="s">
        <v>24</v>
      </c>
      <c r="L176" t="s">
        <v>495</v>
      </c>
      <c r="M176" t="s">
        <v>26</v>
      </c>
      <c r="N176" t="s">
        <v>27</v>
      </c>
      <c r="O176">
        <v>8</v>
      </c>
      <c r="P176">
        <v>0</v>
      </c>
      <c r="Q176" t="s">
        <v>28</v>
      </c>
    </row>
    <row r="177" spans="1:17" x14ac:dyDescent="0.3">
      <c r="A177">
        <v>610</v>
      </c>
      <c r="B177" t="s">
        <v>482</v>
      </c>
      <c r="C177" t="s">
        <v>244</v>
      </c>
      <c r="D177" s="1">
        <v>43837</v>
      </c>
      <c r="E177" t="s">
        <v>493</v>
      </c>
      <c r="F177" t="s">
        <v>567</v>
      </c>
      <c r="G177" t="s">
        <v>484</v>
      </c>
      <c r="H177" t="s">
        <v>568</v>
      </c>
      <c r="I177" t="s">
        <v>485</v>
      </c>
      <c r="J177" t="s">
        <v>484</v>
      </c>
      <c r="K177" t="s">
        <v>24</v>
      </c>
      <c r="L177" t="s">
        <v>486</v>
      </c>
      <c r="M177" t="s">
        <v>26</v>
      </c>
      <c r="N177" t="s">
        <v>27</v>
      </c>
      <c r="O177">
        <v>7</v>
      </c>
      <c r="P177">
        <v>0</v>
      </c>
      <c r="Q177" t="s">
        <v>41</v>
      </c>
    </row>
    <row r="178" spans="1:17" x14ac:dyDescent="0.3">
      <c r="A178">
        <v>69</v>
      </c>
      <c r="B178" t="s">
        <v>482</v>
      </c>
      <c r="C178" t="s">
        <v>237</v>
      </c>
      <c r="D178" s="1">
        <v>43838</v>
      </c>
      <c r="E178" t="s">
        <v>504</v>
      </c>
      <c r="F178" t="s">
        <v>569</v>
      </c>
      <c r="G178" t="s">
        <v>487</v>
      </c>
      <c r="H178" t="s">
        <v>570</v>
      </c>
      <c r="I178" t="s">
        <v>284</v>
      </c>
      <c r="J178" t="s">
        <v>487</v>
      </c>
      <c r="K178" t="s">
        <v>24</v>
      </c>
      <c r="L178" t="s">
        <v>506</v>
      </c>
      <c r="M178" t="s">
        <v>26</v>
      </c>
      <c r="N178" t="s">
        <v>27</v>
      </c>
      <c r="O178">
        <v>0</v>
      </c>
      <c r="P178">
        <v>34</v>
      </c>
      <c r="Q178" t="s">
        <v>452</v>
      </c>
    </row>
    <row r="179" spans="1:17" x14ac:dyDescent="0.3">
      <c r="A179">
        <v>68</v>
      </c>
      <c r="B179" t="s">
        <v>482</v>
      </c>
      <c r="C179" t="s">
        <v>249</v>
      </c>
      <c r="D179" s="1">
        <v>43838</v>
      </c>
      <c r="E179" t="s">
        <v>491</v>
      </c>
      <c r="F179" t="s">
        <v>528</v>
      </c>
      <c r="G179" t="s">
        <v>488</v>
      </c>
      <c r="H179" t="s">
        <v>571</v>
      </c>
      <c r="I179" t="s">
        <v>572</v>
      </c>
      <c r="J179" t="s">
        <v>488</v>
      </c>
      <c r="K179" t="s">
        <v>24</v>
      </c>
      <c r="L179" t="s">
        <v>499</v>
      </c>
      <c r="M179" t="s">
        <v>26</v>
      </c>
      <c r="N179" t="s">
        <v>27</v>
      </c>
      <c r="O179">
        <v>0</v>
      </c>
      <c r="P179">
        <v>61</v>
      </c>
      <c r="Q179" t="s">
        <v>573</v>
      </c>
    </row>
    <row r="180" spans="1:17" x14ac:dyDescent="0.3">
      <c r="A180">
        <v>67</v>
      </c>
      <c r="B180" t="s">
        <v>482</v>
      </c>
      <c r="C180" t="s">
        <v>261</v>
      </c>
      <c r="D180" s="1">
        <v>43840</v>
      </c>
      <c r="E180" t="s">
        <v>488</v>
      </c>
      <c r="F180" t="s">
        <v>574</v>
      </c>
      <c r="G180" t="s">
        <v>491</v>
      </c>
      <c r="H180" t="s">
        <v>575</v>
      </c>
      <c r="I180" t="s">
        <v>524</v>
      </c>
      <c r="J180" t="s">
        <v>491</v>
      </c>
      <c r="K180" t="s">
        <v>24</v>
      </c>
      <c r="L180" t="s">
        <v>525</v>
      </c>
      <c r="M180" t="s">
        <v>26</v>
      </c>
      <c r="N180" t="s">
        <v>27</v>
      </c>
      <c r="O180">
        <v>0</v>
      </c>
      <c r="P180">
        <v>11</v>
      </c>
      <c r="Q180" t="s">
        <v>390</v>
      </c>
    </row>
    <row r="181" spans="1:17" x14ac:dyDescent="0.3">
      <c r="A181">
        <v>66</v>
      </c>
      <c r="B181" t="s">
        <v>482</v>
      </c>
      <c r="C181" t="s">
        <v>263</v>
      </c>
      <c r="D181" s="1">
        <v>43840</v>
      </c>
      <c r="E181" t="s">
        <v>504</v>
      </c>
      <c r="F181" t="s">
        <v>576</v>
      </c>
      <c r="G181" t="s">
        <v>487</v>
      </c>
      <c r="H181" t="s">
        <v>392</v>
      </c>
      <c r="I181" t="s">
        <v>93</v>
      </c>
      <c r="J181" t="s">
        <v>487</v>
      </c>
      <c r="K181" t="s">
        <v>24</v>
      </c>
      <c r="L181" t="s">
        <v>506</v>
      </c>
      <c r="M181" t="s">
        <v>26</v>
      </c>
      <c r="N181" t="s">
        <v>27</v>
      </c>
      <c r="O181">
        <v>0</v>
      </c>
      <c r="P181">
        <v>92</v>
      </c>
      <c r="Q181" t="s">
        <v>577</v>
      </c>
    </row>
    <row r="182" spans="1:17" x14ac:dyDescent="0.3">
      <c r="A182">
        <v>64</v>
      </c>
      <c r="B182" t="s">
        <v>482</v>
      </c>
      <c r="C182" t="s">
        <v>271</v>
      </c>
      <c r="D182" s="1">
        <v>43841</v>
      </c>
      <c r="E182" t="s">
        <v>491</v>
      </c>
      <c r="F182" t="s">
        <v>578</v>
      </c>
      <c r="G182" t="s">
        <v>504</v>
      </c>
      <c r="H182" t="s">
        <v>579</v>
      </c>
      <c r="I182" t="s">
        <v>580</v>
      </c>
      <c r="J182" t="s">
        <v>504</v>
      </c>
      <c r="K182" t="s">
        <v>24</v>
      </c>
      <c r="L182" t="s">
        <v>506</v>
      </c>
      <c r="M182" t="s">
        <v>26</v>
      </c>
      <c r="N182" t="s">
        <v>27</v>
      </c>
      <c r="O182">
        <v>8</v>
      </c>
      <c r="P182">
        <v>0</v>
      </c>
      <c r="Q182" t="s">
        <v>28</v>
      </c>
    </row>
    <row r="183" spans="1:17" x14ac:dyDescent="0.3">
      <c r="A183">
        <v>63</v>
      </c>
      <c r="B183" t="s">
        <v>482</v>
      </c>
      <c r="C183" t="s">
        <v>274</v>
      </c>
      <c r="D183" s="1">
        <v>43843</v>
      </c>
      <c r="E183" t="s">
        <v>491</v>
      </c>
      <c r="F183" t="s">
        <v>581</v>
      </c>
      <c r="G183" t="s">
        <v>484</v>
      </c>
      <c r="H183" t="s">
        <v>582</v>
      </c>
      <c r="I183" t="s">
        <v>247</v>
      </c>
      <c r="J183" t="s">
        <v>484</v>
      </c>
      <c r="K183" t="s">
        <v>24</v>
      </c>
      <c r="L183" t="s">
        <v>486</v>
      </c>
      <c r="M183" t="s">
        <v>26</v>
      </c>
      <c r="N183" t="s">
        <v>27</v>
      </c>
      <c r="O183">
        <v>7</v>
      </c>
      <c r="P183">
        <v>0</v>
      </c>
      <c r="Q183" t="s">
        <v>41</v>
      </c>
    </row>
    <row r="184" spans="1:17" x14ac:dyDescent="0.3">
      <c r="A184">
        <v>61</v>
      </c>
      <c r="B184" t="s">
        <v>482</v>
      </c>
      <c r="C184" t="s">
        <v>56</v>
      </c>
      <c r="D184" s="1">
        <v>43845</v>
      </c>
      <c r="E184" t="s">
        <v>484</v>
      </c>
      <c r="F184" t="s">
        <v>583</v>
      </c>
      <c r="G184" t="s">
        <v>493</v>
      </c>
      <c r="H184" t="s">
        <v>584</v>
      </c>
      <c r="I184" t="s">
        <v>33</v>
      </c>
      <c r="J184" t="s">
        <v>493</v>
      </c>
      <c r="K184" t="s">
        <v>24</v>
      </c>
      <c r="L184" t="s">
        <v>495</v>
      </c>
      <c r="M184" t="s">
        <v>26</v>
      </c>
      <c r="N184" t="s">
        <v>27</v>
      </c>
      <c r="O184">
        <v>2</v>
      </c>
      <c r="P184">
        <v>0</v>
      </c>
      <c r="Q184" t="s">
        <v>405</v>
      </c>
    </row>
    <row r="185" spans="1:17" x14ac:dyDescent="0.3">
      <c r="A185">
        <v>445</v>
      </c>
      <c r="B185" t="s">
        <v>585</v>
      </c>
      <c r="C185" t="s">
        <v>61</v>
      </c>
      <c r="D185" s="1">
        <v>43043</v>
      </c>
      <c r="E185" t="s">
        <v>117</v>
      </c>
      <c r="F185" t="s">
        <v>586</v>
      </c>
      <c r="G185" t="s">
        <v>292</v>
      </c>
      <c r="H185" t="s">
        <v>587</v>
      </c>
      <c r="I185" t="s">
        <v>413</v>
      </c>
      <c r="J185" t="s">
        <v>292</v>
      </c>
      <c r="K185" t="s">
        <v>24</v>
      </c>
      <c r="L185" t="s">
        <v>298</v>
      </c>
      <c r="M185" t="s">
        <v>315</v>
      </c>
      <c r="N185" t="s">
        <v>316</v>
      </c>
      <c r="O185">
        <v>9</v>
      </c>
      <c r="P185">
        <v>0</v>
      </c>
      <c r="Q185" t="s">
        <v>131</v>
      </c>
    </row>
    <row r="186" spans="1:17" x14ac:dyDescent="0.3">
      <c r="A186">
        <v>444</v>
      </c>
      <c r="B186" t="s">
        <v>585</v>
      </c>
      <c r="C186" t="s">
        <v>56</v>
      </c>
      <c r="D186" s="1">
        <v>43043</v>
      </c>
      <c r="E186" t="s">
        <v>123</v>
      </c>
      <c r="F186" t="s">
        <v>206</v>
      </c>
      <c r="G186" t="s">
        <v>127</v>
      </c>
      <c r="H186" t="s">
        <v>82</v>
      </c>
      <c r="I186" t="s">
        <v>411</v>
      </c>
      <c r="J186" t="s">
        <v>127</v>
      </c>
      <c r="K186" t="s">
        <v>24</v>
      </c>
      <c r="L186" t="s">
        <v>130</v>
      </c>
      <c r="M186" t="s">
        <v>315</v>
      </c>
      <c r="N186" t="s">
        <v>316</v>
      </c>
      <c r="O186">
        <v>6</v>
      </c>
      <c r="P186">
        <v>0</v>
      </c>
      <c r="Q186" t="s">
        <v>55</v>
      </c>
    </row>
    <row r="187" spans="1:17" x14ac:dyDescent="0.3">
      <c r="A187">
        <v>443</v>
      </c>
      <c r="B187" t="s">
        <v>585</v>
      </c>
      <c r="C187" t="s">
        <v>29</v>
      </c>
      <c r="D187" s="1">
        <v>43044</v>
      </c>
      <c r="E187" t="s">
        <v>110</v>
      </c>
      <c r="F187" t="s">
        <v>207</v>
      </c>
      <c r="G187" t="s">
        <v>292</v>
      </c>
      <c r="H187" t="s">
        <v>116</v>
      </c>
      <c r="I187" t="s">
        <v>413</v>
      </c>
      <c r="J187" t="s">
        <v>292</v>
      </c>
      <c r="K187" t="s">
        <v>24</v>
      </c>
      <c r="L187" t="s">
        <v>298</v>
      </c>
      <c r="M187" t="s">
        <v>315</v>
      </c>
      <c r="N187" t="s">
        <v>316</v>
      </c>
      <c r="O187">
        <v>4</v>
      </c>
      <c r="P187">
        <v>0</v>
      </c>
      <c r="Q187" t="s">
        <v>220</v>
      </c>
    </row>
    <row r="188" spans="1:17" x14ac:dyDescent="0.3">
      <c r="A188">
        <v>442</v>
      </c>
      <c r="B188" t="s">
        <v>585</v>
      </c>
      <c r="C188" t="s">
        <v>42</v>
      </c>
      <c r="D188" s="1">
        <v>43044</v>
      </c>
      <c r="E188" t="s">
        <v>117</v>
      </c>
      <c r="F188" t="s">
        <v>588</v>
      </c>
      <c r="G188" t="s">
        <v>121</v>
      </c>
      <c r="H188" t="s">
        <v>369</v>
      </c>
      <c r="I188" t="s">
        <v>389</v>
      </c>
      <c r="J188" t="s">
        <v>121</v>
      </c>
      <c r="K188" t="s">
        <v>24</v>
      </c>
      <c r="L188" t="s">
        <v>120</v>
      </c>
      <c r="M188" t="s">
        <v>315</v>
      </c>
      <c r="N188" t="s">
        <v>316</v>
      </c>
      <c r="O188">
        <v>0</v>
      </c>
      <c r="P188">
        <v>65</v>
      </c>
      <c r="Q188" t="s">
        <v>589</v>
      </c>
    </row>
    <row r="189" spans="1:17" x14ac:dyDescent="0.3">
      <c r="A189">
        <v>62</v>
      </c>
      <c r="B189" t="s">
        <v>482</v>
      </c>
      <c r="C189" t="s">
        <v>61</v>
      </c>
      <c r="D189" s="1">
        <v>43843</v>
      </c>
      <c r="E189" t="s">
        <v>504</v>
      </c>
      <c r="F189" t="s">
        <v>590</v>
      </c>
      <c r="G189" t="s">
        <v>493</v>
      </c>
      <c r="H189" t="s">
        <v>591</v>
      </c>
      <c r="I189" t="s">
        <v>592</v>
      </c>
      <c r="J189" t="s">
        <v>493</v>
      </c>
      <c r="K189" t="s">
        <v>24</v>
      </c>
      <c r="L189" t="s">
        <v>506</v>
      </c>
      <c r="M189" t="s">
        <v>26</v>
      </c>
      <c r="N189" t="s">
        <v>27</v>
      </c>
      <c r="O189">
        <v>0</v>
      </c>
      <c r="P189">
        <v>27</v>
      </c>
      <c r="Q189" t="s">
        <v>339</v>
      </c>
    </row>
    <row r="190" spans="1:17" x14ac:dyDescent="0.3">
      <c r="A190">
        <v>441</v>
      </c>
      <c r="B190" t="s">
        <v>585</v>
      </c>
      <c r="C190" t="s">
        <v>49</v>
      </c>
      <c r="D190" s="1">
        <v>43046</v>
      </c>
      <c r="E190" t="s">
        <v>108</v>
      </c>
      <c r="F190" t="s">
        <v>275</v>
      </c>
      <c r="G190" t="s">
        <v>110</v>
      </c>
      <c r="H190" t="s">
        <v>22</v>
      </c>
      <c r="I190" t="s">
        <v>236</v>
      </c>
      <c r="J190" t="s">
        <v>110</v>
      </c>
      <c r="K190" t="s">
        <v>24</v>
      </c>
      <c r="L190" t="s">
        <v>191</v>
      </c>
      <c r="M190" t="s">
        <v>315</v>
      </c>
      <c r="N190" t="s">
        <v>316</v>
      </c>
      <c r="O190">
        <v>8</v>
      </c>
      <c r="P190">
        <v>0</v>
      </c>
      <c r="Q190" t="s">
        <v>28</v>
      </c>
    </row>
    <row r="191" spans="1:17" x14ac:dyDescent="0.3">
      <c r="A191">
        <v>440</v>
      </c>
      <c r="B191" t="s">
        <v>585</v>
      </c>
      <c r="C191" t="s">
        <v>67</v>
      </c>
      <c r="D191" s="1">
        <v>43046</v>
      </c>
      <c r="E191" t="s">
        <v>292</v>
      </c>
      <c r="F191" t="s">
        <v>593</v>
      </c>
      <c r="G191" t="s">
        <v>123</v>
      </c>
      <c r="H191" t="s">
        <v>594</v>
      </c>
      <c r="I191" t="s">
        <v>595</v>
      </c>
      <c r="J191" t="s">
        <v>123</v>
      </c>
      <c r="K191" t="s">
        <v>24</v>
      </c>
      <c r="L191" t="s">
        <v>298</v>
      </c>
      <c r="M191" t="s">
        <v>315</v>
      </c>
      <c r="N191" t="s">
        <v>316</v>
      </c>
      <c r="O191">
        <v>0</v>
      </c>
      <c r="P191">
        <v>33</v>
      </c>
      <c r="Q191" t="s">
        <v>166</v>
      </c>
    </row>
    <row r="192" spans="1:17" x14ac:dyDescent="0.3">
      <c r="A192">
        <v>439</v>
      </c>
      <c r="B192" t="s">
        <v>585</v>
      </c>
      <c r="C192" t="s">
        <v>37</v>
      </c>
      <c r="D192" s="1">
        <v>43047</v>
      </c>
      <c r="E192" t="s">
        <v>108</v>
      </c>
      <c r="F192" t="s">
        <v>596</v>
      </c>
      <c r="G192" t="s">
        <v>127</v>
      </c>
      <c r="H192" t="s">
        <v>597</v>
      </c>
      <c r="I192" t="s">
        <v>598</v>
      </c>
      <c r="J192" t="s">
        <v>127</v>
      </c>
      <c r="K192" t="s">
        <v>24</v>
      </c>
      <c r="L192" t="s">
        <v>113</v>
      </c>
      <c r="M192" t="s">
        <v>315</v>
      </c>
      <c r="N192" t="s">
        <v>316</v>
      </c>
      <c r="O192">
        <v>0</v>
      </c>
      <c r="P192">
        <v>11</v>
      </c>
      <c r="Q192" t="s">
        <v>390</v>
      </c>
    </row>
    <row r="193" spans="1:17" x14ac:dyDescent="0.3">
      <c r="A193">
        <v>438</v>
      </c>
      <c r="B193" t="s">
        <v>585</v>
      </c>
      <c r="C193" t="s">
        <v>71</v>
      </c>
      <c r="D193" s="1">
        <v>43047</v>
      </c>
      <c r="E193" t="s">
        <v>292</v>
      </c>
      <c r="F193" t="s">
        <v>243</v>
      </c>
      <c r="G193" t="s">
        <v>121</v>
      </c>
      <c r="H193" t="s">
        <v>599</v>
      </c>
      <c r="I193" t="s">
        <v>89</v>
      </c>
      <c r="J193" t="s">
        <v>121</v>
      </c>
      <c r="K193" t="s">
        <v>24</v>
      </c>
      <c r="L193" t="s">
        <v>125</v>
      </c>
      <c r="M193" t="s">
        <v>315</v>
      </c>
      <c r="N193" t="s">
        <v>316</v>
      </c>
      <c r="O193">
        <v>6</v>
      </c>
      <c r="P193">
        <v>0</v>
      </c>
      <c r="Q193" t="s">
        <v>55</v>
      </c>
    </row>
    <row r="194" spans="1:17" x14ac:dyDescent="0.3">
      <c r="A194">
        <v>437</v>
      </c>
      <c r="B194" t="s">
        <v>585</v>
      </c>
      <c r="C194" t="s">
        <v>80</v>
      </c>
      <c r="D194" s="1">
        <v>43050</v>
      </c>
      <c r="E194" t="s">
        <v>127</v>
      </c>
      <c r="F194" t="s">
        <v>600</v>
      </c>
      <c r="G194" t="s">
        <v>123</v>
      </c>
      <c r="H194" t="s">
        <v>515</v>
      </c>
      <c r="I194" t="s">
        <v>601</v>
      </c>
      <c r="J194" t="s">
        <v>127</v>
      </c>
      <c r="K194" t="s">
        <v>34</v>
      </c>
      <c r="L194" t="s">
        <v>142</v>
      </c>
      <c r="M194" t="s">
        <v>26</v>
      </c>
      <c r="N194" t="s">
        <v>27</v>
      </c>
      <c r="O194">
        <v>8</v>
      </c>
      <c r="P194">
        <v>0</v>
      </c>
      <c r="Q194" t="s">
        <v>28</v>
      </c>
    </row>
    <row r="195" spans="1:17" x14ac:dyDescent="0.3">
      <c r="A195">
        <v>436</v>
      </c>
      <c r="B195" t="s">
        <v>585</v>
      </c>
      <c r="C195" t="s">
        <v>75</v>
      </c>
      <c r="D195" s="1">
        <v>43050</v>
      </c>
      <c r="E195" t="s">
        <v>292</v>
      </c>
      <c r="F195" t="s">
        <v>602</v>
      </c>
      <c r="G195" t="s">
        <v>117</v>
      </c>
      <c r="H195" t="s">
        <v>603</v>
      </c>
      <c r="I195" t="s">
        <v>134</v>
      </c>
      <c r="J195" t="s">
        <v>117</v>
      </c>
      <c r="K195" t="s">
        <v>24</v>
      </c>
      <c r="L195" t="s">
        <v>120</v>
      </c>
      <c r="M195" t="s">
        <v>26</v>
      </c>
      <c r="N195" t="s">
        <v>27</v>
      </c>
      <c r="O195">
        <v>8</v>
      </c>
      <c r="P195">
        <v>0</v>
      </c>
      <c r="Q195" t="s">
        <v>28</v>
      </c>
    </row>
    <row r="196" spans="1:17" x14ac:dyDescent="0.3">
      <c r="A196">
        <v>434</v>
      </c>
      <c r="B196" t="s">
        <v>585</v>
      </c>
      <c r="C196" t="s">
        <v>90</v>
      </c>
      <c r="D196" s="1">
        <v>43051</v>
      </c>
      <c r="E196" t="s">
        <v>123</v>
      </c>
      <c r="F196" t="s">
        <v>604</v>
      </c>
      <c r="G196" t="s">
        <v>110</v>
      </c>
      <c r="H196" t="s">
        <v>605</v>
      </c>
      <c r="I196" t="s">
        <v>269</v>
      </c>
      <c r="J196" t="s">
        <v>110</v>
      </c>
      <c r="K196" t="s">
        <v>24</v>
      </c>
      <c r="L196" t="s">
        <v>191</v>
      </c>
      <c r="M196" t="s">
        <v>26</v>
      </c>
      <c r="N196" t="s">
        <v>27</v>
      </c>
      <c r="O196">
        <v>9</v>
      </c>
      <c r="P196">
        <v>0</v>
      </c>
      <c r="Q196" t="s">
        <v>131</v>
      </c>
    </row>
    <row r="197" spans="1:17" x14ac:dyDescent="0.3">
      <c r="A197">
        <v>435</v>
      </c>
      <c r="B197" t="s">
        <v>585</v>
      </c>
      <c r="C197" t="s">
        <v>86</v>
      </c>
      <c r="D197" s="1">
        <v>43051</v>
      </c>
      <c r="E197" t="s">
        <v>121</v>
      </c>
      <c r="F197" t="s">
        <v>435</v>
      </c>
      <c r="G197" t="s">
        <v>108</v>
      </c>
      <c r="H197" t="s">
        <v>606</v>
      </c>
      <c r="I197" t="s">
        <v>607</v>
      </c>
      <c r="J197" t="s">
        <v>108</v>
      </c>
      <c r="K197" t="s">
        <v>24</v>
      </c>
      <c r="L197" t="s">
        <v>125</v>
      </c>
      <c r="M197" t="s">
        <v>26</v>
      </c>
      <c r="N197" t="s">
        <v>27</v>
      </c>
      <c r="O197">
        <v>0</v>
      </c>
      <c r="P197">
        <v>18</v>
      </c>
      <c r="Q197" t="s">
        <v>476</v>
      </c>
    </row>
    <row r="198" spans="1:17" x14ac:dyDescent="0.3">
      <c r="A198">
        <v>432</v>
      </c>
      <c r="B198" t="s">
        <v>585</v>
      </c>
      <c r="C198" t="s">
        <v>97</v>
      </c>
      <c r="D198" s="1">
        <v>43053</v>
      </c>
      <c r="E198" t="s">
        <v>108</v>
      </c>
      <c r="F198" t="s">
        <v>140</v>
      </c>
      <c r="G198" t="s">
        <v>110</v>
      </c>
      <c r="H198" t="s">
        <v>608</v>
      </c>
      <c r="I198" t="s">
        <v>485</v>
      </c>
      <c r="J198" t="s">
        <v>110</v>
      </c>
      <c r="K198" t="s">
        <v>24</v>
      </c>
      <c r="L198" t="s">
        <v>191</v>
      </c>
      <c r="M198" t="s">
        <v>26</v>
      </c>
      <c r="N198" t="s">
        <v>27</v>
      </c>
      <c r="O198">
        <v>6</v>
      </c>
      <c r="P198">
        <v>0</v>
      </c>
      <c r="Q198" t="s">
        <v>55</v>
      </c>
    </row>
    <row r="199" spans="1:17" x14ac:dyDescent="0.3">
      <c r="A199">
        <v>433</v>
      </c>
      <c r="B199" t="s">
        <v>585</v>
      </c>
      <c r="C199" t="s">
        <v>94</v>
      </c>
      <c r="D199" s="1">
        <v>43053</v>
      </c>
      <c r="E199" t="s">
        <v>121</v>
      </c>
      <c r="F199" t="s">
        <v>609</v>
      </c>
      <c r="G199" t="s">
        <v>117</v>
      </c>
      <c r="H199" t="s">
        <v>610</v>
      </c>
      <c r="I199" t="s">
        <v>460</v>
      </c>
      <c r="J199" t="s">
        <v>117</v>
      </c>
      <c r="K199" t="s">
        <v>24</v>
      </c>
      <c r="L199" t="s">
        <v>120</v>
      </c>
      <c r="M199" t="s">
        <v>26</v>
      </c>
      <c r="N199" t="s">
        <v>27</v>
      </c>
      <c r="O199">
        <v>4</v>
      </c>
      <c r="P199">
        <v>0</v>
      </c>
      <c r="Q199" t="s">
        <v>220</v>
      </c>
    </row>
    <row r="200" spans="1:17" x14ac:dyDescent="0.3">
      <c r="A200">
        <v>429</v>
      </c>
      <c r="B200" t="s">
        <v>585</v>
      </c>
      <c r="C200" t="s">
        <v>176</v>
      </c>
      <c r="D200" s="1">
        <v>43056</v>
      </c>
      <c r="E200" t="s">
        <v>292</v>
      </c>
      <c r="F200" t="s">
        <v>611</v>
      </c>
      <c r="G200" t="s">
        <v>123</v>
      </c>
      <c r="H200" t="s">
        <v>612</v>
      </c>
      <c r="I200" t="s">
        <v>326</v>
      </c>
      <c r="J200" t="s">
        <v>123</v>
      </c>
      <c r="K200" t="s">
        <v>24</v>
      </c>
      <c r="L200" t="s">
        <v>142</v>
      </c>
      <c r="M200" t="s">
        <v>26</v>
      </c>
      <c r="N200" t="s">
        <v>27</v>
      </c>
      <c r="O200">
        <v>7</v>
      </c>
      <c r="P200">
        <v>0</v>
      </c>
      <c r="Q200" t="s">
        <v>41</v>
      </c>
    </row>
    <row r="201" spans="1:17" x14ac:dyDescent="0.3">
      <c r="A201">
        <v>428</v>
      </c>
      <c r="B201" t="s">
        <v>585</v>
      </c>
      <c r="C201" t="s">
        <v>193</v>
      </c>
      <c r="D201" s="1">
        <v>43056</v>
      </c>
      <c r="E201" t="s">
        <v>108</v>
      </c>
      <c r="F201" t="s">
        <v>613</v>
      </c>
      <c r="G201" t="s">
        <v>121</v>
      </c>
      <c r="H201" t="s">
        <v>436</v>
      </c>
      <c r="I201" t="s">
        <v>308</v>
      </c>
      <c r="J201" t="s">
        <v>121</v>
      </c>
      <c r="K201" t="s">
        <v>24</v>
      </c>
      <c r="L201" t="s">
        <v>125</v>
      </c>
      <c r="M201" t="s">
        <v>26</v>
      </c>
      <c r="N201" t="s">
        <v>27</v>
      </c>
      <c r="O201">
        <v>5</v>
      </c>
      <c r="P201">
        <v>0</v>
      </c>
      <c r="Q201" t="s">
        <v>240</v>
      </c>
    </row>
    <row r="202" spans="1:17" x14ac:dyDescent="0.3">
      <c r="A202">
        <v>427</v>
      </c>
      <c r="B202" t="s">
        <v>585</v>
      </c>
      <c r="C202" t="s">
        <v>187</v>
      </c>
      <c r="D202" s="1">
        <v>43057</v>
      </c>
      <c r="E202" t="s">
        <v>117</v>
      </c>
      <c r="F202" t="s">
        <v>614</v>
      </c>
      <c r="G202" t="s">
        <v>123</v>
      </c>
      <c r="H202" t="s">
        <v>615</v>
      </c>
      <c r="I202" t="s">
        <v>231</v>
      </c>
      <c r="J202" t="s">
        <v>123</v>
      </c>
      <c r="K202" t="s">
        <v>24</v>
      </c>
      <c r="L202" t="s">
        <v>120</v>
      </c>
      <c r="M202" t="s">
        <v>26</v>
      </c>
      <c r="N202" t="s">
        <v>27</v>
      </c>
      <c r="O202">
        <v>0</v>
      </c>
      <c r="P202">
        <v>68</v>
      </c>
      <c r="Q202" t="s">
        <v>616</v>
      </c>
    </row>
    <row r="203" spans="1:17" x14ac:dyDescent="0.3">
      <c r="A203">
        <v>426</v>
      </c>
      <c r="B203" t="s">
        <v>585</v>
      </c>
      <c r="C203" t="s">
        <v>179</v>
      </c>
      <c r="D203" s="1">
        <v>43057</v>
      </c>
      <c r="E203" t="s">
        <v>110</v>
      </c>
      <c r="F203" t="s">
        <v>72</v>
      </c>
      <c r="G203" t="s">
        <v>127</v>
      </c>
      <c r="H203" t="s">
        <v>617</v>
      </c>
      <c r="I203" t="s">
        <v>332</v>
      </c>
      <c r="J203" t="s">
        <v>127</v>
      </c>
      <c r="K203" t="s">
        <v>24</v>
      </c>
      <c r="L203" t="s">
        <v>191</v>
      </c>
      <c r="M203" t="s">
        <v>26</v>
      </c>
      <c r="N203" t="s">
        <v>27</v>
      </c>
      <c r="O203">
        <v>0</v>
      </c>
      <c r="P203">
        <v>14</v>
      </c>
      <c r="Q203" t="s">
        <v>100</v>
      </c>
    </row>
    <row r="204" spans="1:17" x14ac:dyDescent="0.3">
      <c r="A204">
        <v>424</v>
      </c>
      <c r="B204" t="s">
        <v>585</v>
      </c>
      <c r="C204" t="s">
        <v>181</v>
      </c>
      <c r="D204" s="1">
        <v>43059</v>
      </c>
      <c r="E204" t="s">
        <v>127</v>
      </c>
      <c r="F204" t="s">
        <v>618</v>
      </c>
      <c r="G204" t="s">
        <v>292</v>
      </c>
      <c r="H204" t="s">
        <v>468</v>
      </c>
      <c r="I204" t="s">
        <v>65</v>
      </c>
      <c r="J204" t="s">
        <v>292</v>
      </c>
      <c r="K204" t="s">
        <v>24</v>
      </c>
      <c r="L204" t="s">
        <v>130</v>
      </c>
      <c r="M204" t="s">
        <v>26</v>
      </c>
      <c r="N204" t="s">
        <v>27</v>
      </c>
      <c r="O204">
        <v>0</v>
      </c>
      <c r="P204">
        <v>7</v>
      </c>
      <c r="Q204" t="s">
        <v>355</v>
      </c>
    </row>
    <row r="205" spans="1:17" x14ac:dyDescent="0.3">
      <c r="A205">
        <v>425</v>
      </c>
      <c r="B205" t="s">
        <v>585</v>
      </c>
      <c r="C205" t="s">
        <v>197</v>
      </c>
      <c r="D205" s="1">
        <v>43059</v>
      </c>
      <c r="E205" t="s">
        <v>117</v>
      </c>
      <c r="F205" t="s">
        <v>619</v>
      </c>
      <c r="G205" t="s">
        <v>110</v>
      </c>
      <c r="H205" t="s">
        <v>620</v>
      </c>
      <c r="I205" t="s">
        <v>621</v>
      </c>
      <c r="J205" t="s">
        <v>117</v>
      </c>
      <c r="K205" t="s">
        <v>34</v>
      </c>
      <c r="L205" t="s">
        <v>191</v>
      </c>
      <c r="M205" t="s">
        <v>26</v>
      </c>
      <c r="N205" t="s">
        <v>27</v>
      </c>
      <c r="O205">
        <v>4</v>
      </c>
      <c r="P205">
        <v>0</v>
      </c>
      <c r="Q205" t="s">
        <v>220</v>
      </c>
    </row>
    <row r="206" spans="1:17" x14ac:dyDescent="0.3">
      <c r="A206">
        <v>423</v>
      </c>
      <c r="B206" t="s">
        <v>585</v>
      </c>
      <c r="C206" t="s">
        <v>184</v>
      </c>
      <c r="D206" s="1">
        <v>43060</v>
      </c>
      <c r="E206" t="s">
        <v>123</v>
      </c>
      <c r="F206" t="s">
        <v>567</v>
      </c>
      <c r="G206" t="s">
        <v>121</v>
      </c>
      <c r="H206" t="s">
        <v>622</v>
      </c>
      <c r="I206" t="s">
        <v>623</v>
      </c>
      <c r="J206" t="s">
        <v>121</v>
      </c>
      <c r="K206" t="s">
        <v>24</v>
      </c>
      <c r="L206" t="s">
        <v>125</v>
      </c>
      <c r="M206" t="s">
        <v>26</v>
      </c>
      <c r="N206" t="s">
        <v>27</v>
      </c>
      <c r="O206">
        <v>2</v>
      </c>
      <c r="P206">
        <v>0</v>
      </c>
      <c r="Q206" t="s">
        <v>405</v>
      </c>
    </row>
    <row r="207" spans="1:17" x14ac:dyDescent="0.3">
      <c r="A207">
        <v>422</v>
      </c>
      <c r="B207" t="s">
        <v>585</v>
      </c>
      <c r="C207" t="s">
        <v>209</v>
      </c>
      <c r="D207" s="1">
        <v>43060</v>
      </c>
      <c r="E207" t="s">
        <v>127</v>
      </c>
      <c r="F207" t="s">
        <v>397</v>
      </c>
      <c r="G207" t="s">
        <v>117</v>
      </c>
      <c r="H207" t="s">
        <v>624</v>
      </c>
      <c r="I207" t="s">
        <v>65</v>
      </c>
      <c r="J207" t="s">
        <v>117</v>
      </c>
      <c r="K207" t="s">
        <v>24</v>
      </c>
      <c r="L207" t="s">
        <v>130</v>
      </c>
      <c r="M207" t="s">
        <v>26</v>
      </c>
      <c r="N207" t="s">
        <v>27</v>
      </c>
      <c r="O207">
        <v>0</v>
      </c>
      <c r="P207">
        <v>3</v>
      </c>
      <c r="Q207" t="s">
        <v>126</v>
      </c>
    </row>
    <row r="208" spans="1:17" x14ac:dyDescent="0.3">
      <c r="A208">
        <v>421</v>
      </c>
      <c r="B208" t="s">
        <v>585</v>
      </c>
      <c r="C208" t="s">
        <v>213</v>
      </c>
      <c r="D208" s="1">
        <v>43063</v>
      </c>
      <c r="E208" t="s">
        <v>121</v>
      </c>
      <c r="F208" t="s">
        <v>347</v>
      </c>
      <c r="G208" t="s">
        <v>127</v>
      </c>
      <c r="H208" t="s">
        <v>625</v>
      </c>
      <c r="I208" t="s">
        <v>89</v>
      </c>
      <c r="J208" t="s">
        <v>127</v>
      </c>
      <c r="K208" t="s">
        <v>24</v>
      </c>
      <c r="L208" t="s">
        <v>125</v>
      </c>
      <c r="M208" t="s">
        <v>104</v>
      </c>
      <c r="N208" t="s">
        <v>105</v>
      </c>
      <c r="O208">
        <v>0</v>
      </c>
      <c r="P208">
        <v>9</v>
      </c>
      <c r="Q208" t="s">
        <v>196</v>
      </c>
    </row>
    <row r="209" spans="1:17" x14ac:dyDescent="0.3">
      <c r="A209">
        <v>420</v>
      </c>
      <c r="B209" t="s">
        <v>585</v>
      </c>
      <c r="C209" t="s">
        <v>252</v>
      </c>
      <c r="D209" s="1">
        <v>43063</v>
      </c>
      <c r="E209" t="s">
        <v>108</v>
      </c>
      <c r="F209" t="s">
        <v>626</v>
      </c>
      <c r="G209" t="s">
        <v>292</v>
      </c>
      <c r="H209" t="s">
        <v>81</v>
      </c>
      <c r="I209" t="s">
        <v>627</v>
      </c>
      <c r="J209" t="s">
        <v>292</v>
      </c>
      <c r="K209" t="s">
        <v>24</v>
      </c>
      <c r="L209" t="s">
        <v>113</v>
      </c>
      <c r="M209" t="s">
        <v>104</v>
      </c>
      <c r="N209" t="s">
        <v>105</v>
      </c>
      <c r="O209">
        <v>0</v>
      </c>
      <c r="P209">
        <v>40</v>
      </c>
      <c r="Q209" t="s">
        <v>628</v>
      </c>
    </row>
    <row r="210" spans="1:17" x14ac:dyDescent="0.3">
      <c r="A210">
        <v>419</v>
      </c>
      <c r="B210" t="s">
        <v>585</v>
      </c>
      <c r="C210" t="s">
        <v>221</v>
      </c>
      <c r="D210" s="1">
        <v>43064</v>
      </c>
      <c r="E210" t="s">
        <v>123</v>
      </c>
      <c r="F210" t="s">
        <v>629</v>
      </c>
      <c r="G210" t="s">
        <v>110</v>
      </c>
      <c r="H210" t="s">
        <v>630</v>
      </c>
      <c r="I210" t="s">
        <v>208</v>
      </c>
      <c r="J210" t="s">
        <v>123</v>
      </c>
      <c r="K210" t="s">
        <v>34</v>
      </c>
      <c r="L210" t="s">
        <v>142</v>
      </c>
      <c r="M210" t="s">
        <v>104</v>
      </c>
      <c r="N210" t="s">
        <v>105</v>
      </c>
      <c r="O210">
        <v>0</v>
      </c>
      <c r="P210">
        <v>30</v>
      </c>
      <c r="Q210" t="s">
        <v>552</v>
      </c>
    </row>
    <row r="211" spans="1:17" x14ac:dyDescent="0.3">
      <c r="A211">
        <v>417</v>
      </c>
      <c r="B211" t="s">
        <v>585</v>
      </c>
      <c r="C211" t="s">
        <v>216</v>
      </c>
      <c r="D211" s="1">
        <v>43066</v>
      </c>
      <c r="E211" t="s">
        <v>108</v>
      </c>
      <c r="F211" t="s">
        <v>77</v>
      </c>
      <c r="G211" t="s">
        <v>117</v>
      </c>
      <c r="H211" t="s">
        <v>631</v>
      </c>
      <c r="I211" t="s">
        <v>231</v>
      </c>
      <c r="J211" t="s">
        <v>108</v>
      </c>
      <c r="K211" t="s">
        <v>34</v>
      </c>
      <c r="L211" t="s">
        <v>120</v>
      </c>
      <c r="M211" t="s">
        <v>104</v>
      </c>
      <c r="N211" t="s">
        <v>105</v>
      </c>
      <c r="O211">
        <v>7</v>
      </c>
      <c r="P211">
        <v>0</v>
      </c>
      <c r="Q211" t="s">
        <v>41</v>
      </c>
    </row>
    <row r="212" spans="1:17" x14ac:dyDescent="0.3">
      <c r="A212">
        <v>418</v>
      </c>
      <c r="B212" t="s">
        <v>585</v>
      </c>
      <c r="C212" t="s">
        <v>205</v>
      </c>
      <c r="D212" s="1">
        <v>43064</v>
      </c>
      <c r="E212" t="s">
        <v>108</v>
      </c>
      <c r="F212" t="s">
        <v>632</v>
      </c>
      <c r="G212" t="s">
        <v>127</v>
      </c>
      <c r="H212" t="s">
        <v>498</v>
      </c>
      <c r="I212" t="s">
        <v>287</v>
      </c>
      <c r="J212" t="s">
        <v>127</v>
      </c>
      <c r="K212" t="s">
        <v>24</v>
      </c>
      <c r="L212" t="s">
        <v>130</v>
      </c>
      <c r="M212" t="s">
        <v>104</v>
      </c>
      <c r="N212" t="s">
        <v>105</v>
      </c>
      <c r="O212">
        <v>3</v>
      </c>
      <c r="P212">
        <v>0</v>
      </c>
      <c r="Q212" t="s">
        <v>200</v>
      </c>
    </row>
    <row r="213" spans="1:17" x14ac:dyDescent="0.3">
      <c r="A213">
        <v>416</v>
      </c>
      <c r="B213" t="s">
        <v>585</v>
      </c>
      <c r="C213" t="s">
        <v>201</v>
      </c>
      <c r="D213" s="1">
        <v>43066</v>
      </c>
      <c r="E213" t="s">
        <v>121</v>
      </c>
      <c r="F213" t="s">
        <v>633</v>
      </c>
      <c r="G213" t="s">
        <v>123</v>
      </c>
      <c r="H213" t="s">
        <v>570</v>
      </c>
      <c r="I213" t="s">
        <v>297</v>
      </c>
      <c r="J213" t="s">
        <v>123</v>
      </c>
      <c r="K213" t="s">
        <v>24</v>
      </c>
      <c r="L213" t="s">
        <v>125</v>
      </c>
      <c r="M213" t="s">
        <v>104</v>
      </c>
      <c r="N213" t="s">
        <v>105</v>
      </c>
      <c r="O213">
        <v>0</v>
      </c>
      <c r="P213">
        <v>68</v>
      </c>
      <c r="Q213" t="s">
        <v>616</v>
      </c>
    </row>
    <row r="214" spans="1:17" x14ac:dyDescent="0.3">
      <c r="A214">
        <v>415</v>
      </c>
      <c r="B214" t="s">
        <v>585</v>
      </c>
      <c r="C214" t="s">
        <v>256</v>
      </c>
      <c r="D214" s="1">
        <v>43067</v>
      </c>
      <c r="E214" t="s">
        <v>292</v>
      </c>
      <c r="F214" t="s">
        <v>634</v>
      </c>
      <c r="G214" t="s">
        <v>127</v>
      </c>
      <c r="H214" t="s">
        <v>635</v>
      </c>
      <c r="I214" t="s">
        <v>636</v>
      </c>
      <c r="J214" t="s">
        <v>127</v>
      </c>
      <c r="K214" t="s">
        <v>24</v>
      </c>
      <c r="L214" t="s">
        <v>130</v>
      </c>
      <c r="M214" t="s">
        <v>104</v>
      </c>
      <c r="N214" t="s">
        <v>105</v>
      </c>
      <c r="O214">
        <v>4</v>
      </c>
      <c r="P214">
        <v>0</v>
      </c>
      <c r="Q214" t="s">
        <v>220</v>
      </c>
    </row>
    <row r="215" spans="1:17" x14ac:dyDescent="0.3">
      <c r="A215">
        <v>414</v>
      </c>
      <c r="B215" t="s">
        <v>585</v>
      </c>
      <c r="C215" t="s">
        <v>224</v>
      </c>
      <c r="D215" s="1">
        <v>43067</v>
      </c>
      <c r="E215" t="s">
        <v>121</v>
      </c>
      <c r="F215" t="s">
        <v>637</v>
      </c>
      <c r="G215" t="s">
        <v>110</v>
      </c>
      <c r="H215" t="s">
        <v>638</v>
      </c>
      <c r="I215" t="s">
        <v>212</v>
      </c>
      <c r="J215" t="s">
        <v>121</v>
      </c>
      <c r="K215" t="s">
        <v>34</v>
      </c>
      <c r="L215" t="s">
        <v>191</v>
      </c>
      <c r="M215" t="s">
        <v>104</v>
      </c>
      <c r="N215" t="s">
        <v>105</v>
      </c>
      <c r="O215">
        <v>9</v>
      </c>
      <c r="P215">
        <v>0</v>
      </c>
      <c r="Q215" t="s">
        <v>131</v>
      </c>
    </row>
    <row r="216" spans="1:17" x14ac:dyDescent="0.3">
      <c r="A216">
        <v>49</v>
      </c>
      <c r="B216" t="s">
        <v>585</v>
      </c>
      <c r="C216" t="s">
        <v>237</v>
      </c>
      <c r="D216" s="1">
        <v>43072</v>
      </c>
      <c r="E216" t="s">
        <v>108</v>
      </c>
      <c r="F216" t="s">
        <v>639</v>
      </c>
      <c r="G216" t="s">
        <v>292</v>
      </c>
      <c r="H216" t="s">
        <v>640</v>
      </c>
      <c r="I216" t="s">
        <v>641</v>
      </c>
      <c r="J216" t="s">
        <v>292</v>
      </c>
      <c r="K216" t="s">
        <v>24</v>
      </c>
      <c r="L216" t="s">
        <v>298</v>
      </c>
      <c r="M216" t="s">
        <v>26</v>
      </c>
      <c r="N216" t="s">
        <v>27</v>
      </c>
      <c r="O216">
        <v>10</v>
      </c>
      <c r="P216">
        <v>0</v>
      </c>
      <c r="Q216" t="s">
        <v>66</v>
      </c>
    </row>
    <row r="217" spans="1:17" x14ac:dyDescent="0.3">
      <c r="A217">
        <v>47</v>
      </c>
      <c r="B217" t="s">
        <v>585</v>
      </c>
      <c r="C217" t="s">
        <v>261</v>
      </c>
      <c r="D217" s="1">
        <v>43074</v>
      </c>
      <c r="E217" t="s">
        <v>121</v>
      </c>
      <c r="F217" t="s">
        <v>642</v>
      </c>
      <c r="G217" t="s">
        <v>110</v>
      </c>
      <c r="H217" t="s">
        <v>643</v>
      </c>
      <c r="I217" t="s">
        <v>623</v>
      </c>
      <c r="J217" t="s">
        <v>121</v>
      </c>
      <c r="K217" t="s">
        <v>34</v>
      </c>
      <c r="L217" t="s">
        <v>125</v>
      </c>
      <c r="M217" t="s">
        <v>26</v>
      </c>
      <c r="N217" t="s">
        <v>27</v>
      </c>
      <c r="O217">
        <v>0</v>
      </c>
      <c r="P217">
        <v>14</v>
      </c>
      <c r="Q217" t="s">
        <v>100</v>
      </c>
    </row>
    <row r="218" spans="1:17" x14ac:dyDescent="0.3">
      <c r="A218">
        <v>46</v>
      </c>
      <c r="B218" t="s">
        <v>585</v>
      </c>
      <c r="C218" t="s">
        <v>263</v>
      </c>
      <c r="D218" s="1">
        <v>43074</v>
      </c>
      <c r="E218" t="s">
        <v>108</v>
      </c>
      <c r="F218" t="s">
        <v>644</v>
      </c>
      <c r="G218" t="s">
        <v>123</v>
      </c>
      <c r="H218" t="s">
        <v>574</v>
      </c>
      <c r="I218" t="s">
        <v>645</v>
      </c>
      <c r="J218" t="s">
        <v>123</v>
      </c>
      <c r="K218" t="s">
        <v>24</v>
      </c>
      <c r="L218" t="s">
        <v>113</v>
      </c>
      <c r="M218" t="s">
        <v>26</v>
      </c>
      <c r="N218" t="s">
        <v>27</v>
      </c>
      <c r="O218">
        <v>0</v>
      </c>
      <c r="P218">
        <v>45</v>
      </c>
      <c r="Q218" t="s">
        <v>472</v>
      </c>
    </row>
    <row r="219" spans="1:17" x14ac:dyDescent="0.3">
      <c r="A219">
        <v>413</v>
      </c>
      <c r="B219" t="s">
        <v>585</v>
      </c>
      <c r="C219" t="s">
        <v>241</v>
      </c>
      <c r="D219" s="1">
        <v>43068</v>
      </c>
      <c r="E219" t="s">
        <v>123</v>
      </c>
      <c r="F219" t="s">
        <v>610</v>
      </c>
      <c r="G219" t="s">
        <v>108</v>
      </c>
      <c r="H219" t="s">
        <v>68</v>
      </c>
      <c r="I219" t="s">
        <v>208</v>
      </c>
      <c r="J219" t="s">
        <v>123</v>
      </c>
      <c r="K219" t="s">
        <v>34</v>
      </c>
      <c r="L219" t="s">
        <v>142</v>
      </c>
      <c r="M219" t="s">
        <v>104</v>
      </c>
      <c r="N219" t="s">
        <v>105</v>
      </c>
      <c r="O219">
        <v>0</v>
      </c>
      <c r="P219">
        <v>33</v>
      </c>
      <c r="Q219" t="s">
        <v>166</v>
      </c>
    </row>
    <row r="220" spans="1:17" x14ac:dyDescent="0.3">
      <c r="A220">
        <v>412</v>
      </c>
      <c r="B220" t="s">
        <v>585</v>
      </c>
      <c r="C220" t="s">
        <v>228</v>
      </c>
      <c r="D220" s="1">
        <v>43068</v>
      </c>
      <c r="E220" t="s">
        <v>110</v>
      </c>
      <c r="F220" t="s">
        <v>646</v>
      </c>
      <c r="G220" t="s">
        <v>117</v>
      </c>
      <c r="H220" t="s">
        <v>597</v>
      </c>
      <c r="I220" t="s">
        <v>59</v>
      </c>
      <c r="J220" t="s">
        <v>117</v>
      </c>
      <c r="K220" t="s">
        <v>24</v>
      </c>
      <c r="L220" t="s">
        <v>191</v>
      </c>
      <c r="M220" t="s">
        <v>104</v>
      </c>
      <c r="N220" t="s">
        <v>105</v>
      </c>
      <c r="O220">
        <v>0</v>
      </c>
      <c r="P220">
        <v>12</v>
      </c>
      <c r="Q220" t="s">
        <v>170</v>
      </c>
    </row>
    <row r="221" spans="1:17" x14ac:dyDescent="0.3">
      <c r="A221">
        <v>411</v>
      </c>
      <c r="B221" t="s">
        <v>585</v>
      </c>
      <c r="C221" t="s">
        <v>233</v>
      </c>
      <c r="D221" s="1">
        <v>43071</v>
      </c>
      <c r="E221" t="s">
        <v>127</v>
      </c>
      <c r="F221" t="s">
        <v>647</v>
      </c>
      <c r="G221" t="s">
        <v>110</v>
      </c>
      <c r="H221" t="s">
        <v>648</v>
      </c>
      <c r="I221" t="s">
        <v>332</v>
      </c>
      <c r="J221" t="s">
        <v>110</v>
      </c>
      <c r="K221" t="s">
        <v>24</v>
      </c>
      <c r="L221" t="s">
        <v>191</v>
      </c>
      <c r="M221" t="s">
        <v>26</v>
      </c>
      <c r="N221" t="s">
        <v>27</v>
      </c>
      <c r="O221">
        <v>4</v>
      </c>
      <c r="P221">
        <v>0</v>
      </c>
      <c r="Q221" t="s">
        <v>220</v>
      </c>
    </row>
    <row r="222" spans="1:17" x14ac:dyDescent="0.3">
      <c r="A222">
        <v>410</v>
      </c>
      <c r="B222" t="s">
        <v>585</v>
      </c>
      <c r="C222" t="s">
        <v>244</v>
      </c>
      <c r="D222" s="1">
        <v>43071</v>
      </c>
      <c r="E222" t="s">
        <v>117</v>
      </c>
      <c r="F222" t="s">
        <v>649</v>
      </c>
      <c r="G222" t="s">
        <v>123</v>
      </c>
      <c r="H222" t="s">
        <v>289</v>
      </c>
      <c r="I222" t="s">
        <v>416</v>
      </c>
      <c r="J222" t="s">
        <v>117</v>
      </c>
      <c r="K222" t="s">
        <v>34</v>
      </c>
      <c r="L222" t="s">
        <v>120</v>
      </c>
      <c r="M222" t="s">
        <v>26</v>
      </c>
      <c r="N222" t="s">
        <v>27</v>
      </c>
      <c r="O222">
        <v>0</v>
      </c>
      <c r="P222">
        <v>99</v>
      </c>
      <c r="Q222" t="s">
        <v>650</v>
      </c>
    </row>
    <row r="223" spans="1:17" x14ac:dyDescent="0.3">
      <c r="A223">
        <v>48</v>
      </c>
      <c r="B223" t="s">
        <v>585</v>
      </c>
      <c r="C223" t="s">
        <v>249</v>
      </c>
      <c r="D223" s="1">
        <v>43072</v>
      </c>
      <c r="E223" t="s">
        <v>127</v>
      </c>
      <c r="F223" t="s">
        <v>651</v>
      </c>
      <c r="G223" t="s">
        <v>121</v>
      </c>
      <c r="H223" t="s">
        <v>652</v>
      </c>
      <c r="I223" t="s">
        <v>169</v>
      </c>
      <c r="J223" t="s">
        <v>121</v>
      </c>
      <c r="K223" t="s">
        <v>24</v>
      </c>
      <c r="L223" t="s">
        <v>130</v>
      </c>
      <c r="M223" t="s">
        <v>26</v>
      </c>
      <c r="N223" t="s">
        <v>27</v>
      </c>
      <c r="O223">
        <v>0</v>
      </c>
      <c r="P223">
        <v>19</v>
      </c>
      <c r="Q223" t="s">
        <v>36</v>
      </c>
    </row>
    <row r="224" spans="1:17" x14ac:dyDescent="0.3">
      <c r="A224">
        <v>44</v>
      </c>
      <c r="B224" t="s">
        <v>585</v>
      </c>
      <c r="C224" t="s">
        <v>271</v>
      </c>
      <c r="D224" s="1">
        <v>43075</v>
      </c>
      <c r="E224" t="s">
        <v>110</v>
      </c>
      <c r="F224" t="s">
        <v>222</v>
      </c>
      <c r="G224" t="s">
        <v>292</v>
      </c>
      <c r="H224" t="s">
        <v>91</v>
      </c>
      <c r="I224" t="s">
        <v>338</v>
      </c>
      <c r="J224" t="s">
        <v>292</v>
      </c>
      <c r="K224" t="s">
        <v>24</v>
      </c>
      <c r="L224" t="s">
        <v>191</v>
      </c>
      <c r="M224" t="s">
        <v>26</v>
      </c>
      <c r="N224" t="s">
        <v>27</v>
      </c>
      <c r="O224">
        <v>0</v>
      </c>
      <c r="P224">
        <v>25</v>
      </c>
      <c r="Q224" t="s">
        <v>317</v>
      </c>
    </row>
    <row r="225" spans="1:17" x14ac:dyDescent="0.3">
      <c r="A225">
        <v>43</v>
      </c>
      <c r="B225" t="s">
        <v>585</v>
      </c>
      <c r="C225" t="s">
        <v>274</v>
      </c>
      <c r="D225" s="1">
        <v>43077</v>
      </c>
      <c r="E225" t="s">
        <v>121</v>
      </c>
      <c r="F225" t="s">
        <v>646</v>
      </c>
      <c r="G225" t="s">
        <v>127</v>
      </c>
      <c r="H225" t="s">
        <v>653</v>
      </c>
      <c r="I225" t="s">
        <v>65</v>
      </c>
      <c r="J225" t="s">
        <v>127</v>
      </c>
      <c r="K225" t="s">
        <v>24</v>
      </c>
      <c r="L225" t="s">
        <v>130</v>
      </c>
      <c r="M225" t="s">
        <v>26</v>
      </c>
      <c r="N225" t="s">
        <v>27</v>
      </c>
      <c r="O225">
        <v>8</v>
      </c>
      <c r="P225">
        <v>0</v>
      </c>
      <c r="Q225" t="s">
        <v>28</v>
      </c>
    </row>
    <row r="226" spans="1:17" x14ac:dyDescent="0.3">
      <c r="A226">
        <v>42</v>
      </c>
      <c r="B226" t="s">
        <v>585</v>
      </c>
      <c r="C226" t="s">
        <v>276</v>
      </c>
      <c r="D226" s="1">
        <v>43077</v>
      </c>
      <c r="E226" t="s">
        <v>117</v>
      </c>
      <c r="F226" t="s">
        <v>654</v>
      </c>
      <c r="G226" t="s">
        <v>110</v>
      </c>
      <c r="H226" t="s">
        <v>655</v>
      </c>
      <c r="I226" t="s">
        <v>134</v>
      </c>
      <c r="J226" t="s">
        <v>117</v>
      </c>
      <c r="K226" t="s">
        <v>34</v>
      </c>
      <c r="L226" t="s">
        <v>120</v>
      </c>
      <c r="M226" t="s">
        <v>26</v>
      </c>
      <c r="N226" t="s">
        <v>27</v>
      </c>
      <c r="O226">
        <v>0</v>
      </c>
      <c r="P226">
        <v>95</v>
      </c>
      <c r="Q226" t="s">
        <v>656</v>
      </c>
    </row>
    <row r="227" spans="1:17" x14ac:dyDescent="0.3">
      <c r="A227">
        <v>41</v>
      </c>
      <c r="B227" t="s">
        <v>585</v>
      </c>
      <c r="C227" t="s">
        <v>276</v>
      </c>
      <c r="D227" s="1">
        <v>43079</v>
      </c>
      <c r="E227" t="s">
        <v>127</v>
      </c>
      <c r="F227" t="s">
        <v>657</v>
      </c>
      <c r="G227" t="s">
        <v>110</v>
      </c>
      <c r="H227" t="s">
        <v>658</v>
      </c>
      <c r="I227" t="s">
        <v>659</v>
      </c>
      <c r="J227" t="s">
        <v>110</v>
      </c>
      <c r="K227" t="s">
        <v>24</v>
      </c>
      <c r="L227" t="s">
        <v>130</v>
      </c>
      <c r="M227" t="s">
        <v>26</v>
      </c>
      <c r="N227" t="s">
        <v>27</v>
      </c>
      <c r="O227">
        <v>0</v>
      </c>
      <c r="P227">
        <v>36</v>
      </c>
      <c r="Q227" t="s">
        <v>660</v>
      </c>
    </row>
    <row r="228" spans="1:17" x14ac:dyDescent="0.3">
      <c r="A228">
        <v>45</v>
      </c>
      <c r="B228" t="s">
        <v>585</v>
      </c>
      <c r="C228" t="s">
        <v>267</v>
      </c>
      <c r="D228" s="1">
        <v>43075</v>
      </c>
      <c r="E228" t="s">
        <v>117</v>
      </c>
      <c r="F228" t="s">
        <v>661</v>
      </c>
      <c r="G228" t="s">
        <v>127</v>
      </c>
      <c r="H228" t="s">
        <v>662</v>
      </c>
      <c r="I228" t="s">
        <v>219</v>
      </c>
      <c r="J228" t="s">
        <v>117</v>
      </c>
      <c r="K228" t="s">
        <v>34</v>
      </c>
      <c r="L228" t="s">
        <v>120</v>
      </c>
      <c r="M228" t="s">
        <v>26</v>
      </c>
      <c r="N228" t="s">
        <v>27</v>
      </c>
      <c r="O228">
        <v>0</v>
      </c>
      <c r="P228">
        <v>43</v>
      </c>
      <c r="Q228" t="s">
        <v>147</v>
      </c>
    </row>
    <row r="229" spans="1:17" x14ac:dyDescent="0.3">
      <c r="A229">
        <v>719</v>
      </c>
      <c r="B229" t="s">
        <v>663</v>
      </c>
      <c r="C229" t="s">
        <v>61</v>
      </c>
      <c r="D229" s="1">
        <v>44582</v>
      </c>
      <c r="E229" t="s">
        <v>484</v>
      </c>
      <c r="F229" t="s">
        <v>664</v>
      </c>
      <c r="G229" t="s">
        <v>665</v>
      </c>
      <c r="H229" t="s">
        <v>666</v>
      </c>
      <c r="I229" t="s">
        <v>259</v>
      </c>
      <c r="J229" t="s">
        <v>665</v>
      </c>
      <c r="K229" t="s">
        <v>24</v>
      </c>
      <c r="L229" t="s">
        <v>667</v>
      </c>
      <c r="M229" t="s">
        <v>26</v>
      </c>
      <c r="N229" t="s">
        <v>27</v>
      </c>
      <c r="O229">
        <v>4</v>
      </c>
      <c r="P229">
        <v>0</v>
      </c>
      <c r="Q229" t="s">
        <v>220</v>
      </c>
    </row>
    <row r="230" spans="1:17" x14ac:dyDescent="0.3">
      <c r="A230">
        <v>718</v>
      </c>
      <c r="B230" t="s">
        <v>663</v>
      </c>
      <c r="C230" t="s">
        <v>56</v>
      </c>
      <c r="D230" s="1">
        <v>44582</v>
      </c>
      <c r="E230" t="s">
        <v>668</v>
      </c>
      <c r="F230" t="s">
        <v>669</v>
      </c>
      <c r="G230" t="s">
        <v>504</v>
      </c>
      <c r="H230" t="s">
        <v>670</v>
      </c>
      <c r="I230" t="s">
        <v>324</v>
      </c>
      <c r="J230" t="s">
        <v>504</v>
      </c>
      <c r="K230" t="s">
        <v>24</v>
      </c>
      <c r="L230" t="s">
        <v>506</v>
      </c>
      <c r="M230" t="s">
        <v>26</v>
      </c>
      <c r="N230" t="s">
        <v>27</v>
      </c>
      <c r="O230">
        <v>5</v>
      </c>
      <c r="P230">
        <v>0</v>
      </c>
      <c r="Q230" t="s">
        <v>240</v>
      </c>
    </row>
    <row r="231" spans="1:17" x14ac:dyDescent="0.3">
      <c r="A231">
        <v>717</v>
      </c>
      <c r="B231" t="s">
        <v>663</v>
      </c>
      <c r="C231" t="s">
        <v>29</v>
      </c>
      <c r="D231" s="1">
        <v>44583</v>
      </c>
      <c r="E231" t="s">
        <v>671</v>
      </c>
      <c r="F231" t="s">
        <v>655</v>
      </c>
      <c r="G231" t="s">
        <v>110</v>
      </c>
      <c r="H231" t="s">
        <v>672</v>
      </c>
      <c r="I231" t="s">
        <v>673</v>
      </c>
      <c r="J231" t="s">
        <v>110</v>
      </c>
      <c r="K231" t="s">
        <v>24</v>
      </c>
      <c r="L231" t="s">
        <v>191</v>
      </c>
      <c r="M231" t="s">
        <v>26</v>
      </c>
      <c r="N231" t="s">
        <v>27</v>
      </c>
      <c r="O231">
        <v>2</v>
      </c>
      <c r="P231">
        <v>0</v>
      </c>
      <c r="Q231" t="s">
        <v>405</v>
      </c>
    </row>
    <row r="232" spans="1:17" x14ac:dyDescent="0.3">
      <c r="A232">
        <v>715</v>
      </c>
      <c r="B232" t="s">
        <v>663</v>
      </c>
      <c r="C232" t="s">
        <v>49</v>
      </c>
      <c r="D232" s="1">
        <v>44585</v>
      </c>
      <c r="E232" t="s">
        <v>665</v>
      </c>
      <c r="F232" t="s">
        <v>135</v>
      </c>
      <c r="G232" t="s">
        <v>668</v>
      </c>
      <c r="H232" t="s">
        <v>294</v>
      </c>
      <c r="I232" t="s">
        <v>89</v>
      </c>
      <c r="J232" t="s">
        <v>668</v>
      </c>
      <c r="K232" t="s">
        <v>24</v>
      </c>
      <c r="L232" t="s">
        <v>25</v>
      </c>
      <c r="M232" t="s">
        <v>26</v>
      </c>
      <c r="N232" t="s">
        <v>27</v>
      </c>
      <c r="O232">
        <v>4</v>
      </c>
      <c r="P232">
        <v>0</v>
      </c>
      <c r="Q232" t="s">
        <v>220</v>
      </c>
    </row>
    <row r="233" spans="1:17" x14ac:dyDescent="0.3">
      <c r="A233">
        <v>714</v>
      </c>
      <c r="B233" t="s">
        <v>663</v>
      </c>
      <c r="C233" t="s">
        <v>67</v>
      </c>
      <c r="D233" s="1">
        <v>44585</v>
      </c>
      <c r="E233" t="s">
        <v>484</v>
      </c>
      <c r="F233" t="s">
        <v>674</v>
      </c>
      <c r="G233" t="s">
        <v>504</v>
      </c>
      <c r="H233" t="s">
        <v>675</v>
      </c>
      <c r="I233" t="s">
        <v>676</v>
      </c>
      <c r="J233" t="s">
        <v>504</v>
      </c>
      <c r="K233" t="s">
        <v>24</v>
      </c>
      <c r="L233" t="s">
        <v>486</v>
      </c>
      <c r="M233" t="s">
        <v>26</v>
      </c>
      <c r="N233" t="s">
        <v>27</v>
      </c>
      <c r="O233">
        <v>0</v>
      </c>
      <c r="P233">
        <v>25</v>
      </c>
      <c r="Q233" t="s">
        <v>317</v>
      </c>
    </row>
    <row r="234" spans="1:17" x14ac:dyDescent="0.3">
      <c r="A234">
        <v>710</v>
      </c>
      <c r="B234" t="s">
        <v>663</v>
      </c>
      <c r="C234" t="s">
        <v>75</v>
      </c>
      <c r="D234" s="1">
        <v>44589</v>
      </c>
      <c r="E234" t="s">
        <v>671</v>
      </c>
      <c r="F234" t="s">
        <v>31</v>
      </c>
      <c r="G234" t="s">
        <v>668</v>
      </c>
      <c r="H234" t="s">
        <v>677</v>
      </c>
      <c r="I234" t="s">
        <v>204</v>
      </c>
      <c r="J234" t="s">
        <v>668</v>
      </c>
      <c r="K234" t="s">
        <v>24</v>
      </c>
      <c r="L234" t="s">
        <v>25</v>
      </c>
      <c r="M234" t="s">
        <v>104</v>
      </c>
      <c r="N234" t="s">
        <v>366</v>
      </c>
      <c r="O234">
        <v>9</v>
      </c>
      <c r="P234">
        <v>0</v>
      </c>
      <c r="Q234" t="s">
        <v>131</v>
      </c>
    </row>
    <row r="235" spans="1:17" x14ac:dyDescent="0.3">
      <c r="A235">
        <v>716</v>
      </c>
      <c r="B235" t="s">
        <v>663</v>
      </c>
      <c r="C235" t="s">
        <v>42</v>
      </c>
      <c r="D235" s="1">
        <v>44583</v>
      </c>
      <c r="E235" t="s">
        <v>484</v>
      </c>
      <c r="F235" t="s">
        <v>546</v>
      </c>
      <c r="G235" t="s">
        <v>668</v>
      </c>
      <c r="H235" t="s">
        <v>591</v>
      </c>
      <c r="I235" t="s">
        <v>678</v>
      </c>
      <c r="J235" t="s">
        <v>668</v>
      </c>
      <c r="K235" t="s">
        <v>24</v>
      </c>
      <c r="L235" t="s">
        <v>486</v>
      </c>
      <c r="M235" t="s">
        <v>26</v>
      </c>
      <c r="N235" t="s">
        <v>27</v>
      </c>
      <c r="O235">
        <v>0</v>
      </c>
      <c r="P235">
        <v>30</v>
      </c>
      <c r="Q235" t="s">
        <v>552</v>
      </c>
    </row>
    <row r="236" spans="1:17" x14ac:dyDescent="0.3">
      <c r="A236">
        <v>713</v>
      </c>
      <c r="B236" t="s">
        <v>663</v>
      </c>
      <c r="C236" t="s">
        <v>37</v>
      </c>
      <c r="D236" s="1">
        <v>44586</v>
      </c>
      <c r="E236" t="s">
        <v>668</v>
      </c>
      <c r="F236" t="s">
        <v>542</v>
      </c>
      <c r="G236" t="s">
        <v>671</v>
      </c>
      <c r="H236" t="s">
        <v>679</v>
      </c>
      <c r="I236" t="s">
        <v>636</v>
      </c>
      <c r="J236" t="s">
        <v>671</v>
      </c>
      <c r="K236" t="s">
        <v>24</v>
      </c>
      <c r="L236" t="s">
        <v>680</v>
      </c>
      <c r="M236" t="s">
        <v>26</v>
      </c>
      <c r="N236" t="s">
        <v>27</v>
      </c>
      <c r="O236">
        <v>7</v>
      </c>
      <c r="P236">
        <v>0</v>
      </c>
      <c r="Q236" t="s">
        <v>41</v>
      </c>
    </row>
    <row r="237" spans="1:17" x14ac:dyDescent="0.3">
      <c r="A237">
        <v>712</v>
      </c>
      <c r="B237" t="s">
        <v>663</v>
      </c>
      <c r="C237" t="s">
        <v>71</v>
      </c>
      <c r="D237" s="1">
        <v>44586</v>
      </c>
      <c r="E237" t="s">
        <v>110</v>
      </c>
      <c r="F237" t="s">
        <v>272</v>
      </c>
      <c r="G237" t="s">
        <v>665</v>
      </c>
      <c r="H237" t="s">
        <v>681</v>
      </c>
      <c r="I237" t="s">
        <v>673</v>
      </c>
      <c r="J237" t="s">
        <v>665</v>
      </c>
      <c r="K237" t="s">
        <v>24</v>
      </c>
      <c r="L237" t="s">
        <v>191</v>
      </c>
      <c r="M237" t="s">
        <v>26</v>
      </c>
      <c r="N237" t="s">
        <v>27</v>
      </c>
      <c r="O237">
        <v>0</v>
      </c>
      <c r="P237">
        <v>63</v>
      </c>
      <c r="Q237" t="s">
        <v>682</v>
      </c>
    </row>
    <row r="238" spans="1:17" x14ac:dyDescent="0.3">
      <c r="A238">
        <v>711</v>
      </c>
      <c r="B238" t="s">
        <v>663</v>
      </c>
      <c r="C238" t="s">
        <v>80</v>
      </c>
      <c r="D238" s="1">
        <v>44589</v>
      </c>
      <c r="E238" t="s">
        <v>484</v>
      </c>
      <c r="F238" t="s">
        <v>683</v>
      </c>
      <c r="G238" t="s">
        <v>504</v>
      </c>
      <c r="H238" t="s">
        <v>684</v>
      </c>
      <c r="I238" t="s">
        <v>521</v>
      </c>
      <c r="J238" t="s">
        <v>504</v>
      </c>
      <c r="K238" t="s">
        <v>24</v>
      </c>
      <c r="L238" t="s">
        <v>506</v>
      </c>
      <c r="M238" t="s">
        <v>104</v>
      </c>
      <c r="N238" t="s">
        <v>366</v>
      </c>
      <c r="O238">
        <v>6</v>
      </c>
      <c r="P238">
        <v>0</v>
      </c>
      <c r="Q238" t="s">
        <v>55</v>
      </c>
    </row>
    <row r="239" spans="1:17" x14ac:dyDescent="0.3">
      <c r="A239">
        <v>79</v>
      </c>
      <c r="B239" t="s">
        <v>663</v>
      </c>
      <c r="C239" t="s">
        <v>86</v>
      </c>
      <c r="D239" s="1">
        <v>44590</v>
      </c>
      <c r="E239" t="s">
        <v>665</v>
      </c>
      <c r="F239" t="s">
        <v>323</v>
      </c>
      <c r="G239" t="s">
        <v>504</v>
      </c>
      <c r="H239" t="s">
        <v>68</v>
      </c>
      <c r="I239" t="s">
        <v>508</v>
      </c>
      <c r="J239" t="s">
        <v>504</v>
      </c>
      <c r="K239" t="s">
        <v>24</v>
      </c>
      <c r="L239" t="s">
        <v>667</v>
      </c>
      <c r="M239" t="s">
        <v>104</v>
      </c>
      <c r="N239" t="s">
        <v>366</v>
      </c>
      <c r="O239">
        <v>0</v>
      </c>
      <c r="P239">
        <v>17</v>
      </c>
      <c r="Q239" t="s">
        <v>248</v>
      </c>
    </row>
    <row r="240" spans="1:17" x14ac:dyDescent="0.3">
      <c r="A240">
        <v>73</v>
      </c>
      <c r="B240" t="s">
        <v>663</v>
      </c>
      <c r="C240" t="s">
        <v>176</v>
      </c>
      <c r="D240" s="1">
        <v>44595</v>
      </c>
      <c r="E240" t="s">
        <v>671</v>
      </c>
      <c r="F240" t="s">
        <v>239</v>
      </c>
      <c r="G240" t="s">
        <v>504</v>
      </c>
      <c r="H240" t="s">
        <v>685</v>
      </c>
      <c r="I240" t="s">
        <v>521</v>
      </c>
      <c r="J240" t="s">
        <v>504</v>
      </c>
      <c r="K240" t="s">
        <v>24</v>
      </c>
      <c r="L240" t="s">
        <v>506</v>
      </c>
      <c r="M240" t="s">
        <v>26</v>
      </c>
      <c r="N240" t="s">
        <v>27</v>
      </c>
      <c r="O240">
        <v>9</v>
      </c>
      <c r="P240">
        <v>0</v>
      </c>
      <c r="Q240" t="s">
        <v>131</v>
      </c>
    </row>
    <row r="241" spans="1:17" x14ac:dyDescent="0.3">
      <c r="A241">
        <v>76</v>
      </c>
      <c r="B241" t="s">
        <v>663</v>
      </c>
      <c r="C241" t="s">
        <v>97</v>
      </c>
      <c r="D241" s="1">
        <v>44592</v>
      </c>
      <c r="E241" t="s">
        <v>665</v>
      </c>
      <c r="F241" t="s">
        <v>570</v>
      </c>
      <c r="G241" t="s">
        <v>504</v>
      </c>
      <c r="H241" t="s">
        <v>686</v>
      </c>
      <c r="I241" t="s">
        <v>219</v>
      </c>
      <c r="J241" t="s">
        <v>665</v>
      </c>
      <c r="K241" t="s">
        <v>34</v>
      </c>
      <c r="L241" t="s">
        <v>667</v>
      </c>
      <c r="M241" t="s">
        <v>104</v>
      </c>
      <c r="N241" t="s">
        <v>366</v>
      </c>
      <c r="O241">
        <v>0</v>
      </c>
      <c r="P241">
        <v>6</v>
      </c>
      <c r="Q241" t="s">
        <v>430</v>
      </c>
    </row>
    <row r="242" spans="1:17" x14ac:dyDescent="0.3">
      <c r="A242">
        <v>72</v>
      </c>
      <c r="B242" t="s">
        <v>663</v>
      </c>
      <c r="C242" t="s">
        <v>193</v>
      </c>
      <c r="D242" s="1">
        <v>44595</v>
      </c>
      <c r="E242" t="s">
        <v>484</v>
      </c>
      <c r="F242" t="s">
        <v>223</v>
      </c>
      <c r="G242" t="s">
        <v>110</v>
      </c>
      <c r="H242" t="s">
        <v>687</v>
      </c>
      <c r="I242" t="s">
        <v>384</v>
      </c>
      <c r="J242" t="s">
        <v>110</v>
      </c>
      <c r="K242" t="s">
        <v>24</v>
      </c>
      <c r="L242" t="s">
        <v>191</v>
      </c>
      <c r="M242" t="s">
        <v>26</v>
      </c>
      <c r="N242" t="s">
        <v>27</v>
      </c>
      <c r="O242">
        <v>9</v>
      </c>
      <c r="P242">
        <v>0</v>
      </c>
      <c r="Q242" t="s">
        <v>131</v>
      </c>
    </row>
    <row r="243" spans="1:17" x14ac:dyDescent="0.3">
      <c r="A243">
        <v>75</v>
      </c>
      <c r="B243" t="s">
        <v>663</v>
      </c>
      <c r="C243" t="s">
        <v>101</v>
      </c>
      <c r="D243" s="1">
        <v>44593</v>
      </c>
      <c r="E243" t="s">
        <v>668</v>
      </c>
      <c r="F243" t="s">
        <v>357</v>
      </c>
      <c r="G243" t="s">
        <v>110</v>
      </c>
      <c r="H243" t="s">
        <v>591</v>
      </c>
      <c r="I243" t="s">
        <v>89</v>
      </c>
      <c r="J243" t="s">
        <v>110</v>
      </c>
      <c r="K243" t="s">
        <v>24</v>
      </c>
      <c r="L243" t="s">
        <v>25</v>
      </c>
      <c r="M243" t="s">
        <v>104</v>
      </c>
      <c r="N243" t="s">
        <v>366</v>
      </c>
      <c r="O243">
        <v>0</v>
      </c>
      <c r="P243">
        <v>50</v>
      </c>
      <c r="Q243" t="s">
        <v>688</v>
      </c>
    </row>
    <row r="244" spans="1:17" x14ac:dyDescent="0.3">
      <c r="A244">
        <v>78</v>
      </c>
      <c r="B244" t="s">
        <v>663</v>
      </c>
      <c r="C244" t="s">
        <v>90</v>
      </c>
      <c r="D244" s="1">
        <v>44590</v>
      </c>
      <c r="E244" t="s">
        <v>484</v>
      </c>
      <c r="F244" t="s">
        <v>689</v>
      </c>
      <c r="G244" t="s">
        <v>671</v>
      </c>
      <c r="H244" t="s">
        <v>329</v>
      </c>
      <c r="I244" t="s">
        <v>690</v>
      </c>
      <c r="J244" t="s">
        <v>671</v>
      </c>
      <c r="K244" t="s">
        <v>24</v>
      </c>
      <c r="L244" t="s">
        <v>486</v>
      </c>
      <c r="M244" t="s">
        <v>104</v>
      </c>
      <c r="N244" t="s">
        <v>366</v>
      </c>
      <c r="O244">
        <v>0</v>
      </c>
      <c r="P244">
        <v>16</v>
      </c>
      <c r="Q244" t="s">
        <v>85</v>
      </c>
    </row>
    <row r="245" spans="1:17" x14ac:dyDescent="0.3">
      <c r="A245">
        <v>77</v>
      </c>
      <c r="B245" t="s">
        <v>663</v>
      </c>
      <c r="C245" t="s">
        <v>94</v>
      </c>
      <c r="D245" s="1">
        <v>44592</v>
      </c>
      <c r="E245" t="s">
        <v>110</v>
      </c>
      <c r="F245" t="s">
        <v>182</v>
      </c>
      <c r="G245" t="s">
        <v>484</v>
      </c>
      <c r="H245" t="s">
        <v>591</v>
      </c>
      <c r="I245" t="s">
        <v>691</v>
      </c>
      <c r="J245" t="s">
        <v>484</v>
      </c>
      <c r="K245" t="s">
        <v>24</v>
      </c>
      <c r="L245" t="s">
        <v>191</v>
      </c>
      <c r="M245" t="s">
        <v>104</v>
      </c>
      <c r="N245" t="s">
        <v>366</v>
      </c>
      <c r="O245">
        <v>0</v>
      </c>
      <c r="P245">
        <v>52</v>
      </c>
      <c r="Q245" t="s">
        <v>536</v>
      </c>
    </row>
    <row r="246" spans="1:17" x14ac:dyDescent="0.3">
      <c r="A246">
        <v>74</v>
      </c>
      <c r="B246" t="s">
        <v>663</v>
      </c>
      <c r="C246" t="s">
        <v>173</v>
      </c>
      <c r="D246" s="1">
        <v>44593</v>
      </c>
      <c r="E246" t="s">
        <v>665</v>
      </c>
      <c r="F246" t="s">
        <v>692</v>
      </c>
      <c r="G246" t="s">
        <v>484</v>
      </c>
      <c r="H246" t="s">
        <v>693</v>
      </c>
      <c r="I246" t="s">
        <v>219</v>
      </c>
      <c r="J246" t="s">
        <v>665</v>
      </c>
      <c r="K246" t="s">
        <v>34</v>
      </c>
      <c r="L246" t="s">
        <v>667</v>
      </c>
      <c r="M246" t="s">
        <v>104</v>
      </c>
      <c r="N246" t="s">
        <v>366</v>
      </c>
      <c r="O246">
        <v>0</v>
      </c>
      <c r="P246">
        <v>14</v>
      </c>
      <c r="Q246" t="s">
        <v>100</v>
      </c>
    </row>
    <row r="247" spans="1:17" x14ac:dyDescent="0.3">
      <c r="A247">
        <v>30</v>
      </c>
      <c r="B247" t="s">
        <v>107</v>
      </c>
      <c r="C247" t="s">
        <v>18</v>
      </c>
      <c r="D247" s="1">
        <v>42713</v>
      </c>
      <c r="E247" t="s">
        <v>117</v>
      </c>
      <c r="F247" t="s">
        <v>694</v>
      </c>
      <c r="G247" t="s">
        <v>123</v>
      </c>
      <c r="H247" t="s">
        <v>313</v>
      </c>
      <c r="I247" t="s">
        <v>451</v>
      </c>
      <c r="J247" t="s">
        <v>123</v>
      </c>
      <c r="K247" t="s">
        <v>24</v>
      </c>
      <c r="L247" t="s">
        <v>120</v>
      </c>
      <c r="M247" t="s">
        <v>26</v>
      </c>
      <c r="N247" t="s">
        <v>27</v>
      </c>
      <c r="O247">
        <v>0</v>
      </c>
      <c r="P247">
        <v>56</v>
      </c>
      <c r="Q247" t="s">
        <v>695</v>
      </c>
    </row>
    <row r="248" spans="1:17" x14ac:dyDescent="0.3">
      <c r="A248">
        <v>40</v>
      </c>
      <c r="B248" t="s">
        <v>585</v>
      </c>
      <c r="C248" t="s">
        <v>18</v>
      </c>
      <c r="D248" s="1">
        <v>43081</v>
      </c>
      <c r="E248" t="s">
        <v>127</v>
      </c>
      <c r="F248" t="s">
        <v>696</v>
      </c>
      <c r="G248" t="s">
        <v>117</v>
      </c>
      <c r="H248" t="s">
        <v>574</v>
      </c>
      <c r="I248" t="s">
        <v>65</v>
      </c>
      <c r="J248" t="s">
        <v>117</v>
      </c>
      <c r="K248" t="s">
        <v>24</v>
      </c>
      <c r="L248" t="s">
        <v>130</v>
      </c>
      <c r="M248" t="s">
        <v>26</v>
      </c>
      <c r="N248" t="s">
        <v>27</v>
      </c>
      <c r="O248">
        <v>0</v>
      </c>
      <c r="P248">
        <v>57</v>
      </c>
      <c r="Q248" t="s">
        <v>697</v>
      </c>
    </row>
    <row r="249" spans="1:17" x14ac:dyDescent="0.3">
      <c r="A249">
        <v>146</v>
      </c>
      <c r="B249" t="s">
        <v>143</v>
      </c>
      <c r="C249" t="s">
        <v>61</v>
      </c>
      <c r="D249" s="1">
        <v>41292</v>
      </c>
      <c r="E249" t="s">
        <v>21</v>
      </c>
      <c r="F249" t="s">
        <v>698</v>
      </c>
      <c r="G249" t="s">
        <v>30</v>
      </c>
      <c r="H249" t="s">
        <v>225</v>
      </c>
      <c r="I249" t="s">
        <v>699</v>
      </c>
      <c r="J249" t="s">
        <v>21</v>
      </c>
      <c r="K249" t="s">
        <v>34</v>
      </c>
      <c r="L249" t="s">
        <v>25</v>
      </c>
      <c r="M249" t="s">
        <v>26</v>
      </c>
      <c r="N249" t="s">
        <v>27</v>
      </c>
      <c r="O249">
        <v>0</v>
      </c>
      <c r="P249">
        <v>62</v>
      </c>
      <c r="Q249" t="s">
        <v>700</v>
      </c>
    </row>
    <row r="250" spans="1:17" x14ac:dyDescent="0.3">
      <c r="A250">
        <v>145</v>
      </c>
      <c r="B250" t="s">
        <v>143</v>
      </c>
      <c r="C250" t="s">
        <v>56</v>
      </c>
      <c r="D250" s="1">
        <v>41292</v>
      </c>
      <c r="E250" t="s">
        <v>62</v>
      </c>
      <c r="F250" t="s">
        <v>701</v>
      </c>
      <c r="G250" t="s">
        <v>19</v>
      </c>
      <c r="H250" t="s">
        <v>702</v>
      </c>
      <c r="I250" t="s">
        <v>703</v>
      </c>
      <c r="J250" t="s">
        <v>19</v>
      </c>
      <c r="K250" t="s">
        <v>24</v>
      </c>
      <c r="L250" t="s">
        <v>495</v>
      </c>
      <c r="M250" t="s">
        <v>26</v>
      </c>
      <c r="N250" t="s">
        <v>27</v>
      </c>
      <c r="O250">
        <v>0</v>
      </c>
      <c r="P250">
        <v>33</v>
      </c>
      <c r="Q250" t="s">
        <v>166</v>
      </c>
    </row>
    <row r="251" spans="1:17" x14ac:dyDescent="0.3">
      <c r="A251">
        <v>50</v>
      </c>
      <c r="B251" t="s">
        <v>281</v>
      </c>
      <c r="C251" t="s">
        <v>18</v>
      </c>
      <c r="D251" s="1">
        <v>43504</v>
      </c>
      <c r="E251" t="s">
        <v>110</v>
      </c>
      <c r="F251" t="s">
        <v>704</v>
      </c>
      <c r="G251" t="s">
        <v>117</v>
      </c>
      <c r="H251" t="s">
        <v>705</v>
      </c>
      <c r="I251" t="s">
        <v>204</v>
      </c>
      <c r="J251" t="s">
        <v>117</v>
      </c>
      <c r="K251" t="s">
        <v>24</v>
      </c>
      <c r="L251" t="s">
        <v>191</v>
      </c>
      <c r="M251" t="s">
        <v>26</v>
      </c>
      <c r="N251" t="s">
        <v>27</v>
      </c>
      <c r="O251">
        <v>0</v>
      </c>
      <c r="P251">
        <v>17</v>
      </c>
      <c r="Q251" t="s">
        <v>248</v>
      </c>
    </row>
    <row r="252" spans="1:17" x14ac:dyDescent="0.3">
      <c r="A252">
        <v>60</v>
      </c>
      <c r="B252" t="s">
        <v>482</v>
      </c>
      <c r="C252" t="s">
        <v>18</v>
      </c>
      <c r="D252" s="1">
        <v>43847</v>
      </c>
      <c r="E252" t="s">
        <v>493</v>
      </c>
      <c r="F252" t="s">
        <v>222</v>
      </c>
      <c r="G252" t="s">
        <v>504</v>
      </c>
      <c r="H252" t="s">
        <v>706</v>
      </c>
      <c r="I252" t="s">
        <v>33</v>
      </c>
      <c r="J252" t="s">
        <v>504</v>
      </c>
      <c r="K252" t="s">
        <v>24</v>
      </c>
      <c r="L252" t="s">
        <v>495</v>
      </c>
      <c r="M252" t="s">
        <v>26</v>
      </c>
      <c r="N252" t="s">
        <v>27</v>
      </c>
      <c r="O252">
        <v>0</v>
      </c>
      <c r="P252">
        <v>21</v>
      </c>
      <c r="Q252" t="s">
        <v>79</v>
      </c>
    </row>
    <row r="253" spans="1:17" x14ac:dyDescent="0.3">
      <c r="A253">
        <v>20</v>
      </c>
      <c r="B253" t="s">
        <v>400</v>
      </c>
      <c r="C253" t="s">
        <v>18</v>
      </c>
      <c r="D253" s="1">
        <v>42353</v>
      </c>
      <c r="E253" t="s">
        <v>115</v>
      </c>
      <c r="F253" t="s">
        <v>73</v>
      </c>
      <c r="G253" t="s">
        <v>110</v>
      </c>
      <c r="H253" t="s">
        <v>707</v>
      </c>
      <c r="I253" t="s">
        <v>497</v>
      </c>
      <c r="J253" t="s">
        <v>110</v>
      </c>
      <c r="K253" t="s">
        <v>24</v>
      </c>
      <c r="L253" t="s">
        <v>191</v>
      </c>
      <c r="M253" t="s">
        <v>26</v>
      </c>
      <c r="N253" t="s">
        <v>27</v>
      </c>
      <c r="O253">
        <v>3</v>
      </c>
      <c r="P253">
        <v>0</v>
      </c>
      <c r="Q253" t="s">
        <v>200</v>
      </c>
    </row>
    <row r="254" spans="1:17" x14ac:dyDescent="0.3">
      <c r="A254">
        <v>144</v>
      </c>
      <c r="B254" t="s">
        <v>143</v>
      </c>
      <c r="C254" t="s">
        <v>29</v>
      </c>
      <c r="D254" s="1">
        <v>41293</v>
      </c>
      <c r="E254" t="s">
        <v>44</v>
      </c>
      <c r="F254" t="s">
        <v>708</v>
      </c>
      <c r="G254" t="s">
        <v>51</v>
      </c>
      <c r="H254" t="s">
        <v>647</v>
      </c>
      <c r="I254" t="s">
        <v>709</v>
      </c>
      <c r="J254" t="s">
        <v>44</v>
      </c>
      <c r="K254" t="s">
        <v>34</v>
      </c>
      <c r="L254" t="s">
        <v>84</v>
      </c>
      <c r="M254" t="s">
        <v>26</v>
      </c>
      <c r="N254" t="s">
        <v>27</v>
      </c>
      <c r="O254">
        <v>0</v>
      </c>
      <c r="P254">
        <v>2</v>
      </c>
      <c r="Q254" t="s">
        <v>106</v>
      </c>
    </row>
    <row r="255" spans="1:17" x14ac:dyDescent="0.3">
      <c r="A255">
        <v>143</v>
      </c>
      <c r="B255" t="s">
        <v>143</v>
      </c>
      <c r="C255" t="s">
        <v>42</v>
      </c>
      <c r="D255" s="1">
        <v>41293</v>
      </c>
      <c r="E255" t="s">
        <v>21</v>
      </c>
      <c r="F255" t="s">
        <v>689</v>
      </c>
      <c r="G255" t="s">
        <v>127</v>
      </c>
      <c r="H255" t="s">
        <v>523</v>
      </c>
      <c r="I255" t="s">
        <v>710</v>
      </c>
      <c r="J255" t="s">
        <v>21</v>
      </c>
      <c r="K255" t="s">
        <v>34</v>
      </c>
      <c r="L255" t="s">
        <v>25</v>
      </c>
      <c r="M255" t="s">
        <v>26</v>
      </c>
      <c r="N255" t="s">
        <v>27</v>
      </c>
      <c r="O255">
        <v>0</v>
      </c>
      <c r="P255">
        <v>35</v>
      </c>
      <c r="Q255" t="s">
        <v>711</v>
      </c>
    </row>
    <row r="256" spans="1:17" x14ac:dyDescent="0.3">
      <c r="A256">
        <v>142</v>
      </c>
      <c r="B256" t="s">
        <v>143</v>
      </c>
      <c r="C256" t="s">
        <v>49</v>
      </c>
      <c r="D256" s="1">
        <v>41294</v>
      </c>
      <c r="E256" t="s">
        <v>30</v>
      </c>
      <c r="F256" t="s">
        <v>225</v>
      </c>
      <c r="G256" t="s">
        <v>19</v>
      </c>
      <c r="H256" t="s">
        <v>505</v>
      </c>
      <c r="I256" t="s">
        <v>712</v>
      </c>
      <c r="J256" t="s">
        <v>30</v>
      </c>
      <c r="K256" t="s">
        <v>34</v>
      </c>
      <c r="L256" t="s">
        <v>47</v>
      </c>
      <c r="M256" t="s">
        <v>26</v>
      </c>
      <c r="N256" t="s">
        <v>27</v>
      </c>
      <c r="O256">
        <v>8</v>
      </c>
      <c r="P256">
        <v>0</v>
      </c>
      <c r="Q256" t="s">
        <v>28</v>
      </c>
    </row>
    <row r="257" spans="1:17" x14ac:dyDescent="0.3">
      <c r="A257">
        <v>141</v>
      </c>
      <c r="B257" t="s">
        <v>143</v>
      </c>
      <c r="C257" t="s">
        <v>67</v>
      </c>
      <c r="D257" s="1">
        <v>41294</v>
      </c>
      <c r="E257" t="s">
        <v>44</v>
      </c>
      <c r="F257" t="s">
        <v>713</v>
      </c>
      <c r="G257" t="s">
        <v>62</v>
      </c>
      <c r="H257" t="s">
        <v>714</v>
      </c>
      <c r="I257" t="s">
        <v>715</v>
      </c>
      <c r="J257" t="s">
        <v>44</v>
      </c>
      <c r="K257" t="s">
        <v>34</v>
      </c>
      <c r="L257" t="s">
        <v>495</v>
      </c>
      <c r="M257" t="s">
        <v>26</v>
      </c>
      <c r="N257" t="s">
        <v>27</v>
      </c>
      <c r="O257">
        <v>4</v>
      </c>
      <c r="P257">
        <v>0</v>
      </c>
      <c r="Q257" t="s">
        <v>220</v>
      </c>
    </row>
    <row r="258" spans="1:17" x14ac:dyDescent="0.3">
      <c r="A258">
        <v>140</v>
      </c>
      <c r="B258" t="s">
        <v>143</v>
      </c>
      <c r="C258" t="s">
        <v>37</v>
      </c>
      <c r="D258" s="1">
        <v>41296</v>
      </c>
      <c r="E258" t="s">
        <v>51</v>
      </c>
      <c r="F258" t="s">
        <v>716</v>
      </c>
      <c r="G258" t="s">
        <v>127</v>
      </c>
      <c r="H258" t="s">
        <v>251</v>
      </c>
      <c r="I258" t="s">
        <v>641</v>
      </c>
      <c r="J258" t="s">
        <v>51</v>
      </c>
      <c r="K258" t="s">
        <v>34</v>
      </c>
      <c r="L258" t="s">
        <v>130</v>
      </c>
      <c r="M258" t="s">
        <v>717</v>
      </c>
      <c r="N258" t="s">
        <v>718</v>
      </c>
      <c r="O258">
        <v>6</v>
      </c>
      <c r="P258">
        <v>0</v>
      </c>
      <c r="Q258" t="s">
        <v>55</v>
      </c>
    </row>
    <row r="259" spans="1:17" x14ac:dyDescent="0.3">
      <c r="A259">
        <v>139</v>
      </c>
      <c r="B259" t="s">
        <v>143</v>
      </c>
      <c r="C259" t="s">
        <v>71</v>
      </c>
      <c r="D259" s="1">
        <v>41296</v>
      </c>
      <c r="E259" t="s">
        <v>21</v>
      </c>
      <c r="F259" t="s">
        <v>719</v>
      </c>
      <c r="G259" t="s">
        <v>44</v>
      </c>
      <c r="H259" t="s">
        <v>720</v>
      </c>
      <c r="I259" t="s">
        <v>219</v>
      </c>
      <c r="J259" t="s">
        <v>21</v>
      </c>
      <c r="K259" t="s">
        <v>34</v>
      </c>
      <c r="L259" t="s">
        <v>25</v>
      </c>
      <c r="M259" t="s">
        <v>717</v>
      </c>
      <c r="N259" t="s">
        <v>718</v>
      </c>
      <c r="O259">
        <v>0</v>
      </c>
      <c r="P259">
        <v>13</v>
      </c>
      <c r="Q259" t="s">
        <v>160</v>
      </c>
    </row>
    <row r="260" spans="1:17" x14ac:dyDescent="0.3">
      <c r="A260">
        <v>137</v>
      </c>
      <c r="B260" t="s">
        <v>143</v>
      </c>
      <c r="C260" t="s">
        <v>75</v>
      </c>
      <c r="D260" s="1">
        <v>41297</v>
      </c>
      <c r="E260" t="s">
        <v>30</v>
      </c>
      <c r="F260" t="s">
        <v>91</v>
      </c>
      <c r="G260" t="s">
        <v>62</v>
      </c>
      <c r="H260" t="s">
        <v>92</v>
      </c>
      <c r="I260" t="s">
        <v>721</v>
      </c>
      <c r="J260" t="s">
        <v>30</v>
      </c>
      <c r="K260" t="s">
        <v>34</v>
      </c>
      <c r="L260" t="s">
        <v>495</v>
      </c>
      <c r="M260" t="s">
        <v>717</v>
      </c>
      <c r="N260" t="s">
        <v>718</v>
      </c>
      <c r="O260">
        <v>6</v>
      </c>
      <c r="P260">
        <v>0</v>
      </c>
      <c r="Q260" t="s">
        <v>55</v>
      </c>
    </row>
    <row r="261" spans="1:17" x14ac:dyDescent="0.3">
      <c r="A261">
        <v>138</v>
      </c>
      <c r="B261" t="s">
        <v>143</v>
      </c>
      <c r="C261" t="s">
        <v>80</v>
      </c>
      <c r="D261" s="1">
        <v>41297</v>
      </c>
      <c r="E261" t="s">
        <v>127</v>
      </c>
      <c r="F261" t="s">
        <v>52</v>
      </c>
      <c r="G261" t="s">
        <v>19</v>
      </c>
      <c r="H261" t="s">
        <v>364</v>
      </c>
      <c r="I261" t="s">
        <v>722</v>
      </c>
      <c r="J261" t="s">
        <v>127</v>
      </c>
      <c r="K261" t="s">
        <v>34</v>
      </c>
      <c r="L261" t="s">
        <v>130</v>
      </c>
      <c r="M261" t="s">
        <v>717</v>
      </c>
      <c r="N261" t="s">
        <v>718</v>
      </c>
      <c r="O261">
        <v>0</v>
      </c>
      <c r="P261">
        <v>7</v>
      </c>
      <c r="Q261" t="s">
        <v>355</v>
      </c>
    </row>
    <row r="262" spans="1:17" x14ac:dyDescent="0.3">
      <c r="A262">
        <v>134</v>
      </c>
      <c r="B262" t="s">
        <v>143</v>
      </c>
      <c r="C262" t="s">
        <v>94</v>
      </c>
      <c r="D262" s="1">
        <v>41299</v>
      </c>
      <c r="E262" t="s">
        <v>21</v>
      </c>
      <c r="F262" t="s">
        <v>723</v>
      </c>
      <c r="G262" t="s">
        <v>62</v>
      </c>
      <c r="H262" t="s">
        <v>724</v>
      </c>
      <c r="I262" t="s">
        <v>93</v>
      </c>
      <c r="J262" t="s">
        <v>21</v>
      </c>
      <c r="K262" t="s">
        <v>34</v>
      </c>
      <c r="L262" t="s">
        <v>495</v>
      </c>
      <c r="M262" t="s">
        <v>717</v>
      </c>
      <c r="N262" t="s">
        <v>718</v>
      </c>
      <c r="O262">
        <v>7</v>
      </c>
      <c r="P262">
        <v>0</v>
      </c>
      <c r="Q262" t="s">
        <v>41</v>
      </c>
    </row>
    <row r="263" spans="1:17" x14ac:dyDescent="0.3">
      <c r="A263">
        <v>135</v>
      </c>
      <c r="B263" t="s">
        <v>143</v>
      </c>
      <c r="C263" t="s">
        <v>90</v>
      </c>
      <c r="D263" s="1">
        <v>41298</v>
      </c>
      <c r="E263" t="s">
        <v>30</v>
      </c>
      <c r="F263" t="s">
        <v>725</v>
      </c>
      <c r="G263" t="s">
        <v>44</v>
      </c>
      <c r="H263" t="s">
        <v>145</v>
      </c>
      <c r="I263" t="s">
        <v>726</v>
      </c>
      <c r="J263" t="s">
        <v>44</v>
      </c>
      <c r="K263" t="s">
        <v>24</v>
      </c>
      <c r="L263" t="s">
        <v>35</v>
      </c>
      <c r="M263" t="s">
        <v>717</v>
      </c>
      <c r="N263" t="s">
        <v>718</v>
      </c>
      <c r="O263">
        <v>0</v>
      </c>
      <c r="P263">
        <v>68</v>
      </c>
      <c r="Q263" t="s">
        <v>616</v>
      </c>
    </row>
    <row r="264" spans="1:17" x14ac:dyDescent="0.3">
      <c r="A264">
        <v>133</v>
      </c>
      <c r="B264" t="s">
        <v>143</v>
      </c>
      <c r="C264" t="s">
        <v>97</v>
      </c>
      <c r="D264" s="1">
        <v>41299</v>
      </c>
      <c r="E264" t="s">
        <v>30</v>
      </c>
      <c r="F264" t="s">
        <v>727</v>
      </c>
      <c r="G264" t="s">
        <v>127</v>
      </c>
      <c r="H264" t="s">
        <v>453</v>
      </c>
      <c r="I264" t="s">
        <v>728</v>
      </c>
      <c r="J264" t="s">
        <v>30</v>
      </c>
      <c r="K264" t="s">
        <v>34</v>
      </c>
      <c r="L264" t="s">
        <v>35</v>
      </c>
      <c r="M264" t="s">
        <v>717</v>
      </c>
      <c r="N264" t="s">
        <v>718</v>
      </c>
      <c r="O264">
        <v>0</v>
      </c>
      <c r="P264">
        <v>9</v>
      </c>
      <c r="Q264" t="s">
        <v>196</v>
      </c>
    </row>
    <row r="265" spans="1:17" x14ac:dyDescent="0.3">
      <c r="A265">
        <v>132</v>
      </c>
      <c r="B265" t="s">
        <v>143</v>
      </c>
      <c r="C265" t="s">
        <v>101</v>
      </c>
      <c r="D265" s="1">
        <v>41302</v>
      </c>
      <c r="E265" t="s">
        <v>51</v>
      </c>
      <c r="F265" t="s">
        <v>729</v>
      </c>
      <c r="G265" t="s">
        <v>62</v>
      </c>
      <c r="H265" t="s">
        <v>632</v>
      </c>
      <c r="I265" t="s">
        <v>112</v>
      </c>
      <c r="J265" t="s">
        <v>62</v>
      </c>
      <c r="K265" t="s">
        <v>24</v>
      </c>
      <c r="L265" t="s">
        <v>495</v>
      </c>
      <c r="M265" t="s">
        <v>730</v>
      </c>
      <c r="N265" t="s">
        <v>105</v>
      </c>
      <c r="O265">
        <v>3</v>
      </c>
      <c r="P265">
        <v>0</v>
      </c>
      <c r="Q265" t="s">
        <v>200</v>
      </c>
    </row>
    <row r="266" spans="1:17" x14ac:dyDescent="0.3">
      <c r="A266">
        <v>130</v>
      </c>
      <c r="B266" t="s">
        <v>143</v>
      </c>
      <c r="C266" t="s">
        <v>176</v>
      </c>
      <c r="D266" s="1">
        <v>41303</v>
      </c>
      <c r="E266" t="s">
        <v>21</v>
      </c>
      <c r="F266" t="s">
        <v>443</v>
      </c>
      <c r="G266" t="s">
        <v>62</v>
      </c>
      <c r="H266" t="s">
        <v>293</v>
      </c>
      <c r="I266" t="s">
        <v>731</v>
      </c>
      <c r="J266" t="s">
        <v>62</v>
      </c>
      <c r="K266" t="s">
        <v>24</v>
      </c>
      <c r="L266" t="s">
        <v>25</v>
      </c>
      <c r="M266" t="s">
        <v>730</v>
      </c>
      <c r="N266" t="s">
        <v>105</v>
      </c>
      <c r="O266">
        <v>0</v>
      </c>
      <c r="P266">
        <v>31</v>
      </c>
      <c r="Q266" t="s">
        <v>732</v>
      </c>
    </row>
    <row r="267" spans="1:17" x14ac:dyDescent="0.3">
      <c r="A267">
        <v>131</v>
      </c>
      <c r="B267" t="s">
        <v>143</v>
      </c>
      <c r="C267" t="s">
        <v>173</v>
      </c>
      <c r="D267" s="1">
        <v>41302</v>
      </c>
      <c r="E267" t="s">
        <v>44</v>
      </c>
      <c r="F267" t="s">
        <v>733</v>
      </c>
      <c r="G267" t="s">
        <v>19</v>
      </c>
      <c r="H267" t="s">
        <v>734</v>
      </c>
      <c r="I267" t="s">
        <v>735</v>
      </c>
      <c r="J267" t="s">
        <v>44</v>
      </c>
      <c r="K267" t="s">
        <v>34</v>
      </c>
      <c r="L267" t="s">
        <v>84</v>
      </c>
      <c r="M267" t="s">
        <v>730</v>
      </c>
      <c r="N267" t="s">
        <v>105</v>
      </c>
      <c r="O267">
        <v>0</v>
      </c>
      <c r="P267">
        <v>4</v>
      </c>
      <c r="Q267" t="s">
        <v>150</v>
      </c>
    </row>
    <row r="268" spans="1:17" x14ac:dyDescent="0.3">
      <c r="A268">
        <v>129</v>
      </c>
      <c r="B268" t="s">
        <v>143</v>
      </c>
      <c r="C268" t="s">
        <v>193</v>
      </c>
      <c r="D268" s="1">
        <v>41303</v>
      </c>
      <c r="E268" t="s">
        <v>127</v>
      </c>
      <c r="F268" t="s">
        <v>736</v>
      </c>
      <c r="G268" t="s">
        <v>30</v>
      </c>
      <c r="H268" t="s">
        <v>426</v>
      </c>
      <c r="I268" t="s">
        <v>737</v>
      </c>
      <c r="J268" t="s">
        <v>127</v>
      </c>
      <c r="K268" t="s">
        <v>34</v>
      </c>
      <c r="L268" t="s">
        <v>130</v>
      </c>
      <c r="M268" t="s">
        <v>730</v>
      </c>
      <c r="N268" t="s">
        <v>105</v>
      </c>
      <c r="O268">
        <v>0</v>
      </c>
      <c r="P268">
        <v>33</v>
      </c>
      <c r="Q268" t="s">
        <v>166</v>
      </c>
    </row>
    <row r="269" spans="1:17" x14ac:dyDescent="0.3">
      <c r="A269">
        <v>136</v>
      </c>
      <c r="B269" t="s">
        <v>143</v>
      </c>
      <c r="C269" t="s">
        <v>86</v>
      </c>
      <c r="D269" s="1">
        <v>41298</v>
      </c>
      <c r="E269" t="s">
        <v>51</v>
      </c>
      <c r="F269" t="s">
        <v>738</v>
      </c>
      <c r="G269" t="s">
        <v>19</v>
      </c>
      <c r="H269" t="s">
        <v>739</v>
      </c>
      <c r="I269" t="s">
        <v>411</v>
      </c>
      <c r="J269" t="s">
        <v>19</v>
      </c>
      <c r="K269" t="s">
        <v>24</v>
      </c>
      <c r="L269" t="s">
        <v>54</v>
      </c>
      <c r="M269" t="s">
        <v>717</v>
      </c>
      <c r="N269" t="s">
        <v>718</v>
      </c>
      <c r="O269">
        <v>0</v>
      </c>
      <c r="P269">
        <v>21</v>
      </c>
      <c r="Q269" t="s">
        <v>79</v>
      </c>
    </row>
    <row r="270" spans="1:17" x14ac:dyDescent="0.3">
      <c r="A270">
        <v>128</v>
      </c>
      <c r="B270" t="s">
        <v>143</v>
      </c>
      <c r="C270" t="s">
        <v>187</v>
      </c>
      <c r="D270" s="1">
        <v>41305</v>
      </c>
      <c r="E270" t="s">
        <v>127</v>
      </c>
      <c r="F270" t="s">
        <v>736</v>
      </c>
      <c r="G270" t="s">
        <v>62</v>
      </c>
      <c r="H270" t="s">
        <v>740</v>
      </c>
      <c r="I270" t="s">
        <v>741</v>
      </c>
      <c r="J270" t="s">
        <v>62</v>
      </c>
      <c r="K270" t="s">
        <v>24</v>
      </c>
      <c r="L270" t="s">
        <v>495</v>
      </c>
      <c r="M270" t="s">
        <v>730</v>
      </c>
      <c r="N270" t="s">
        <v>105</v>
      </c>
      <c r="O270">
        <v>5</v>
      </c>
      <c r="P270">
        <v>0</v>
      </c>
      <c r="Q270" t="s">
        <v>240</v>
      </c>
    </row>
    <row r="271" spans="1:17" x14ac:dyDescent="0.3">
      <c r="A271">
        <v>127</v>
      </c>
      <c r="B271" t="s">
        <v>143</v>
      </c>
      <c r="C271" t="s">
        <v>179</v>
      </c>
      <c r="D271" s="1">
        <v>41305</v>
      </c>
      <c r="E271" t="s">
        <v>19</v>
      </c>
      <c r="F271" t="s">
        <v>742</v>
      </c>
      <c r="G271" t="s">
        <v>51</v>
      </c>
      <c r="H271" t="s">
        <v>424</v>
      </c>
      <c r="I271" t="s">
        <v>78</v>
      </c>
      <c r="J271" t="s">
        <v>19</v>
      </c>
      <c r="K271" t="s">
        <v>34</v>
      </c>
      <c r="L271" t="s">
        <v>47</v>
      </c>
      <c r="M271" t="s">
        <v>730</v>
      </c>
      <c r="N271" t="s">
        <v>105</v>
      </c>
      <c r="O271">
        <v>0</v>
      </c>
      <c r="P271">
        <v>6</v>
      </c>
      <c r="Q271" t="s">
        <v>430</v>
      </c>
    </row>
    <row r="272" spans="1:17" x14ac:dyDescent="0.3">
      <c r="A272">
        <v>126</v>
      </c>
      <c r="B272" t="s">
        <v>143</v>
      </c>
      <c r="C272" t="s">
        <v>197</v>
      </c>
      <c r="D272" s="1">
        <v>41306</v>
      </c>
      <c r="E272" t="s">
        <v>21</v>
      </c>
      <c r="F272" t="s">
        <v>743</v>
      </c>
      <c r="G272" t="s">
        <v>44</v>
      </c>
      <c r="H272" t="s">
        <v>531</v>
      </c>
      <c r="I272" t="s">
        <v>744</v>
      </c>
      <c r="J272" t="s">
        <v>21</v>
      </c>
      <c r="K272" t="s">
        <v>34</v>
      </c>
      <c r="L272" t="s">
        <v>25</v>
      </c>
      <c r="M272" t="s">
        <v>730</v>
      </c>
      <c r="N272" t="s">
        <v>105</v>
      </c>
      <c r="O272">
        <v>0</v>
      </c>
      <c r="P272">
        <v>13</v>
      </c>
      <c r="Q272" t="s">
        <v>160</v>
      </c>
    </row>
    <row r="273" spans="1:17" x14ac:dyDescent="0.3">
      <c r="A273">
        <v>125</v>
      </c>
      <c r="B273" t="s">
        <v>143</v>
      </c>
      <c r="C273" t="s">
        <v>181</v>
      </c>
      <c r="D273" s="1">
        <v>41306</v>
      </c>
      <c r="E273" t="s">
        <v>30</v>
      </c>
      <c r="F273" t="s">
        <v>459</v>
      </c>
      <c r="G273" t="s">
        <v>51</v>
      </c>
      <c r="H273" t="s">
        <v>745</v>
      </c>
      <c r="I273" t="s">
        <v>746</v>
      </c>
      <c r="J273" t="s">
        <v>51</v>
      </c>
      <c r="K273" t="s">
        <v>24</v>
      </c>
      <c r="L273" t="s">
        <v>54</v>
      </c>
      <c r="M273" t="s">
        <v>730</v>
      </c>
      <c r="N273" t="s">
        <v>105</v>
      </c>
      <c r="O273">
        <v>8</v>
      </c>
      <c r="P273">
        <v>0</v>
      </c>
      <c r="Q273" t="s">
        <v>28</v>
      </c>
    </row>
    <row r="274" spans="1:17" x14ac:dyDescent="0.3">
      <c r="A274">
        <v>124</v>
      </c>
      <c r="B274" t="s">
        <v>143</v>
      </c>
      <c r="C274" t="s">
        <v>184</v>
      </c>
      <c r="D274" s="1">
        <v>41307</v>
      </c>
      <c r="E274" t="s">
        <v>19</v>
      </c>
      <c r="F274" t="s">
        <v>747</v>
      </c>
      <c r="G274" t="s">
        <v>44</v>
      </c>
      <c r="H274" t="s">
        <v>72</v>
      </c>
      <c r="I274" t="s">
        <v>460</v>
      </c>
      <c r="J274" t="s">
        <v>19</v>
      </c>
      <c r="K274" t="s">
        <v>34</v>
      </c>
      <c r="L274" t="s">
        <v>84</v>
      </c>
      <c r="M274" t="s">
        <v>730</v>
      </c>
      <c r="N274" t="s">
        <v>105</v>
      </c>
      <c r="O274">
        <v>4</v>
      </c>
      <c r="P274">
        <v>0</v>
      </c>
      <c r="Q274" t="s">
        <v>220</v>
      </c>
    </row>
    <row r="275" spans="1:17" x14ac:dyDescent="0.3">
      <c r="A275">
        <v>122</v>
      </c>
      <c r="B275" t="s">
        <v>143</v>
      </c>
      <c r="C275" t="s">
        <v>213</v>
      </c>
      <c r="D275" s="1">
        <v>41309</v>
      </c>
      <c r="E275" t="s">
        <v>127</v>
      </c>
      <c r="F275" t="s">
        <v>161</v>
      </c>
      <c r="G275" t="s">
        <v>44</v>
      </c>
      <c r="H275" t="s">
        <v>748</v>
      </c>
      <c r="I275" t="s">
        <v>204</v>
      </c>
      <c r="J275" t="s">
        <v>127</v>
      </c>
      <c r="K275" t="s">
        <v>34</v>
      </c>
      <c r="L275" t="s">
        <v>84</v>
      </c>
      <c r="M275" t="s">
        <v>26</v>
      </c>
      <c r="N275" t="s">
        <v>27</v>
      </c>
      <c r="O275">
        <v>7</v>
      </c>
      <c r="P275">
        <v>0</v>
      </c>
      <c r="Q275" t="s">
        <v>41</v>
      </c>
    </row>
    <row r="276" spans="1:17" x14ac:dyDescent="0.3">
      <c r="A276">
        <v>121</v>
      </c>
      <c r="B276" t="s">
        <v>143</v>
      </c>
      <c r="C276" t="s">
        <v>252</v>
      </c>
      <c r="D276" s="1">
        <v>41309</v>
      </c>
      <c r="E276" t="s">
        <v>30</v>
      </c>
      <c r="F276" t="s">
        <v>91</v>
      </c>
      <c r="G276" t="s">
        <v>19</v>
      </c>
      <c r="H276" t="s">
        <v>749</v>
      </c>
      <c r="I276" t="s">
        <v>78</v>
      </c>
      <c r="J276" t="s">
        <v>19</v>
      </c>
      <c r="K276" t="s">
        <v>24</v>
      </c>
      <c r="L276" t="s">
        <v>47</v>
      </c>
      <c r="M276" t="s">
        <v>26</v>
      </c>
      <c r="N276" t="s">
        <v>27</v>
      </c>
      <c r="O276">
        <v>7</v>
      </c>
      <c r="P276">
        <v>0</v>
      </c>
      <c r="Q276" t="s">
        <v>41</v>
      </c>
    </row>
    <row r="277" spans="1:17" x14ac:dyDescent="0.3">
      <c r="A277">
        <v>123</v>
      </c>
      <c r="B277" t="s">
        <v>143</v>
      </c>
      <c r="C277" t="s">
        <v>209</v>
      </c>
      <c r="D277" s="1">
        <v>41307</v>
      </c>
      <c r="E277" t="s">
        <v>51</v>
      </c>
      <c r="F277" t="s">
        <v>397</v>
      </c>
      <c r="G277" t="s">
        <v>21</v>
      </c>
      <c r="H277" t="s">
        <v>750</v>
      </c>
      <c r="I277" t="s">
        <v>751</v>
      </c>
      <c r="J277" t="s">
        <v>21</v>
      </c>
      <c r="K277" t="s">
        <v>24</v>
      </c>
      <c r="L277" t="s">
        <v>54</v>
      </c>
      <c r="M277" t="s">
        <v>730</v>
      </c>
      <c r="N277" t="s">
        <v>105</v>
      </c>
      <c r="O277">
        <v>0</v>
      </c>
      <c r="P277">
        <v>54</v>
      </c>
      <c r="Q277" t="s">
        <v>279</v>
      </c>
    </row>
    <row r="278" spans="1:17" x14ac:dyDescent="0.3">
      <c r="A278">
        <v>115</v>
      </c>
      <c r="B278" t="s">
        <v>143</v>
      </c>
      <c r="C278" t="s">
        <v>224</v>
      </c>
      <c r="D278" s="1">
        <v>41313</v>
      </c>
      <c r="E278" t="s">
        <v>51</v>
      </c>
      <c r="F278" t="s">
        <v>752</v>
      </c>
      <c r="G278" t="s">
        <v>62</v>
      </c>
      <c r="H278" t="s">
        <v>753</v>
      </c>
      <c r="I278" t="s">
        <v>746</v>
      </c>
      <c r="J278" t="s">
        <v>62</v>
      </c>
      <c r="K278" t="s">
        <v>24</v>
      </c>
      <c r="L278" t="s">
        <v>54</v>
      </c>
      <c r="M278" t="s">
        <v>26</v>
      </c>
      <c r="N278" t="s">
        <v>27</v>
      </c>
      <c r="O278">
        <v>0</v>
      </c>
      <c r="P278">
        <v>119</v>
      </c>
      <c r="Q278" t="s">
        <v>754</v>
      </c>
    </row>
    <row r="279" spans="1:17" x14ac:dyDescent="0.3">
      <c r="A279">
        <v>120</v>
      </c>
      <c r="B279" t="s">
        <v>143</v>
      </c>
      <c r="C279" t="s">
        <v>221</v>
      </c>
      <c r="D279" s="1">
        <v>41310</v>
      </c>
      <c r="E279" t="s">
        <v>62</v>
      </c>
      <c r="F279" t="s">
        <v>713</v>
      </c>
      <c r="G279" t="s">
        <v>44</v>
      </c>
      <c r="H279" t="s">
        <v>188</v>
      </c>
      <c r="I279" t="s">
        <v>460</v>
      </c>
      <c r="J279" t="s">
        <v>44</v>
      </c>
      <c r="K279" t="s">
        <v>24</v>
      </c>
      <c r="L279" t="s">
        <v>84</v>
      </c>
      <c r="M279" t="s">
        <v>26</v>
      </c>
      <c r="N279" t="s">
        <v>27</v>
      </c>
      <c r="O279">
        <v>5</v>
      </c>
      <c r="P279">
        <v>0</v>
      </c>
      <c r="Q279" t="s">
        <v>240</v>
      </c>
    </row>
    <row r="280" spans="1:17" x14ac:dyDescent="0.3">
      <c r="A280">
        <v>119</v>
      </c>
      <c r="B280" t="s">
        <v>143</v>
      </c>
      <c r="C280" t="s">
        <v>205</v>
      </c>
      <c r="D280" s="1">
        <v>41310</v>
      </c>
      <c r="E280" t="s">
        <v>21</v>
      </c>
      <c r="F280" t="s">
        <v>755</v>
      </c>
      <c r="G280" t="s">
        <v>127</v>
      </c>
      <c r="H280" t="s">
        <v>145</v>
      </c>
      <c r="I280" t="s">
        <v>70</v>
      </c>
      <c r="J280" t="s">
        <v>127</v>
      </c>
      <c r="K280" t="s">
        <v>24</v>
      </c>
      <c r="L280" t="s">
        <v>25</v>
      </c>
      <c r="M280" t="s">
        <v>26</v>
      </c>
      <c r="N280" t="s">
        <v>27</v>
      </c>
      <c r="O280">
        <v>0</v>
      </c>
      <c r="P280">
        <v>88</v>
      </c>
      <c r="Q280" t="s">
        <v>756</v>
      </c>
    </row>
    <row r="281" spans="1:17" x14ac:dyDescent="0.3">
      <c r="A281">
        <v>118</v>
      </c>
      <c r="B281" t="s">
        <v>143</v>
      </c>
      <c r="C281" t="s">
        <v>216</v>
      </c>
      <c r="D281" s="1">
        <v>41312</v>
      </c>
      <c r="E281" t="s">
        <v>51</v>
      </c>
      <c r="F281" t="s">
        <v>609</v>
      </c>
      <c r="G281" t="s">
        <v>30</v>
      </c>
      <c r="H281" t="s">
        <v>639</v>
      </c>
      <c r="I281" t="s">
        <v>757</v>
      </c>
      <c r="J281" t="s">
        <v>30</v>
      </c>
      <c r="K281" t="s">
        <v>24</v>
      </c>
      <c r="L281" t="s">
        <v>54</v>
      </c>
      <c r="M281" t="s">
        <v>26</v>
      </c>
      <c r="N281" t="s">
        <v>27</v>
      </c>
      <c r="O281">
        <v>0</v>
      </c>
      <c r="P281">
        <v>89</v>
      </c>
      <c r="Q281" t="s">
        <v>758</v>
      </c>
    </row>
    <row r="282" spans="1:17" x14ac:dyDescent="0.3">
      <c r="A282">
        <v>117</v>
      </c>
      <c r="B282" t="s">
        <v>143</v>
      </c>
      <c r="C282" t="s">
        <v>201</v>
      </c>
      <c r="D282" s="1">
        <v>41312</v>
      </c>
      <c r="E282" t="s">
        <v>127</v>
      </c>
      <c r="F282" t="s">
        <v>759</v>
      </c>
      <c r="G282" t="s">
        <v>62</v>
      </c>
      <c r="H282" t="s">
        <v>760</v>
      </c>
      <c r="I282" t="s">
        <v>722</v>
      </c>
      <c r="J282" t="s">
        <v>62</v>
      </c>
      <c r="K282" t="s">
        <v>24</v>
      </c>
      <c r="L282" t="s">
        <v>495</v>
      </c>
      <c r="M282" t="s">
        <v>26</v>
      </c>
      <c r="N282" t="s">
        <v>27</v>
      </c>
      <c r="O282">
        <v>6</v>
      </c>
      <c r="P282">
        <v>0</v>
      </c>
      <c r="Q282" t="s">
        <v>55</v>
      </c>
    </row>
    <row r="283" spans="1:17" x14ac:dyDescent="0.3">
      <c r="A283">
        <v>113</v>
      </c>
      <c r="B283" t="s">
        <v>143</v>
      </c>
      <c r="C283" t="s">
        <v>228</v>
      </c>
      <c r="D283" s="1">
        <v>41314</v>
      </c>
      <c r="E283" t="s">
        <v>19</v>
      </c>
      <c r="F283" t="s">
        <v>761</v>
      </c>
      <c r="G283" t="s">
        <v>21</v>
      </c>
      <c r="H283" t="s">
        <v>762</v>
      </c>
      <c r="I283" t="s">
        <v>219</v>
      </c>
      <c r="J283" t="s">
        <v>19</v>
      </c>
      <c r="K283" t="s">
        <v>34</v>
      </c>
      <c r="L283" t="s">
        <v>25</v>
      </c>
      <c r="M283" t="s">
        <v>26</v>
      </c>
      <c r="N283" t="s">
        <v>27</v>
      </c>
      <c r="O283">
        <v>8</v>
      </c>
      <c r="P283">
        <v>0</v>
      </c>
      <c r="Q283" t="s">
        <v>28</v>
      </c>
    </row>
    <row r="284" spans="1:17" x14ac:dyDescent="0.3">
      <c r="A284">
        <v>116</v>
      </c>
      <c r="B284" t="s">
        <v>143</v>
      </c>
      <c r="C284" t="s">
        <v>256</v>
      </c>
      <c r="D284" s="1">
        <v>41313</v>
      </c>
      <c r="E284" t="s">
        <v>44</v>
      </c>
      <c r="F284" t="s">
        <v>575</v>
      </c>
      <c r="G284" t="s">
        <v>30</v>
      </c>
      <c r="H284" t="s">
        <v>763</v>
      </c>
      <c r="I284" t="s">
        <v>726</v>
      </c>
      <c r="J284" t="s">
        <v>44</v>
      </c>
      <c r="K284" t="s">
        <v>34</v>
      </c>
      <c r="L284" t="s">
        <v>35</v>
      </c>
      <c r="M284" t="s">
        <v>26</v>
      </c>
      <c r="N284" t="s">
        <v>27</v>
      </c>
      <c r="O284">
        <v>7</v>
      </c>
      <c r="P284">
        <v>0</v>
      </c>
      <c r="Q284" t="s">
        <v>41</v>
      </c>
    </row>
    <row r="285" spans="1:17" x14ac:dyDescent="0.3">
      <c r="A285">
        <v>114</v>
      </c>
      <c r="B285" t="s">
        <v>143</v>
      </c>
      <c r="C285" t="s">
        <v>241</v>
      </c>
      <c r="D285" s="1">
        <v>41314</v>
      </c>
      <c r="E285" t="s">
        <v>51</v>
      </c>
      <c r="F285" t="s">
        <v>337</v>
      </c>
      <c r="G285" t="s">
        <v>127</v>
      </c>
      <c r="H285" t="s">
        <v>307</v>
      </c>
      <c r="I285" t="s">
        <v>764</v>
      </c>
      <c r="J285" t="s">
        <v>127</v>
      </c>
      <c r="K285" t="s">
        <v>24</v>
      </c>
      <c r="L285" t="s">
        <v>130</v>
      </c>
      <c r="M285" t="s">
        <v>26</v>
      </c>
      <c r="N285" t="s">
        <v>27</v>
      </c>
      <c r="O285">
        <v>5</v>
      </c>
      <c r="P285">
        <v>0</v>
      </c>
      <c r="Q285" t="s">
        <v>240</v>
      </c>
    </row>
    <row r="286" spans="1:17" x14ac:dyDescent="0.3">
      <c r="A286">
        <v>110</v>
      </c>
      <c r="B286" t="s">
        <v>143</v>
      </c>
      <c r="C286" t="s">
        <v>237</v>
      </c>
      <c r="D286" s="1">
        <v>41317</v>
      </c>
      <c r="E286" t="s">
        <v>62</v>
      </c>
      <c r="F286" t="s">
        <v>765</v>
      </c>
      <c r="G286" t="s">
        <v>30</v>
      </c>
      <c r="H286" t="s">
        <v>465</v>
      </c>
      <c r="I286" t="s">
        <v>703</v>
      </c>
      <c r="J286" t="s">
        <v>30</v>
      </c>
      <c r="K286" t="s">
        <v>24</v>
      </c>
      <c r="L286" t="s">
        <v>495</v>
      </c>
      <c r="M286" t="s">
        <v>26</v>
      </c>
      <c r="N286" t="s">
        <v>27</v>
      </c>
      <c r="O286">
        <v>0</v>
      </c>
      <c r="P286">
        <v>61</v>
      </c>
      <c r="Q286" t="s">
        <v>573</v>
      </c>
    </row>
    <row r="287" spans="1:17" x14ac:dyDescent="0.3">
      <c r="A287">
        <v>19</v>
      </c>
      <c r="B287" t="s">
        <v>143</v>
      </c>
      <c r="C287" t="s">
        <v>249</v>
      </c>
      <c r="D287" s="1">
        <v>41317</v>
      </c>
      <c r="E287" t="s">
        <v>21</v>
      </c>
      <c r="F287" t="s">
        <v>766</v>
      </c>
      <c r="G287" t="s">
        <v>19</v>
      </c>
      <c r="H287" t="s">
        <v>376</v>
      </c>
      <c r="I287" t="s">
        <v>712</v>
      </c>
      <c r="J287" t="s">
        <v>21</v>
      </c>
      <c r="K287" t="s">
        <v>34</v>
      </c>
      <c r="L287" t="s">
        <v>47</v>
      </c>
      <c r="M287" t="s">
        <v>26</v>
      </c>
      <c r="N287" t="s">
        <v>27</v>
      </c>
      <c r="O287">
        <v>7</v>
      </c>
      <c r="P287">
        <v>0</v>
      </c>
      <c r="Q287" t="s">
        <v>41</v>
      </c>
    </row>
    <row r="288" spans="1:17" x14ac:dyDescent="0.3">
      <c r="A288">
        <v>16</v>
      </c>
      <c r="B288" t="s">
        <v>143</v>
      </c>
      <c r="C288" t="s">
        <v>267</v>
      </c>
      <c r="D288" s="1">
        <v>41319</v>
      </c>
      <c r="E288" t="s">
        <v>19</v>
      </c>
      <c r="F288" t="s">
        <v>617</v>
      </c>
      <c r="G288" t="s">
        <v>127</v>
      </c>
      <c r="H288" t="s">
        <v>767</v>
      </c>
      <c r="I288" t="s">
        <v>768</v>
      </c>
      <c r="J288" t="s">
        <v>19</v>
      </c>
      <c r="K288" t="s">
        <v>34</v>
      </c>
      <c r="L288" t="s">
        <v>47</v>
      </c>
      <c r="M288" t="s">
        <v>26</v>
      </c>
      <c r="N288" t="s">
        <v>27</v>
      </c>
      <c r="O288">
        <v>0</v>
      </c>
      <c r="P288">
        <v>26</v>
      </c>
      <c r="Q288" t="s">
        <v>342</v>
      </c>
    </row>
    <row r="289" spans="1:17" x14ac:dyDescent="0.3">
      <c r="A289">
        <v>112</v>
      </c>
      <c r="B289" t="s">
        <v>143</v>
      </c>
      <c r="C289" t="s">
        <v>233</v>
      </c>
      <c r="D289" s="1">
        <v>41316</v>
      </c>
      <c r="E289" t="s">
        <v>30</v>
      </c>
      <c r="F289" t="s">
        <v>424</v>
      </c>
      <c r="G289" t="s">
        <v>21</v>
      </c>
      <c r="H289" t="s">
        <v>769</v>
      </c>
      <c r="I289" t="s">
        <v>710</v>
      </c>
      <c r="J289" t="s">
        <v>30</v>
      </c>
      <c r="K289" t="s">
        <v>34</v>
      </c>
      <c r="L289" t="s">
        <v>25</v>
      </c>
      <c r="M289" t="s">
        <v>26</v>
      </c>
      <c r="N289" t="s">
        <v>27</v>
      </c>
      <c r="O289">
        <v>6</v>
      </c>
      <c r="P289">
        <v>0</v>
      </c>
      <c r="Q289" t="s">
        <v>55</v>
      </c>
    </row>
    <row r="290" spans="1:17" x14ac:dyDescent="0.3">
      <c r="A290">
        <v>111</v>
      </c>
      <c r="B290" t="s">
        <v>143</v>
      </c>
      <c r="C290" t="s">
        <v>244</v>
      </c>
      <c r="D290" s="1">
        <v>41316</v>
      </c>
      <c r="E290" t="s">
        <v>127</v>
      </c>
      <c r="F290" t="s">
        <v>770</v>
      </c>
      <c r="G290" t="s">
        <v>44</v>
      </c>
      <c r="H290" t="s">
        <v>771</v>
      </c>
      <c r="I290" t="s">
        <v>772</v>
      </c>
      <c r="J290" t="s">
        <v>44</v>
      </c>
      <c r="K290" t="s">
        <v>24</v>
      </c>
      <c r="L290" t="s">
        <v>130</v>
      </c>
      <c r="M290" t="s">
        <v>26</v>
      </c>
      <c r="N290" t="s">
        <v>27</v>
      </c>
      <c r="O290">
        <v>0</v>
      </c>
      <c r="P290">
        <v>19</v>
      </c>
      <c r="Q290" t="s">
        <v>36</v>
      </c>
    </row>
    <row r="291" spans="1:17" x14ac:dyDescent="0.3">
      <c r="A291">
        <v>15</v>
      </c>
      <c r="B291" t="s">
        <v>143</v>
      </c>
      <c r="C291" t="s">
        <v>271</v>
      </c>
      <c r="D291" s="1">
        <v>41319</v>
      </c>
      <c r="E291" t="s">
        <v>21</v>
      </c>
      <c r="F291" t="s">
        <v>437</v>
      </c>
      <c r="G291" t="s">
        <v>51</v>
      </c>
      <c r="H291" t="s">
        <v>356</v>
      </c>
      <c r="I291" t="s">
        <v>219</v>
      </c>
      <c r="J291" t="s">
        <v>51</v>
      </c>
      <c r="K291" t="s">
        <v>24</v>
      </c>
      <c r="L291" t="s">
        <v>25</v>
      </c>
      <c r="M291" t="s">
        <v>26</v>
      </c>
      <c r="N291" t="s">
        <v>27</v>
      </c>
      <c r="O291">
        <v>0</v>
      </c>
      <c r="P291">
        <v>29</v>
      </c>
      <c r="Q291" t="s">
        <v>114</v>
      </c>
    </row>
    <row r="292" spans="1:17" x14ac:dyDescent="0.3">
      <c r="A292">
        <v>18</v>
      </c>
      <c r="B292" t="s">
        <v>143</v>
      </c>
      <c r="C292" t="s">
        <v>261</v>
      </c>
      <c r="D292" s="1">
        <v>41318</v>
      </c>
      <c r="E292" t="s">
        <v>51</v>
      </c>
      <c r="F292" t="s">
        <v>773</v>
      </c>
      <c r="G292" t="s">
        <v>44</v>
      </c>
      <c r="H292" t="s">
        <v>337</v>
      </c>
      <c r="I292" t="s">
        <v>774</v>
      </c>
      <c r="J292" t="s">
        <v>44</v>
      </c>
      <c r="K292" t="s">
        <v>24</v>
      </c>
      <c r="L292" t="s">
        <v>54</v>
      </c>
      <c r="M292" t="s">
        <v>26</v>
      </c>
      <c r="N292" t="s">
        <v>27</v>
      </c>
      <c r="O292">
        <v>0</v>
      </c>
      <c r="P292">
        <v>33</v>
      </c>
      <c r="Q292" t="s">
        <v>166</v>
      </c>
    </row>
    <row r="293" spans="1:17" x14ac:dyDescent="0.3">
      <c r="A293">
        <v>17</v>
      </c>
      <c r="B293" t="s">
        <v>143</v>
      </c>
      <c r="C293" t="s">
        <v>263</v>
      </c>
      <c r="D293" s="1">
        <v>41318</v>
      </c>
      <c r="E293" t="s">
        <v>19</v>
      </c>
      <c r="F293" t="s">
        <v>98</v>
      </c>
      <c r="G293" t="s">
        <v>62</v>
      </c>
      <c r="H293" t="s">
        <v>528</v>
      </c>
      <c r="I293" t="s">
        <v>703</v>
      </c>
      <c r="J293" t="s">
        <v>62</v>
      </c>
      <c r="K293" t="s">
        <v>24</v>
      </c>
      <c r="L293" t="s">
        <v>495</v>
      </c>
      <c r="M293" t="s">
        <v>26</v>
      </c>
      <c r="N293" t="s">
        <v>27</v>
      </c>
      <c r="O293">
        <v>0</v>
      </c>
      <c r="P293">
        <v>0</v>
      </c>
      <c r="Q293" t="s">
        <v>775</v>
      </c>
    </row>
    <row r="294" spans="1:17" x14ac:dyDescent="0.3">
      <c r="A294">
        <v>14</v>
      </c>
      <c r="B294" t="s">
        <v>143</v>
      </c>
      <c r="C294" t="s">
        <v>776</v>
      </c>
      <c r="D294" s="1">
        <v>41320</v>
      </c>
      <c r="E294" t="s">
        <v>21</v>
      </c>
      <c r="F294" t="s">
        <v>777</v>
      </c>
      <c r="G294" t="s">
        <v>62</v>
      </c>
      <c r="H294" t="s">
        <v>778</v>
      </c>
      <c r="I294" t="s">
        <v>65</v>
      </c>
      <c r="J294" t="s">
        <v>62</v>
      </c>
      <c r="K294" t="s">
        <v>24</v>
      </c>
      <c r="L294" t="s">
        <v>25</v>
      </c>
      <c r="M294" t="s">
        <v>26</v>
      </c>
      <c r="N294" t="s">
        <v>27</v>
      </c>
      <c r="O294">
        <v>0</v>
      </c>
      <c r="P294">
        <v>4</v>
      </c>
      <c r="Q294" t="s">
        <v>150</v>
      </c>
    </row>
    <row r="295" spans="1:17" x14ac:dyDescent="0.3">
      <c r="A295">
        <v>13</v>
      </c>
      <c r="B295" t="s">
        <v>143</v>
      </c>
      <c r="C295" t="s">
        <v>779</v>
      </c>
      <c r="D295" s="1">
        <v>41321</v>
      </c>
      <c r="E295" t="s">
        <v>44</v>
      </c>
      <c r="F295" t="s">
        <v>780</v>
      </c>
      <c r="G295" t="s">
        <v>51</v>
      </c>
      <c r="H295" t="s">
        <v>781</v>
      </c>
      <c r="I295" t="s">
        <v>598</v>
      </c>
      <c r="J295" t="s">
        <v>44</v>
      </c>
      <c r="K295" t="s">
        <v>34</v>
      </c>
      <c r="L295" t="s">
        <v>54</v>
      </c>
      <c r="M295" t="s">
        <v>26</v>
      </c>
      <c r="N295" t="s">
        <v>27</v>
      </c>
      <c r="O295">
        <v>4</v>
      </c>
      <c r="P295">
        <v>0</v>
      </c>
      <c r="Q295" t="s">
        <v>220</v>
      </c>
    </row>
    <row r="296" spans="1:17" x14ac:dyDescent="0.3">
      <c r="A296">
        <v>11</v>
      </c>
      <c r="B296" t="s">
        <v>143</v>
      </c>
      <c r="C296" t="s">
        <v>782</v>
      </c>
      <c r="D296" s="1">
        <v>41323</v>
      </c>
      <c r="E296" t="s">
        <v>62</v>
      </c>
      <c r="F296" t="s">
        <v>361</v>
      </c>
      <c r="G296" t="s">
        <v>51</v>
      </c>
      <c r="H296" t="s">
        <v>727</v>
      </c>
      <c r="I296" t="s">
        <v>757</v>
      </c>
      <c r="J296" t="s">
        <v>51</v>
      </c>
      <c r="K296" t="s">
        <v>24</v>
      </c>
      <c r="L296" t="s">
        <v>54</v>
      </c>
      <c r="M296" t="s">
        <v>26</v>
      </c>
      <c r="N296" t="s">
        <v>27</v>
      </c>
      <c r="O296">
        <v>3</v>
      </c>
      <c r="P296">
        <v>0</v>
      </c>
      <c r="Q296" t="s">
        <v>200</v>
      </c>
    </row>
    <row r="297" spans="1:17" x14ac:dyDescent="0.3">
      <c r="A297">
        <v>17</v>
      </c>
      <c r="B297" t="s">
        <v>17</v>
      </c>
      <c r="C297" t="s">
        <v>173</v>
      </c>
      <c r="D297" s="1">
        <v>40957</v>
      </c>
      <c r="E297" t="s">
        <v>44</v>
      </c>
      <c r="F297" t="s">
        <v>666</v>
      </c>
      <c r="G297" t="s">
        <v>51</v>
      </c>
      <c r="H297" t="s">
        <v>300</v>
      </c>
      <c r="I297" t="s">
        <v>783</v>
      </c>
      <c r="J297" t="s">
        <v>44</v>
      </c>
      <c r="K297" t="s">
        <v>34</v>
      </c>
      <c r="L297" t="s">
        <v>84</v>
      </c>
      <c r="M297" t="s">
        <v>104</v>
      </c>
      <c r="N297" t="s">
        <v>105</v>
      </c>
      <c r="O297">
        <v>0</v>
      </c>
      <c r="P297">
        <v>9</v>
      </c>
      <c r="Q297" t="s">
        <v>196</v>
      </c>
    </row>
    <row r="298" spans="1:17" x14ac:dyDescent="0.3">
      <c r="A298">
        <v>16</v>
      </c>
      <c r="B298" t="s">
        <v>17</v>
      </c>
      <c r="C298" t="s">
        <v>176</v>
      </c>
      <c r="D298" s="1">
        <v>40958</v>
      </c>
      <c r="E298" t="s">
        <v>21</v>
      </c>
      <c r="F298" t="s">
        <v>277</v>
      </c>
      <c r="G298" t="s">
        <v>30</v>
      </c>
      <c r="H298" t="s">
        <v>784</v>
      </c>
      <c r="I298" t="s">
        <v>785</v>
      </c>
      <c r="J298" t="s">
        <v>21</v>
      </c>
      <c r="K298" t="s">
        <v>34</v>
      </c>
      <c r="L298" t="s">
        <v>35</v>
      </c>
      <c r="M298" t="s">
        <v>104</v>
      </c>
      <c r="N298" t="s">
        <v>105</v>
      </c>
      <c r="O298">
        <v>7</v>
      </c>
      <c r="P298">
        <v>0</v>
      </c>
      <c r="Q298" t="s">
        <v>41</v>
      </c>
    </row>
    <row r="299" spans="1:17" x14ac:dyDescent="0.3">
      <c r="A299">
        <v>15</v>
      </c>
      <c r="B299" t="s">
        <v>17</v>
      </c>
      <c r="C299" t="s">
        <v>193</v>
      </c>
      <c r="D299" s="1">
        <v>40958</v>
      </c>
      <c r="E299" t="s">
        <v>62</v>
      </c>
      <c r="F299" t="s">
        <v>786</v>
      </c>
      <c r="G299" t="s">
        <v>19</v>
      </c>
      <c r="H299" t="s">
        <v>787</v>
      </c>
      <c r="I299" t="s">
        <v>712</v>
      </c>
      <c r="J299" t="s">
        <v>62</v>
      </c>
      <c r="K299" t="s">
        <v>34</v>
      </c>
      <c r="L299" t="s">
        <v>47</v>
      </c>
      <c r="M299" t="s">
        <v>104</v>
      </c>
      <c r="N299" t="s">
        <v>105</v>
      </c>
      <c r="O299">
        <v>9</v>
      </c>
      <c r="P299">
        <v>0</v>
      </c>
      <c r="Q299" t="s">
        <v>131</v>
      </c>
    </row>
    <row r="300" spans="1:17" x14ac:dyDescent="0.3">
      <c r="A300">
        <v>14</v>
      </c>
      <c r="B300" t="s">
        <v>17</v>
      </c>
      <c r="C300" t="s">
        <v>187</v>
      </c>
      <c r="D300" s="1">
        <v>40959</v>
      </c>
      <c r="E300" t="s">
        <v>19</v>
      </c>
      <c r="F300" t="s">
        <v>657</v>
      </c>
      <c r="G300" t="s">
        <v>44</v>
      </c>
      <c r="H300" t="s">
        <v>788</v>
      </c>
      <c r="I300" t="s">
        <v>463</v>
      </c>
      <c r="J300" t="s">
        <v>19</v>
      </c>
      <c r="K300" t="s">
        <v>34</v>
      </c>
      <c r="L300" t="s">
        <v>84</v>
      </c>
      <c r="M300" t="s">
        <v>104</v>
      </c>
      <c r="N300" t="s">
        <v>105</v>
      </c>
      <c r="O300">
        <v>9</v>
      </c>
      <c r="P300">
        <v>0</v>
      </c>
      <c r="Q300" t="s">
        <v>131</v>
      </c>
    </row>
    <row r="301" spans="1:17" x14ac:dyDescent="0.3">
      <c r="A301">
        <v>12</v>
      </c>
      <c r="B301" t="s">
        <v>17</v>
      </c>
      <c r="C301" t="s">
        <v>197</v>
      </c>
      <c r="D301" s="1">
        <v>40961</v>
      </c>
      <c r="E301" t="s">
        <v>62</v>
      </c>
      <c r="F301" t="s">
        <v>257</v>
      </c>
      <c r="G301" t="s">
        <v>21</v>
      </c>
      <c r="H301" t="s">
        <v>789</v>
      </c>
      <c r="I301" t="s">
        <v>78</v>
      </c>
      <c r="J301" t="s">
        <v>21</v>
      </c>
      <c r="K301" t="s">
        <v>24</v>
      </c>
      <c r="L301" t="s">
        <v>25</v>
      </c>
      <c r="M301" t="s">
        <v>104</v>
      </c>
      <c r="N301" t="s">
        <v>105</v>
      </c>
      <c r="O301">
        <v>8</v>
      </c>
      <c r="P301">
        <v>0</v>
      </c>
      <c r="Q301" t="s">
        <v>28</v>
      </c>
    </row>
    <row r="302" spans="1:17" x14ac:dyDescent="0.3">
      <c r="A302">
        <v>11</v>
      </c>
      <c r="B302" t="s">
        <v>17</v>
      </c>
      <c r="C302" t="s">
        <v>181</v>
      </c>
      <c r="D302" s="1">
        <v>40961</v>
      </c>
      <c r="E302" t="s">
        <v>30</v>
      </c>
      <c r="F302" t="s">
        <v>790</v>
      </c>
      <c r="G302" t="s">
        <v>19</v>
      </c>
      <c r="H302" t="s">
        <v>791</v>
      </c>
      <c r="I302" t="s">
        <v>601</v>
      </c>
      <c r="J302" t="s">
        <v>30</v>
      </c>
      <c r="K302" t="s">
        <v>34</v>
      </c>
      <c r="L302" t="s">
        <v>47</v>
      </c>
      <c r="M302" t="s">
        <v>104</v>
      </c>
      <c r="N302" t="s">
        <v>105</v>
      </c>
      <c r="O302">
        <v>4</v>
      </c>
      <c r="P302">
        <v>0</v>
      </c>
      <c r="Q302" t="s">
        <v>220</v>
      </c>
    </row>
    <row r="303" spans="1:17" x14ac:dyDescent="0.3">
      <c r="A303">
        <v>13</v>
      </c>
      <c r="B303" t="s">
        <v>17</v>
      </c>
      <c r="C303" t="s">
        <v>179</v>
      </c>
      <c r="D303" s="1">
        <v>40959</v>
      </c>
      <c r="E303" t="s">
        <v>30</v>
      </c>
      <c r="F303" t="s">
        <v>792</v>
      </c>
      <c r="G303" t="s">
        <v>51</v>
      </c>
      <c r="H303" t="s">
        <v>793</v>
      </c>
      <c r="I303" t="s">
        <v>641</v>
      </c>
      <c r="J303" t="s">
        <v>51</v>
      </c>
      <c r="K303" t="s">
        <v>24</v>
      </c>
      <c r="L303" t="s">
        <v>35</v>
      </c>
      <c r="M303" t="s">
        <v>104</v>
      </c>
      <c r="N303" t="s">
        <v>105</v>
      </c>
      <c r="O303">
        <v>0</v>
      </c>
      <c r="P303">
        <v>44</v>
      </c>
      <c r="Q303" t="s">
        <v>794</v>
      </c>
    </row>
    <row r="304" spans="1:17" x14ac:dyDescent="0.3">
      <c r="A304">
        <v>10</v>
      </c>
      <c r="B304" t="s">
        <v>17</v>
      </c>
      <c r="C304" t="s">
        <v>184</v>
      </c>
      <c r="D304" s="1">
        <v>40963</v>
      </c>
      <c r="E304" t="s">
        <v>51</v>
      </c>
      <c r="F304" t="s">
        <v>795</v>
      </c>
      <c r="G304" t="s">
        <v>21</v>
      </c>
      <c r="H304" t="s">
        <v>422</v>
      </c>
      <c r="I304" t="s">
        <v>59</v>
      </c>
      <c r="J304" t="s">
        <v>21</v>
      </c>
      <c r="K304" t="s">
        <v>24</v>
      </c>
      <c r="L304" t="s">
        <v>54</v>
      </c>
      <c r="M304" t="s">
        <v>26</v>
      </c>
      <c r="N304" t="s">
        <v>27</v>
      </c>
      <c r="O304">
        <v>0</v>
      </c>
      <c r="P304">
        <v>13</v>
      </c>
      <c r="Q304" t="s">
        <v>160</v>
      </c>
    </row>
    <row r="305" spans="1:17" x14ac:dyDescent="0.3">
      <c r="A305">
        <v>9</v>
      </c>
      <c r="B305" t="s">
        <v>17</v>
      </c>
      <c r="C305" t="s">
        <v>209</v>
      </c>
      <c r="D305" s="1">
        <v>40963</v>
      </c>
      <c r="E305" t="s">
        <v>44</v>
      </c>
      <c r="F305" t="s">
        <v>531</v>
      </c>
      <c r="G305" t="s">
        <v>62</v>
      </c>
      <c r="H305" t="s">
        <v>128</v>
      </c>
      <c r="I305" t="s">
        <v>190</v>
      </c>
      <c r="J305" t="s">
        <v>62</v>
      </c>
      <c r="K305" t="s">
        <v>24</v>
      </c>
      <c r="L305" t="s">
        <v>495</v>
      </c>
      <c r="M305" t="s">
        <v>26</v>
      </c>
      <c r="N305" t="s">
        <v>27</v>
      </c>
      <c r="O305">
        <v>9</v>
      </c>
      <c r="P305">
        <v>0</v>
      </c>
      <c r="Q305" t="s">
        <v>131</v>
      </c>
    </row>
    <row r="306" spans="1:17" x14ac:dyDescent="0.3">
      <c r="A306">
        <v>8</v>
      </c>
      <c r="B306" t="s">
        <v>17</v>
      </c>
      <c r="C306" t="s">
        <v>213</v>
      </c>
      <c r="D306" s="1">
        <v>40964</v>
      </c>
      <c r="E306" t="s">
        <v>19</v>
      </c>
      <c r="F306" t="s">
        <v>796</v>
      </c>
      <c r="G306" t="s">
        <v>21</v>
      </c>
      <c r="H306" t="s">
        <v>613</v>
      </c>
      <c r="I306" t="s">
        <v>23</v>
      </c>
      <c r="J306" t="s">
        <v>21</v>
      </c>
      <c r="K306" t="s">
        <v>24</v>
      </c>
      <c r="L306" t="s">
        <v>25</v>
      </c>
      <c r="M306" t="s">
        <v>26</v>
      </c>
      <c r="N306" t="s">
        <v>27</v>
      </c>
      <c r="O306">
        <v>5</v>
      </c>
      <c r="P306">
        <v>0</v>
      </c>
      <c r="Q306" t="s">
        <v>240</v>
      </c>
    </row>
    <row r="307" spans="1:17" x14ac:dyDescent="0.3">
      <c r="A307">
        <v>7</v>
      </c>
      <c r="B307" t="s">
        <v>17</v>
      </c>
      <c r="C307" t="s">
        <v>252</v>
      </c>
      <c r="D307" s="1">
        <v>40964</v>
      </c>
      <c r="E307" t="s">
        <v>62</v>
      </c>
      <c r="F307" t="s">
        <v>797</v>
      </c>
      <c r="G307" t="s">
        <v>51</v>
      </c>
      <c r="H307" t="s">
        <v>798</v>
      </c>
      <c r="I307" t="s">
        <v>799</v>
      </c>
      <c r="J307" t="s">
        <v>51</v>
      </c>
      <c r="K307" t="s">
        <v>24</v>
      </c>
      <c r="L307" t="s">
        <v>495</v>
      </c>
      <c r="M307" t="s">
        <v>26</v>
      </c>
      <c r="N307" t="s">
        <v>27</v>
      </c>
      <c r="O307">
        <v>0</v>
      </c>
      <c r="P307">
        <v>35</v>
      </c>
      <c r="Q307" t="s">
        <v>711</v>
      </c>
    </row>
    <row r="308" spans="1:17" x14ac:dyDescent="0.3">
      <c r="A308">
        <v>6</v>
      </c>
      <c r="B308" t="s">
        <v>17</v>
      </c>
      <c r="C308" t="s">
        <v>221</v>
      </c>
      <c r="D308" s="1">
        <v>40965</v>
      </c>
      <c r="E308" t="s">
        <v>30</v>
      </c>
      <c r="F308" t="s">
        <v>289</v>
      </c>
      <c r="G308" t="s">
        <v>44</v>
      </c>
      <c r="H308" t="s">
        <v>800</v>
      </c>
      <c r="I308" t="s">
        <v>709</v>
      </c>
      <c r="J308" t="s">
        <v>30</v>
      </c>
      <c r="K308" t="s">
        <v>34</v>
      </c>
      <c r="L308" t="s">
        <v>84</v>
      </c>
      <c r="M308" t="s">
        <v>26</v>
      </c>
      <c r="N308" t="s">
        <v>27</v>
      </c>
      <c r="O308">
        <v>8</v>
      </c>
      <c r="P308">
        <v>0</v>
      </c>
      <c r="Q308" t="s">
        <v>28</v>
      </c>
    </row>
    <row r="309" spans="1:17" x14ac:dyDescent="0.3">
      <c r="A309">
        <v>5</v>
      </c>
      <c r="B309" t="s">
        <v>17</v>
      </c>
      <c r="C309" t="s">
        <v>205</v>
      </c>
      <c r="D309" s="1">
        <v>40965</v>
      </c>
      <c r="E309" t="s">
        <v>51</v>
      </c>
      <c r="F309" t="s">
        <v>801</v>
      </c>
      <c r="G309" t="s">
        <v>19</v>
      </c>
      <c r="H309" t="s">
        <v>802</v>
      </c>
      <c r="I309" t="s">
        <v>712</v>
      </c>
      <c r="J309" t="s">
        <v>19</v>
      </c>
      <c r="K309" t="s">
        <v>24</v>
      </c>
      <c r="L309" t="s">
        <v>47</v>
      </c>
      <c r="M309" t="s">
        <v>26</v>
      </c>
      <c r="N309" t="s">
        <v>27</v>
      </c>
      <c r="O309">
        <v>5</v>
      </c>
      <c r="P309">
        <v>0</v>
      </c>
      <c r="Q309" t="s">
        <v>240</v>
      </c>
    </row>
    <row r="310" spans="1:17" x14ac:dyDescent="0.3">
      <c r="A310">
        <v>4</v>
      </c>
      <c r="B310" t="s">
        <v>17</v>
      </c>
      <c r="C310" t="s">
        <v>216</v>
      </c>
      <c r="D310" s="1">
        <v>40966</v>
      </c>
      <c r="E310" t="s">
        <v>21</v>
      </c>
      <c r="F310" t="s">
        <v>803</v>
      </c>
      <c r="G310" t="s">
        <v>44</v>
      </c>
      <c r="H310" t="s">
        <v>786</v>
      </c>
      <c r="I310" t="s">
        <v>804</v>
      </c>
      <c r="J310" t="s">
        <v>21</v>
      </c>
      <c r="K310" t="s">
        <v>34</v>
      </c>
      <c r="L310" t="s">
        <v>84</v>
      </c>
      <c r="M310" t="s">
        <v>26</v>
      </c>
      <c r="N310" t="s">
        <v>27</v>
      </c>
      <c r="O310">
        <v>3</v>
      </c>
      <c r="P310">
        <v>0</v>
      </c>
      <c r="Q310" t="s">
        <v>200</v>
      </c>
    </row>
    <row r="311" spans="1:17" x14ac:dyDescent="0.3">
      <c r="A311">
        <v>2</v>
      </c>
      <c r="B311" t="s">
        <v>17</v>
      </c>
      <c r="C311" t="s">
        <v>61</v>
      </c>
      <c r="D311" s="1">
        <v>40967</v>
      </c>
      <c r="E311" t="s">
        <v>44</v>
      </c>
      <c r="F311" t="s">
        <v>805</v>
      </c>
      <c r="G311" t="s">
        <v>19</v>
      </c>
      <c r="H311" t="s">
        <v>385</v>
      </c>
      <c r="I311" t="s">
        <v>46</v>
      </c>
      <c r="J311" t="s">
        <v>19</v>
      </c>
      <c r="K311" t="s">
        <v>24</v>
      </c>
      <c r="L311" t="s">
        <v>47</v>
      </c>
      <c r="M311" t="s">
        <v>26</v>
      </c>
      <c r="N311" t="s">
        <v>27</v>
      </c>
      <c r="O311">
        <v>8</v>
      </c>
      <c r="P311">
        <v>0</v>
      </c>
      <c r="Q311" t="s">
        <v>28</v>
      </c>
    </row>
    <row r="312" spans="1:17" x14ac:dyDescent="0.3">
      <c r="A312">
        <v>1</v>
      </c>
      <c r="B312" t="s">
        <v>17</v>
      </c>
      <c r="C312" t="s">
        <v>56</v>
      </c>
      <c r="D312" s="1">
        <v>40967</v>
      </c>
      <c r="E312" t="s">
        <v>21</v>
      </c>
      <c r="F312" t="s">
        <v>806</v>
      </c>
      <c r="G312" t="s">
        <v>30</v>
      </c>
      <c r="H312" t="s">
        <v>533</v>
      </c>
      <c r="I312" t="s">
        <v>78</v>
      </c>
      <c r="J312" t="s">
        <v>21</v>
      </c>
      <c r="K312" t="s">
        <v>34</v>
      </c>
      <c r="L312" t="s">
        <v>25</v>
      </c>
      <c r="M312" t="s">
        <v>26</v>
      </c>
      <c r="N312" t="s">
        <v>27</v>
      </c>
      <c r="O312">
        <v>0</v>
      </c>
      <c r="P312">
        <v>9</v>
      </c>
      <c r="Q312" t="s">
        <v>196</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AD20-B8E7-4BAD-B437-514E2ABC77B9}">
  <dimension ref="A3:E9"/>
  <sheetViews>
    <sheetView workbookViewId="0">
      <selection activeCell="A4" sqref="A4"/>
    </sheetView>
  </sheetViews>
  <sheetFormatPr defaultRowHeight="14.4" x14ac:dyDescent="0.3"/>
  <cols>
    <col min="1" max="1" width="16.77734375" bestFit="1" customWidth="1"/>
    <col min="2" max="2" width="15.44140625" bestFit="1" customWidth="1"/>
    <col min="4" max="4" width="16.77734375" bestFit="1" customWidth="1"/>
  </cols>
  <sheetData>
    <row r="3" spans="1:5" x14ac:dyDescent="0.3">
      <c r="A3" s="6" t="s">
        <v>812</v>
      </c>
      <c r="B3" t="s">
        <v>820</v>
      </c>
    </row>
    <row r="4" spans="1:5" x14ac:dyDescent="0.3">
      <c r="A4" s="7" t="s">
        <v>110</v>
      </c>
      <c r="B4" s="8">
        <v>2</v>
      </c>
      <c r="D4" t="str">
        <f>A4</f>
        <v>Comilla Victorians</v>
      </c>
      <c r="E4">
        <f>B4</f>
        <v>2</v>
      </c>
    </row>
    <row r="5" spans="1:5" x14ac:dyDescent="0.3">
      <c r="A5" s="7" t="s">
        <v>21</v>
      </c>
      <c r="B5" s="8">
        <v>2</v>
      </c>
      <c r="D5" t="str">
        <f t="shared" ref="D5:D8" si="0">A5</f>
        <v>Dhaka Gladiators</v>
      </c>
      <c r="E5">
        <f t="shared" ref="E5:E8" si="1">B5</f>
        <v>2</v>
      </c>
    </row>
    <row r="6" spans="1:5" x14ac:dyDescent="0.3">
      <c r="A6" s="7" t="s">
        <v>117</v>
      </c>
      <c r="B6" s="8">
        <v>1</v>
      </c>
      <c r="D6" t="str">
        <f t="shared" si="0"/>
        <v>Dhaka Dynamites</v>
      </c>
      <c r="E6">
        <f t="shared" si="1"/>
        <v>1</v>
      </c>
    </row>
    <row r="7" spans="1:5" x14ac:dyDescent="0.3">
      <c r="A7" s="7" t="s">
        <v>127</v>
      </c>
      <c r="B7" s="8">
        <v>1</v>
      </c>
      <c r="D7" t="str">
        <f t="shared" si="0"/>
        <v>Rangpur Riders</v>
      </c>
      <c r="E7">
        <f t="shared" si="1"/>
        <v>1</v>
      </c>
    </row>
    <row r="8" spans="1:5" x14ac:dyDescent="0.3">
      <c r="A8" s="7" t="s">
        <v>493</v>
      </c>
      <c r="B8" s="8">
        <v>1</v>
      </c>
      <c r="D8" t="str">
        <f t="shared" si="0"/>
        <v>Rajshahi Royals</v>
      </c>
      <c r="E8">
        <f t="shared" si="1"/>
        <v>1</v>
      </c>
    </row>
    <row r="9" spans="1:5" x14ac:dyDescent="0.3">
      <c r="A9" s="7" t="s">
        <v>813</v>
      </c>
      <c r="B9" s="8">
        <v>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782C4-9156-4D33-92FB-227D36899253}">
  <dimension ref="A1:O13"/>
  <sheetViews>
    <sheetView workbookViewId="0">
      <selection sqref="A1:D8"/>
    </sheetView>
  </sheetViews>
  <sheetFormatPr defaultRowHeight="14.4" x14ac:dyDescent="0.3"/>
  <cols>
    <col min="1" max="1" width="11.44140625" bestFit="1" customWidth="1"/>
    <col min="2" max="2" width="16.77734375" bestFit="1" customWidth="1"/>
    <col min="3" max="3" width="16" bestFit="1" customWidth="1"/>
    <col min="4" max="4" width="22.33203125" customWidth="1"/>
    <col min="14" max="15" width="16.77734375" bestFit="1" customWidth="1"/>
  </cols>
  <sheetData>
    <row r="1" spans="1:15" x14ac:dyDescent="0.3">
      <c r="A1" s="4" t="s">
        <v>807</v>
      </c>
      <c r="B1" s="4" t="s">
        <v>808</v>
      </c>
      <c r="C1" s="4" t="s">
        <v>809</v>
      </c>
      <c r="D1" s="4" t="s">
        <v>811</v>
      </c>
    </row>
    <row r="2" spans="1:15" ht="37.799999999999997" customHeight="1" x14ac:dyDescent="0.3">
      <c r="A2" s="5" t="s">
        <v>17</v>
      </c>
      <c r="B2" s="5" t="s">
        <v>21</v>
      </c>
      <c r="C2" s="4" t="s">
        <v>19</v>
      </c>
      <c r="D2" s="4" t="s">
        <v>219</v>
      </c>
    </row>
    <row r="3" spans="1:15" ht="42" customHeight="1" x14ac:dyDescent="0.3">
      <c r="A3" s="5" t="s">
        <v>143</v>
      </c>
      <c r="B3" s="5" t="s">
        <v>21</v>
      </c>
      <c r="C3" s="5" t="s">
        <v>51</v>
      </c>
      <c r="D3" s="3" t="s">
        <v>810</v>
      </c>
    </row>
    <row r="4" spans="1:15" ht="53.4" customHeight="1" x14ac:dyDescent="0.3">
      <c r="A4" s="5" t="s">
        <v>107</v>
      </c>
      <c r="B4" s="5" t="s">
        <v>117</v>
      </c>
      <c r="C4" s="5" t="s">
        <v>123</v>
      </c>
      <c r="D4" s="3" t="s">
        <v>89</v>
      </c>
    </row>
    <row r="5" spans="1:15" ht="45" customHeight="1" x14ac:dyDescent="0.3">
      <c r="A5" s="5" t="s">
        <v>585</v>
      </c>
      <c r="B5" s="5" t="s">
        <v>127</v>
      </c>
      <c r="C5" s="5" t="s">
        <v>117</v>
      </c>
      <c r="D5" s="4" t="s">
        <v>65</v>
      </c>
    </row>
    <row r="6" spans="1:15" ht="50.4" customHeight="1" x14ac:dyDescent="0.3">
      <c r="A6" s="5" t="s">
        <v>281</v>
      </c>
      <c r="B6" s="5" t="s">
        <v>110</v>
      </c>
      <c r="C6" s="5" t="s">
        <v>117</v>
      </c>
      <c r="D6" s="4" t="s">
        <v>219</v>
      </c>
    </row>
    <row r="7" spans="1:15" ht="43.2" customHeight="1" x14ac:dyDescent="0.3">
      <c r="A7" s="5" t="s">
        <v>482</v>
      </c>
      <c r="B7" s="5" t="s">
        <v>493</v>
      </c>
      <c r="C7" s="5" t="s">
        <v>504</v>
      </c>
      <c r="D7" s="4" t="s">
        <v>33</v>
      </c>
      <c r="N7" s="2"/>
      <c r="O7" s="2"/>
    </row>
    <row r="8" spans="1:15" ht="42" customHeight="1" x14ac:dyDescent="0.3">
      <c r="A8" s="5" t="s">
        <v>400</v>
      </c>
      <c r="B8" s="5" t="s">
        <v>110</v>
      </c>
      <c r="C8" s="5" t="s">
        <v>115</v>
      </c>
      <c r="D8" s="3" t="s">
        <v>455</v>
      </c>
      <c r="N8" s="2"/>
      <c r="O8" s="2"/>
    </row>
    <row r="9" spans="1:15" x14ac:dyDescent="0.3">
      <c r="N9" s="2"/>
      <c r="O9" s="2"/>
    </row>
    <row r="10" spans="1:15" x14ac:dyDescent="0.3">
      <c r="N10" s="2"/>
      <c r="O10" s="2"/>
    </row>
    <row r="11" spans="1:15" x14ac:dyDescent="0.3">
      <c r="N11" s="2"/>
      <c r="O11" s="2"/>
    </row>
    <row r="12" spans="1:15" x14ac:dyDescent="0.3">
      <c r="N12" s="2"/>
      <c r="O12" s="2"/>
    </row>
    <row r="13" spans="1:15" x14ac:dyDescent="0.3">
      <c r="N13" s="2"/>
      <c r="O13"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s B r n W N 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L A a 5 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G u d Y e A H O N z g C A A A I B g A A E w A c A E Z v c m 1 1 b G F z L 1 N l Y 3 R p b 2 4 x L m 0 g o h g A K K A U A A A A A A A A A A A A A A A A A A A A A A A A A A A A h V R d a 9 s w F H 0 P 5 D 8 I 9 c U B z d R m H 7 D i h z X p 2 G C M r g 5 7 a Y Z R 5 N v G T J a C J K c 1 I f 9 9 1 x 9 L n N i m e U l y z t W 5 5 0 p H s i B c p h W J m + / g Z j q Z T u y G G 0 j J F V 1 v J U m 5 4 8 S C o y Q i E t x 0 Q v A T 6 8 I I Q G R u d / 5 C i y I H 5 b y v m Q R / r p X D P 9 a j i 8 + r u 1 c B c n V 7 / 4 M s U A Z V i B d e B + G 7 8 D o M Z 6 u u v C / s j s 7 Y 4 w J k l m c O T E Q Z Z W S u Z Z E r G w W f G L l T Q q e Z e o 6 C 8 E P I y K 9 C O 4 h d K S E 6 / f R / a g V / Z q y x e U X v j c 6 R S 8 k 3 4 C k Y W 0 2 x 5 G s s b J k W 9 5 q J G H l s 8 S 9 S x o J L b m z k T N G V n G + 4 e k b F Z b m F k 9 z S c G W f t M k b x x V p v Y H + b L + n W Y q T f V f u 4 3 u / q j s w s q c x c K s V 8 s Q h R B y 8 u h r P u R O b R O k e g R s H / 8 H q d w 0 6 4 H k S 9 G o b O L F C G x g m w x F 4 Z M 1 W 8 h J M o p + S 2 l 9 / s b Y 2 e c m U A j P M p S A y i 4 H r s S O L d q C K v g 2 R u X J I I V m X 2 F 3 8 B W f 7 O 9 3 y p l A D p A F b S H e m e T g d f b y V m W s z S d Y l O Y b 1 l I O 6 p K n w L r L C y H G M u g r X N e V L b H N b H s W 8 O v m d T O M l m x 0 3 w Q + O Q n 5 I D 8 O 5 D N 4 M 5 v g o V U J P n Q a O w Q / H 9 u c B M B g C P f z m s u h c j h a v U e / S K V O F l I z G p d z g K 8 P a W n O 2 i O 2 H J s b 3 B g 2 j 0 I N + 6 d z s G C S + Z h X m 9 S w x A l x s S H W l u 7 Z z v c O S 9 r H p + q 6 I F v Y u G 7 I 2 g C N n E L 5 5 B p d 9 q 5 3 v X e u x e Y O R g c 8 t d O e d T j I 1 I n X z D 1 B L A Q I t A B Q A A g A I A L A a 5 1 j b y C I I p Q A A A P c A A A A S A A A A A A A A A A A A A A A A A A A A A A B D b 2 5 m a W c v U G F j a 2 F n Z S 5 4 b W x Q S w E C L Q A U A A I A C A C w G u d Y D 8 r p q 6 Q A A A D p A A A A E w A A A A A A A A A A A A A A A A D x A A A A W 0 N v b n R l b n R f V H l w Z X N d L n h t b F B L A Q I t A B Q A A g A I A L A a 5 1 h 4 A c 4 3 O A I A A A g G A A A T A A A A A A A A A A A A A A A A A O I B A A B G b 3 J t d W x h c y 9 T Z W N 0 a W 9 u M S 5 t U E s F B g A A A A A D A A M A w g A A A G 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g V A A A A A A A A x 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c G w l M j B k Y X R h J T I w 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w b F 9 k Y X R h X 3 N l d C I g L z 4 8 R W 5 0 c n k g V H l w Z T 0 i R m l s b G V k Q 2 9 t c G x l d G V S Z X N 1 b H R U b 1 d v c m t z a G V l d C I g V m F s d W U 9 I m w x I i A v P j x F b n R y e S B U e X B l P S J B Z G R l Z F R v R G F 0 Y U 1 v Z G V s I i B W Y W x 1 Z T 0 i b D A i I C 8 + P E V u d H J 5 I F R 5 c G U 9 I k Z p b G x D b 3 V u d C I g V m F s d W U 9 I m w z M T E i I C 8 + P E V u d H J 5 I F R 5 c G U 9 I k Z p b G x F c n J v c k N v Z G U i I F Z h b H V l P S J z V W 5 r b m 9 3 b i I g L z 4 8 R W 5 0 c n k g V H l w Z T 0 i R m l s b E V y c m 9 y Q 2 9 1 b n Q i I F Z h b H V l P S J s M C I g L z 4 8 R W 5 0 c n k g V H l w Z T 0 i R m l s b E x h c 3 R V c G R h d G V k I i B W Y W x 1 Z T 0 i Z D I w M j Q t M D c t M D Z U M j E 6 M j E 6 M z M u M j c 2 O D Y 4 O F o i I C 8 + P E V u d H J 5 I F R 5 c G U 9 I k Z p b G x D b 2 x 1 b W 5 U e X B l c y I g V m F s d W U 9 I n N B d 1 l H Q 1 F Z R 0 J n W U d C Z 1 l H Q m d Z R E F 3 W T 0 i I C 8 + P E V u d H J 5 I F R 5 c G U 9 I k Z p b G x D b 2 x 1 b W 5 O Y W 1 l c y I g V m F s d W U 9 I n N b J n F 1 b 3 Q 7 a W Q m c X V v d D s s J n F 1 b 3 Q 7 U 2 V h c 2 9 u c y Z x d W 9 0 O y w m c X V v d D t t Y X R j a F 9 u b y Z x d W 9 0 O y w m c X V v d D t k Y X R l J n F 1 b 3 Q 7 L C Z x d W 9 0 O 3 R l Y W 1 f M S Z x d W 9 0 O y w m c X V v d D t 0 Z W F t X z F f c 2 N v c m U m c X V v d D s s J n F 1 b 3 Q 7 d G V h b V 8 y J n F 1 b 3 Q 7 L C Z x d W 9 0 O 3 R l Y W 1 f M l 9 z Y 2 9 y Z S Z x d W 9 0 O y w m c X V v d D t w b G F 5 Z X J f b 2 Z f b W F 0 Y 2 g m c X V v d D s s J n F 1 b 3 Q 7 d G 9 z c 1 9 3 a W 5 u Z X I m c X V v d D s s J n F 1 b 3 Q 7 d G 9 z c 1 9 k Z W N p c 2 l v b i Z x d W 9 0 O y w m c X V v d D t 3 a W 5 u Z X I m c X V v d D s s J n F 1 b 3 Q 7 d m V u d W U u M S Z x d W 9 0 O y w m c X V v d D t 2 Z W 5 1 Z S 4 y J n F 1 b 3 Q 7 L C Z x d W 9 0 O 3 d p b l 9 i e V 9 3 a W N r Z X R z J n F 1 b 3 Q 7 L C Z x d W 9 0 O 3 d p b l 9 i e V 9 y d W 5 z J n F 1 b 3 Q 7 L C Z x d W 9 0 O 3 J l c 3 V s d C 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c G w g Z G F 0 Y S B z Z X Q v Q 2 h h b m d l Z C B U e X B l L n t p Z C w w f S Z x d W 9 0 O y w m c X V v d D t T Z W N 0 a W 9 u M S 9 i c G w g Z G F 0 Y S B z Z X Q v Q 2 h h b m d l Z C B U e X B l L n t T Z W F z b 2 5 z L D F 9 J n F 1 b 3 Q 7 L C Z x d W 9 0 O 1 N l Y 3 R p b 2 4 x L 2 J w b C B k Y X R h I H N l d C 9 D a G F u Z 2 V k I F R 5 c G U u e 2 1 h d G N o X 2 5 v L D J 9 J n F 1 b 3 Q 7 L C Z x d W 9 0 O 1 N l Y 3 R p b 2 4 x L 2 J w b C B k Y X R h I H N l d C 9 D a G F u Z 2 V k I F R 5 c G U y L n t k Y X R l L D N 9 J n F 1 b 3 Q 7 L C Z x d W 9 0 O 1 N l Y 3 R p b 2 4 x L 2 J w b C B k Y X R h I H N l d C 9 D a G F u Z 2 V k I F R 5 c G U u e 3 R l Y W 1 f M S w 0 f S Z x d W 9 0 O y w m c X V v d D t T Z W N 0 a W 9 u M S 9 i c G w g Z G F 0 Y S B z Z X Q v Q 2 h h b m d l Z C B U e X B l L n t 0 Z W F t X z F f c 2 N v c m U s N X 0 m c X V v d D s s J n F 1 b 3 Q 7 U 2 V j d G l v b j E v Y n B s I G R h d G E g c 2 V 0 L 0 N o Y W 5 n Z W Q g V H l w Z S 5 7 d G V h b V 8 y L D Z 9 J n F 1 b 3 Q 7 L C Z x d W 9 0 O 1 N l Y 3 R p b 2 4 x L 2 J w b C B k Y X R h I H N l d C 9 D a G F u Z 2 V k I F R 5 c G U u e 3 R l Y W 1 f M l 9 z Y 2 9 y Z S w 3 f S Z x d W 9 0 O y w m c X V v d D t T Z W N 0 a W 9 u M S 9 i c G w g Z G F 0 Y S B z Z X Q v Q 2 h h b m d l Z C B U e X B l L n t w b G F 5 Z X J f b 2 Z f b W F 0 Y 2 g s O H 0 m c X V v d D s s J n F 1 b 3 Q 7 U 2 V j d G l v b j E v Y n B s I G R h d G E g c 2 V 0 L 0 N o Y W 5 n Z W Q g V H l w Z S 5 7 d G 9 z c 1 9 3 a W 5 u Z X I s O X 0 m c X V v d D s s J n F 1 b 3 Q 7 U 2 V j d G l v b j E v Y n B s I G R h d G E g c 2 V 0 L 0 N o Y W 5 n Z W Q g V H l w Z S 5 7 d G 9 z c 1 9 k Z W N p c 2 l v b i w x M H 0 m c X V v d D s s J n F 1 b 3 Q 7 U 2 V j d G l v b j E v Y n B s I G R h d G E g c 2 V 0 L 0 N o Y W 5 n Z W Q g V H l w Z S 5 7 d 2 l u b m V y L D E x f S Z x d W 9 0 O y w m c X V v d D t T Z W N 0 a W 9 u M S 9 i c G w g Z G F 0 Y S B z Z X Q v Q 2 h h b m d l Z C B U e X B l M S 5 7 d m V u d W U u M S w x M n 0 m c X V v d D s s J n F 1 b 3 Q 7 U 2 V j d G l v b j E v Y n B s I G R h d G E g c 2 V 0 L 1 J l c G x h Y 2 V k I F Z h b H V l L n t 2 Z W 5 1 Z S 4 y L D E z f S Z x d W 9 0 O y w m c X V v d D t T Z W N 0 a W 9 u M S 9 i c G w g Z G F 0 Y S B z Z X Q v Q 2 h h b m d l Z C B U e X B l L n t 3 a W 5 f Y n l f d 2 l j a 2 V 0 c y w x N H 0 m c X V v d D s s J n F 1 b 3 Q 7 U 2 V j d G l v b j E v Y n B s I G R h d G E g c 2 V 0 L 0 N o Y W 5 n Z W Q g V H l w Z S 5 7 d 2 l u X 2 J 5 X 3 J 1 b n M s M T V 9 J n F 1 b 3 Q 7 L C Z x d W 9 0 O 1 N l Y 3 R p b 2 4 x L 2 J w b C B k Y X R h I H N l d C 9 D a G F u Z 2 V k I F R 5 c G U u e 3 J l c 3 V s d C w x N n 0 m c X V v d D t d L C Z x d W 9 0 O 0 N v b H V t b k N v d W 5 0 J n F 1 b 3 Q 7 O j E 3 L C Z x d W 9 0 O 0 t l e U N v b H V t b k 5 h b W V z J n F 1 b 3 Q 7 O l t d L C Z x d W 9 0 O 0 N v b H V t b k l k Z W 5 0 a X R p Z X M m c X V v d D s 6 W y Z x d W 9 0 O 1 N l Y 3 R p b 2 4 x L 2 J w b C B k Y X R h I H N l d C 9 D a G F u Z 2 V k I F R 5 c G U u e 2 l k L D B 9 J n F 1 b 3 Q 7 L C Z x d W 9 0 O 1 N l Y 3 R p b 2 4 x L 2 J w b C B k Y X R h I H N l d C 9 D a G F u Z 2 V k I F R 5 c G U u e 1 N l Y X N v b n M s M X 0 m c X V v d D s s J n F 1 b 3 Q 7 U 2 V j d G l v b j E v Y n B s I G R h d G E g c 2 V 0 L 0 N o Y W 5 n Z W Q g V H l w Z S 5 7 b W F 0 Y 2 h f b m 8 s M n 0 m c X V v d D s s J n F 1 b 3 Q 7 U 2 V j d G l v b j E v Y n B s I G R h d G E g c 2 V 0 L 0 N o Y W 5 n Z W Q g V H l w Z T I u e 2 R h d G U s M 3 0 m c X V v d D s s J n F 1 b 3 Q 7 U 2 V j d G l v b j E v Y n B s I G R h d G E g c 2 V 0 L 0 N o Y W 5 n Z W Q g V H l w Z S 5 7 d G V h b V 8 x L D R 9 J n F 1 b 3 Q 7 L C Z x d W 9 0 O 1 N l Y 3 R p b 2 4 x L 2 J w b C B k Y X R h I H N l d C 9 D a G F u Z 2 V k I F R 5 c G U u e 3 R l Y W 1 f M V 9 z Y 2 9 y Z S w 1 f S Z x d W 9 0 O y w m c X V v d D t T Z W N 0 a W 9 u M S 9 i c G w g Z G F 0 Y S B z Z X Q v Q 2 h h b m d l Z C B U e X B l L n t 0 Z W F t X z I s N n 0 m c X V v d D s s J n F 1 b 3 Q 7 U 2 V j d G l v b j E v Y n B s I G R h d G E g c 2 V 0 L 0 N o Y W 5 n Z W Q g V H l w Z S 5 7 d G V h b V 8 y X 3 N j b 3 J l L D d 9 J n F 1 b 3 Q 7 L C Z x d W 9 0 O 1 N l Y 3 R p b 2 4 x L 2 J w b C B k Y X R h I H N l d C 9 D a G F u Z 2 V k I F R 5 c G U u e 3 B s Y X l l c l 9 v Z l 9 t Y X R j a C w 4 f S Z x d W 9 0 O y w m c X V v d D t T Z W N 0 a W 9 u M S 9 i c G w g Z G F 0 Y S B z Z X Q v Q 2 h h b m d l Z C B U e X B l L n t 0 b 3 N z X 3 d p b m 5 l c i w 5 f S Z x d W 9 0 O y w m c X V v d D t T Z W N 0 a W 9 u M S 9 i c G w g Z G F 0 Y S B z Z X Q v Q 2 h h b m d l Z C B U e X B l L n t 0 b 3 N z X 2 R l Y 2 l z a W 9 u L D E w f S Z x d W 9 0 O y w m c X V v d D t T Z W N 0 a W 9 u M S 9 i c G w g Z G F 0 Y S B z Z X Q v Q 2 h h b m d l Z C B U e X B l L n t 3 a W 5 u Z X I s M T F 9 J n F 1 b 3 Q 7 L C Z x d W 9 0 O 1 N l Y 3 R p b 2 4 x L 2 J w b C B k Y X R h I H N l d C 9 D a G F u Z 2 V k I F R 5 c G U x L n t 2 Z W 5 1 Z S 4 x L D E y f S Z x d W 9 0 O y w m c X V v d D t T Z W N 0 a W 9 u M S 9 i c G w g Z G F 0 Y S B z Z X Q v U m V w b G F j Z W Q g V m F s d W U u e 3 Z l b n V l L j I s M T N 9 J n F 1 b 3 Q 7 L C Z x d W 9 0 O 1 N l Y 3 R p b 2 4 x L 2 J w b C B k Y X R h I H N l d C 9 D a G F u Z 2 V k I F R 5 c G U u e 3 d p b l 9 i e V 9 3 a W N r Z X R z L D E 0 f S Z x d W 9 0 O y w m c X V v d D t T Z W N 0 a W 9 u M S 9 i c G w g Z G F 0 Y S B z Z X Q v Q 2 h h b m d l Z C B U e X B l L n t 3 a W 5 f Y n l f c n V u c y w x N X 0 m c X V v d D s s J n F 1 b 3 Q 7 U 2 V j d G l v b j E v Y n B s I G R h d G E g c 2 V 0 L 0 N o Y W 5 n Z W Q g V H l w Z S 5 7 c m V z d W x 0 L D E 2 f S Z x d W 9 0 O 1 0 s J n F 1 b 3 Q 7 U m V s Y X R p b 2 5 z a G l w S W 5 m b y Z x d W 9 0 O z p b X X 0 i I C 8 + P C 9 T d G F i b G V F b n R y a W V z P j w v S X R l b T 4 8 S X R l b T 4 8 S X R l b U x v Y 2 F 0 a W 9 u P j x J d G V t V H l w Z T 5 G b 3 J t d W x h P C 9 J d G V t V H l w Z T 4 8 S X R l b V B h d G g + U 2 V j d G l v b j E v Y n B s J T I w Z G F 0 Y S U y M H N l d C 9 T b 3 V y Y 2 U 8 L 0 l 0 Z W 1 Q Y X R o P j w v S X R l b U x v Y 2 F 0 a W 9 u P j x T d G F i b G V F b n R y a W V z I C 8 + P C 9 J d G V t P j x J d G V t P j x J d G V t T G 9 j Y X R p b 2 4 + P E l 0 Z W 1 U e X B l P k Z v c m 1 1 b G E 8 L 0 l 0 Z W 1 U e X B l P j x J d G V t U G F 0 a D 5 T Z W N 0 a W 9 u M S 9 i c G w l M j B k Y X R h J T I w c 2 V 0 L 1 B y b 2 1 v d G V k J T I w S G V h Z G V y c z w v S X R l b V B h d G g + P C 9 J d G V t T G 9 j Y X R p b 2 4 + P F N 0 Y W J s Z U V u d H J p Z X M g L z 4 8 L 0 l 0 Z W 0 + P E l 0 Z W 0 + P E l 0 Z W 1 M b 2 N h d G l v b j 4 8 S X R l b V R 5 c G U + R m 9 y b X V s Y T w v S X R l b V R 5 c G U + P E l 0 Z W 1 Q Y X R o P l N l Y 3 R p b 2 4 x L 2 J w b C U y M G R h d G E l M j B z Z X Q v Q 2 h h b m d l Z C U y M F R 5 c G U 8 L 0 l 0 Z W 1 Q Y X R o P j w v S X R l b U x v Y 2 F 0 a W 9 u P j x T d G F i b G V F b n R y a W V z I C 8 + P C 9 J d G V t P j x J d G V t P j x J d G V t T G 9 j Y X R p b 2 4 + P E l 0 Z W 1 U e X B l P k Z v c m 1 1 b G E 8 L 0 l 0 Z W 1 U e X B l P j x J d G V t U G F 0 a D 5 T Z W N 0 a W 9 u M S 9 i c G w l M j B k Y X R h J T I w c 2 V 0 L 1 N w b G l 0 J T I w Q 2 9 s d W 1 u J T I w Y n k l M j B E Z W x p b W l 0 Z X I 8 L 0 l 0 Z W 1 Q Y X R o P j w v S X R l b U x v Y 2 F 0 a W 9 u P j x T d G F i b G V F b n R y a W V z I C 8 + P C 9 J d G V t P j x J d G V t P j x J d G V t T G 9 j Y X R p b 2 4 + P E l 0 Z W 1 U e X B l P k Z v c m 1 1 b G E 8 L 0 l 0 Z W 1 U e X B l P j x J d G V t U G F 0 a D 5 T Z W N 0 a W 9 u M S 9 i c G w l M j B k Y X R h J T I w c 2 V 0 L 0 N o Y W 5 n Z W Q l M j B U e X B l M T w v S X R l b V B h d G g + P C 9 J d G V t T G 9 j Y X R p b 2 4 + P F N 0 Y W J s Z U V u d H J p Z X M g L z 4 8 L 0 l 0 Z W 0 + P E l 0 Z W 0 + P E l 0 Z W 1 M b 2 N h d G l v b j 4 8 S X R l b V R 5 c G U + R m 9 y b X V s Y T w v S X R l b V R 5 c G U + P E l 0 Z W 1 Q Y X R o P l N l Y 3 R p b 2 4 x L 2 J w b C U y M G R h d G E l M j B z Z X Q v U m V w b G F j Z W Q l M j B W Y W x 1 Z T w v S X R l b V B h d G g + P C 9 J d G V t T G 9 j Y X R p b 2 4 + P F N 0 Y W J s Z U V u d H J p Z X M g L z 4 8 L 0 l 0 Z W 0 + P E l 0 Z W 0 + P E l 0 Z W 1 M b 2 N h d G l v b j 4 8 S X R l b V R 5 c G U + R m 9 y b X V s Y T w v S X R l b V R 5 c G U + P E l 0 Z W 1 Q Y X R o P l N l Y 3 R p b 2 4 x L 2 J w b C U y M G R h d G E l M j B z Z X Q v R m l s d G V y Z W Q l M j B S b 3 d z P C 9 J d G V t U G F 0 a D 4 8 L 0 l 0 Z W 1 M b 2 N h d G l v b j 4 8 U 3 R h Y m x l R W 5 0 c m l l c y A v P j w v S X R l b T 4 8 S X R l b T 4 8 S X R l b U x v Y 2 F 0 a W 9 u P j x J d G V t V H l w Z T 5 G b 3 J t d W x h P C 9 J d G V t V H l w Z T 4 8 S X R l b V B h d G g + U 2 V j d G l v b j E v Y n B s J T I w Z G F 0 Y S U y M H N l d C 9 S Z W 1 v d m V k J T I w Q 2 9 s d W 1 u c z w v S X R l b V B h d G g + P C 9 J d G V t T G 9 j Y X R p b 2 4 + P F N 0 Y W J s Z U V u d H J p Z X M g L z 4 8 L 0 l 0 Z W 0 + P E l 0 Z W 0 + P E l 0 Z W 1 M b 2 N h d G l v b j 4 8 S X R l b V R 5 c G U + R m 9 y b X V s Y T w v S X R l b V R 5 c G U + P E l 0 Z W 1 Q Y X R o P l N l Y 3 R p b 2 4 x L 2 J w b C U y M G R h d G E l M j B z Z X Q v Q 2 h h b m d l Z C U y M F R 5 c G U y P C 9 J d G V t U G F 0 a D 4 8 L 0 l 0 Z W 1 M b 2 N h d G l v b j 4 8 U 3 R h Y m x l R W 5 0 c m l l c y A v P j w v S X R l b T 4 8 S X R l b T 4 8 S X R l b U x v Y 2 F 0 a W 9 u P j x J d G V t V H l w Z T 5 G b 3 J t d W x h P C 9 J d G V t V H l w Z T 4 8 S X R l b V B h d G g + U 2 V j d G l v b j E v Y n B s J T I w Z G F 0 Y S U y M H N l d C 9 G a W x 0 Z X J l Z C U y M F J v d 3 M x P C 9 J d G V t U G F 0 a D 4 8 L 0 l 0 Z W 1 M b 2 N h d G l v b j 4 8 U 3 R h Y m x l R W 5 0 c m l l c y A v P j w v S X R l b T 4 8 L 0 l 0 Z W 1 z P j w v T G 9 j Y W x Q Y W N r Y W d l T W V 0 Y W R h d G F G a W x l P h Y A A A B Q S w U G A A A A A A A A A A A A A A A A A A A A A A A A J g E A A A E A A A D Q j J 3 f A R X R E Y x 6 A M B P w p f r A Q A A A O 3 9 1 h S X Y I B K v F g U H o M T L / Q A A A A A A g A A A A A A E G Y A A A A B A A A g A A A A S B b w M 2 5 g U Q m 9 y L E P 6 E E 8 K V K G a v U I / 7 / g H d r 4 P c N / Q x g A A A A A D o A A A A A C A A A g A A A A 7 k s f 2 y 5 w o 5 V 5 l m e 0 J C K f 1 a D J G 0 d r o X r L T i O n D x A / c / B Q A A A A 0 B Q B I 2 p f T T U x X 6 7 2 I 6 a 1 1 U + D 5 W + P 8 p 1 c g a u e 9 l p 2 A 1 G T 9 T g u p W p H A n P Y b 6 K 6 d c 5 h X M + F F A l o 3 o y 8 x k V m i b U 9 8 y O t O F B i P A Q I l + 6 D U P / F / 7 x A A A A A P g i o P N S n S X x 3 4 K 4 h L 2 0 i u b a 4 w d D t J c A S h X X 8 n i 2 J H r m y a A 6 + U y 4 Y H a 6 T E e w P R 8 g U u f A H J z M y e 0 h h v t i G F p 1 L F w = = < / D a t a M a s h u p > 
</file>

<file path=customXml/itemProps1.xml><?xml version="1.0" encoding="utf-8"?>
<ds:datastoreItem xmlns:ds="http://schemas.openxmlformats.org/officeDocument/2006/customXml" ds:itemID="{18855C85-E7CF-458F-815F-5D0892BD22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Matchs win by team</vt:lpstr>
      <vt:lpstr>Toss Based Decision</vt:lpstr>
      <vt:lpstr>Venues</vt:lpstr>
      <vt:lpstr>Top 10 MoM winners</vt:lpstr>
      <vt:lpstr>KPI</vt:lpstr>
      <vt:lpstr>Dashboard</vt:lpstr>
      <vt:lpstr>BPL Dataset</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KAMRAN HUSSEN</dc:creator>
  <cp:lastModifiedBy>KAMRAN HUSSEN</cp:lastModifiedBy>
  <dcterms:created xsi:type="dcterms:W3CDTF">2024-07-06T21:17:02Z</dcterms:created>
  <dcterms:modified xsi:type="dcterms:W3CDTF">2024-07-06T23:18:31Z</dcterms:modified>
</cp:coreProperties>
</file>