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200" windowHeight="7308"/>
  </bookViews>
  <sheets>
    <sheet name="Test Cases" sheetId="3" r:id="rId1"/>
  </sheets>
  <calcPr calcId="152511"/>
</workbook>
</file>

<file path=xl/calcChain.xml><?xml version="1.0" encoding="utf-8"?>
<calcChain xmlns="http://schemas.openxmlformats.org/spreadsheetml/2006/main">
  <c r="I11" i="3" l="1"/>
  <c r="I32" i="3" l="1"/>
  <c r="I29" i="3"/>
  <c r="I26" i="3"/>
  <c r="I23" i="3"/>
  <c r="I20" i="3"/>
  <c r="I17" i="3"/>
  <c r="I14" i="3"/>
  <c r="I9" i="3"/>
  <c r="I7" i="3"/>
  <c r="I3" i="3" l="1"/>
  <c r="I4" i="3" l="1"/>
  <c r="I5" i="3" s="1"/>
</calcChain>
</file>

<file path=xl/sharedStrings.xml><?xml version="1.0" encoding="utf-8"?>
<sst xmlns="http://schemas.openxmlformats.org/spreadsheetml/2006/main" count="112" uniqueCount="78">
  <si>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</si>
  <si>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</si>
  <si>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</si>
  <si>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</si>
  <si>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</si>
  <si>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</si>
  <si>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</si>
  <si>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</si>
  <si>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</si>
  <si>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</si>
  <si>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</si>
  <si>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</si>
  <si>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</si>
  <si>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</si>
  <si>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</si>
  <si>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</si>
  <si>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</si>
  <si>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</si>
  <si>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</si>
  <si>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</si>
  <si>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</si>
  <si>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</si>
  <si>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</si>
  <si>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</si>
  <si>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</si>
  <si>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</si>
  <si>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</si>
  <si>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</si>
  <si>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TC003</t>
  </si>
  <si>
    <t>TC004</t>
  </si>
  <si>
    <t>Not able to register</t>
  </si>
  <si>
    <t>Md. Sabiul Islam</t>
  </si>
  <si>
    <t xml:space="preserve">Registration with blank input </t>
  </si>
  <si>
    <t>Should not be able to register with blank input</t>
  </si>
  <si>
    <t>TC005</t>
  </si>
  <si>
    <t>https://bikroy.com/en/users/signup</t>
  </si>
  <si>
    <t>Click on the "sign up" Button</t>
  </si>
  <si>
    <t>Registration with digit instead of name</t>
  </si>
  <si>
    <t>Click on the  "sign up" Button</t>
  </si>
  <si>
    <t>Should not be able to register with digit instead of name</t>
  </si>
  <si>
    <t xml:space="preserve"> able to register</t>
  </si>
  <si>
    <t>Registration with invalid name</t>
  </si>
  <si>
    <t>Registration with same mail</t>
  </si>
  <si>
    <t>Should not be able to register with same email</t>
  </si>
  <si>
    <t xml:space="preserve">Registration with name email, password </t>
  </si>
  <si>
    <t>(=-+;')</t>
  </si>
  <si>
    <t>TCOO6</t>
  </si>
  <si>
    <t>Login  with all valid without mail</t>
  </si>
  <si>
    <t>name: md kamrul islam
mail: 234@gmail.com
passward: 123456</t>
  </si>
  <si>
    <t>Should not be able to register without  email</t>
  </si>
  <si>
    <t>TC008</t>
  </si>
  <si>
    <t>Login with all valid without passward</t>
  </si>
  <si>
    <t>TC009</t>
  </si>
  <si>
    <t>Login with all valid without confirm passward</t>
  </si>
  <si>
    <t>Should not be able to register without  confirm passward</t>
  </si>
  <si>
    <t>TC010</t>
  </si>
  <si>
    <t>Login with all valid without name</t>
  </si>
  <si>
    <t>Should not be able to register with invalid  input</t>
  </si>
  <si>
    <t>Should  be able to register with with all valid input</t>
  </si>
  <si>
    <t xml:space="preserve">name: 01953716092
mail: 234h@gmail.com
passward: 123456
confirm passward: </t>
  </si>
  <si>
    <t xml:space="preserve">name: 01953716092
mail: 65tt@gmail.com
passward: </t>
  </si>
  <si>
    <t>name: 01953716092
mail: 
passward: 123456</t>
  </si>
  <si>
    <t>name: 
mail: 234h@gmail.com
passward: 123456
confirm passward: 123456</t>
  </si>
  <si>
    <t>name: 0123456789
mail: 234h@gmail.com
passward: 123456
confirm passward: 123456</t>
  </si>
  <si>
    <t>Should not be able to register without  12 digit name</t>
  </si>
  <si>
    <t>Login with all valid without invalid phone (10)digit</t>
  </si>
  <si>
    <t>Should not be able to register without  name</t>
  </si>
  <si>
    <t>Should not be able to register without  passward</t>
  </si>
  <si>
    <t>not able to register</t>
  </si>
  <si>
    <t>BIKROY.COM</t>
  </si>
  <si>
    <t>Test casess for BIKROY.COM Regestrstion process</t>
  </si>
  <si>
    <t>Mr.x</t>
  </si>
  <si>
    <t>Test Executed by: Md: Kamrul islam</t>
  </si>
  <si>
    <t>Test Step</t>
  </si>
  <si>
    <t>step 1</t>
  </si>
  <si>
    <t>step</t>
  </si>
  <si>
    <t xml:space="preserve"> Md Kamrul islam</t>
  </si>
  <si>
    <t>TC007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</si>
</sst>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0"/>
      <name val="Arial"/>
      <family val="2"/>
    </font>
    <font>
      <u/>
      <sz val="10"/>
      <color theme="8"/>
      <name val="Arial"/>
      <family val="2"/>
    </font>
    <font>
      <sz val="10"/>
      <color theme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5"/>
        <bgColor rgb="FFFABF8F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1" fillId="0" borderId="1" xfId="1" applyBorder="1" applyAlignment="1">
      <alignment vertical="center" wrapText="1"/>
    </xf>
    <xf numFmtId="0" fontId="6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" xfId="1" quotePrefix="1" applyFont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1" quotePrefix="1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/>
    </xf>
    <xf numFmtId="0" fontId="1" fillId="0" borderId="8" xfId="1" quotePrefix="1" applyBorder="1" applyAlignment="1">
      <alignment horizontal="left" vertical="center"/>
    </xf>
    <xf numFmtId="0" fontId="5" fillId="0" borderId="12" xfId="0" applyFont="1" applyBorder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8" xfId="0" quotePrefix="1" applyFont="1" applyBorder="1" applyAlignment="1">
      <alignment horizontal="left" vertical="center" wrapText="1"/>
    </xf>
    <xf numFmtId="0" fontId="8" fillId="0" borderId="1" xfId="1" quotePrefix="1" applyFont="1" applyBorder="1" applyAlignment="1">
      <alignment horizontal="left" vertical="center" wrapText="1"/>
    </xf>
    <xf numFmtId="0" fontId="10" fillId="0" borderId="1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11" fillId="0" borderId="1" xfId="1" applyFont="1" applyBorder="1" applyAlignment="1">
      <alignment vertical="top"/>
    </xf>
    <xf numFmtId="0" fontId="6" fillId="0" borderId="8" xfId="0" quotePrefix="1" applyFont="1" applyBorder="1" applyAlignment="1">
      <alignment horizontal="left" vertical="top" wrapText="1"/>
    </xf>
    <xf numFmtId="0" fontId="12" fillId="0" borderId="9" xfId="1" applyFont="1" applyBorder="1" applyAlignment="1">
      <alignment vertical="top"/>
    </xf>
    <xf numFmtId="0" fontId="12" fillId="0" borderId="13" xfId="1" applyFont="1" applyFill="1" applyBorder="1" applyAlignment="1">
      <alignment vertical="center" wrapText="1"/>
    </xf>
    <xf numFmtId="0" fontId="11" fillId="0" borderId="1" xfId="1" applyFont="1" applyBorder="1" applyAlignment="1">
      <alignment vertical="center" wrapText="1"/>
    </xf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horizontal="left" vertical="center" wrapText="1"/>
    </xf>
    <xf numFmtId="0" fontId="2" fillId="8" borderId="4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kroy.com/en/users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71"/>
  <sheetViews>
    <sheetView showGridLines="0" tabSelected="1" topLeftCell="E1" zoomScale="85" zoomScaleNormal="85" workbookViewId="0">
      <pane ySplit="6" topLeftCell="A28" activePane="bottomLeft" state="frozen"/>
      <selection pane="bottomLeft" activeCell="I5" sqref="I5"/>
    </sheetView>
  </sheetViews>
  <sheetFormatPr defaultColWidth="14.44140625" defaultRowHeight="15" customHeight="1" x14ac:dyDescent="0.25"/>
  <cols>
    <col min="1" max="1" width="21.77734375" style="7" customWidth="1"/>
    <col min="2" max="3" width="18.21875" style="7" customWidth="1"/>
    <col min="4" max="4" width="34.77734375" style="7" customWidth="1"/>
    <col min="5" max="5" width="37.77734375" style="7" customWidth="1"/>
    <col min="6" max="6" width="28.21875" style="7" customWidth="1"/>
    <col min="7" max="7" width="30" style="7" customWidth="1"/>
    <col min="8" max="8" width="13.77734375" style="7" customWidth="1"/>
    <col min="9" max="9" width="23.109375" style="7" customWidth="1"/>
    <col min="10" max="10" width="17.21875" style="7" customWidth="1"/>
    <col min="11" max="16384" width="14.44140625" style="7"/>
  </cols>
  <sheetData>
    <row r="1" spans="1:9" ht="18" customHeight="1" x14ac:dyDescent="0.25">
      <c r="A1" s="66" t="s">
        <v>5</v>
      </c>
      <c r="B1" s="65"/>
      <c r="C1" s="47" t="s">
        <v>69</v>
      </c>
      <c r="D1" s="4" t="s">
        <v>6</v>
      </c>
      <c r="E1" s="28">
        <v>44234</v>
      </c>
      <c r="F1" s="6" t="s">
        <v>7</v>
      </c>
      <c r="G1" s="5">
        <v>44234</v>
      </c>
      <c r="H1" s="67" t="s">
        <v>8</v>
      </c>
      <c r="I1" s="65"/>
    </row>
    <row r="2" spans="1:9" ht="41.4" x14ac:dyDescent="0.25">
      <c r="A2" s="64" t="s">
        <v>9</v>
      </c>
      <c r="B2" s="65"/>
      <c r="C2" s="51" t="s">
        <v>70</v>
      </c>
      <c r="D2" s="4" t="s">
        <v>10</v>
      </c>
      <c r="E2" s="28">
        <v>44262</v>
      </c>
      <c r="F2" s="8" t="s">
        <v>11</v>
      </c>
      <c r="G2" s="5">
        <v>44262</v>
      </c>
      <c r="H2" s="4" t="s">
        <v>0</v>
      </c>
      <c r="I2" s="22">
        <v>7</v>
      </c>
    </row>
    <row r="3" spans="1:9" ht="18" customHeight="1" x14ac:dyDescent="0.25">
      <c r="A3" s="64"/>
      <c r="B3" s="65"/>
      <c r="C3" s="47"/>
      <c r="D3" s="9" t="s">
        <v>12</v>
      </c>
      <c r="E3" s="3" t="s">
        <v>76</v>
      </c>
      <c r="F3" s="1" t="s">
        <v>13</v>
      </c>
      <c r="G3" s="2" t="s">
        <v>3</v>
      </c>
      <c r="H3" s="10" t="s">
        <v>1</v>
      </c>
      <c r="I3" s="23">
        <f>COUNTIF(H9:H42, "Fail")</f>
        <v>3</v>
      </c>
    </row>
    <row r="4" spans="1:9" ht="18" customHeight="1" x14ac:dyDescent="0.25">
      <c r="A4" s="64" t="s">
        <v>14</v>
      </c>
      <c r="B4" s="65"/>
      <c r="C4" s="47" t="s">
        <v>71</v>
      </c>
      <c r="D4" s="9" t="s">
        <v>15</v>
      </c>
      <c r="E4" s="2" t="s">
        <v>31</v>
      </c>
      <c r="F4" s="1" t="s">
        <v>16</v>
      </c>
      <c r="G4" s="11" t="s">
        <v>4</v>
      </c>
      <c r="H4" s="4" t="s">
        <v>17</v>
      </c>
      <c r="I4" s="24">
        <f>COUNTIF(H9:H42, "WARNING")</f>
        <v>0</v>
      </c>
    </row>
    <row r="5" spans="1:9" ht="18" customHeight="1" x14ac:dyDescent="0.25">
      <c r="A5" s="61" t="s">
        <v>72</v>
      </c>
      <c r="B5" s="62"/>
      <c r="C5" s="52"/>
      <c r="D5" s="63"/>
      <c r="E5" s="63"/>
      <c r="F5" s="63"/>
      <c r="G5" s="62"/>
      <c r="H5" s="12" t="s">
        <v>18</v>
      </c>
      <c r="I5" s="25">
        <f>SUM(I2:I4:I3)</f>
        <v>10</v>
      </c>
    </row>
    <row r="6" spans="1:9" ht="18" customHeight="1" x14ac:dyDescent="0.25">
      <c r="A6" s="13" t="s">
        <v>19</v>
      </c>
      <c r="B6" s="14" t="s">
        <v>20</v>
      </c>
      <c r="C6" s="48" t="s">
        <v>73</v>
      </c>
      <c r="D6" s="32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</row>
    <row r="7" spans="1:9" ht="27.6" customHeight="1" x14ac:dyDescent="0.25">
      <c r="A7" s="15" t="s">
        <v>26</v>
      </c>
      <c r="B7" s="16" t="s">
        <v>32</v>
      </c>
      <c r="C7" s="16" t="s">
        <v>74</v>
      </c>
      <c r="D7" s="41" t="s">
        <v>35</v>
      </c>
      <c r="E7" s="17" t="s">
        <v>36</v>
      </c>
      <c r="F7" s="16" t="s">
        <v>33</v>
      </c>
      <c r="G7" s="17" t="s">
        <v>30</v>
      </c>
      <c r="H7" s="18" t="s">
        <v>0</v>
      </c>
      <c r="I7" s="57" t="str">
        <f>HYPERLINK("https://drive.google.com/file/d/1t85jWqJxyB2betS_PWZ2yHuQXKpuI9-U/view?usp=sharing","Blank input")</f>
        <v>Blank input</v>
      </c>
    </row>
    <row r="8" spans="1:9" ht="13.8" x14ac:dyDescent="0.25">
      <c r="A8" s="20"/>
      <c r="B8" s="16"/>
      <c r="C8" s="16"/>
      <c r="D8" s="30"/>
      <c r="E8" s="16"/>
      <c r="F8" s="16"/>
      <c r="G8" s="16"/>
      <c r="H8" s="19"/>
      <c r="I8" s="40"/>
    </row>
    <row r="9" spans="1:9" ht="27.6" x14ac:dyDescent="0.25">
      <c r="A9" s="15" t="s">
        <v>27</v>
      </c>
      <c r="B9" s="16" t="s">
        <v>37</v>
      </c>
      <c r="C9" s="16" t="s">
        <v>74</v>
      </c>
      <c r="D9" s="55">
        <v>195371</v>
      </c>
      <c r="E9" s="17" t="s">
        <v>38</v>
      </c>
      <c r="F9" s="16" t="s">
        <v>39</v>
      </c>
      <c r="G9" s="17" t="s">
        <v>40</v>
      </c>
      <c r="H9" s="39" t="s">
        <v>1</v>
      </c>
      <c r="I9" s="56" t="str">
        <f>HYPERLINK("https://drive.google.com/file/d/1EvsZIgb6fNlx2fqPODwVILTi44AkVaT-/view?usp=sharing","Digit instead of name")</f>
        <v>Digit instead of name</v>
      </c>
    </row>
    <row r="10" spans="1:9" ht="13.8" x14ac:dyDescent="0.25">
      <c r="A10" s="20"/>
      <c r="B10" s="16"/>
      <c r="C10" s="16"/>
      <c r="D10" s="30"/>
      <c r="E10" s="17"/>
      <c r="F10" s="16"/>
      <c r="G10" s="16"/>
      <c r="H10" s="19"/>
      <c r="I10" s="26"/>
    </row>
    <row r="11" spans="1:9" ht="27.6" x14ac:dyDescent="0.25">
      <c r="A11" s="15" t="s">
        <v>28</v>
      </c>
      <c r="B11" s="16" t="s">
        <v>41</v>
      </c>
      <c r="C11" s="16" t="s">
        <v>74</v>
      </c>
      <c r="D11" s="30" t="s">
        <v>45</v>
      </c>
      <c r="E11" s="17" t="s">
        <v>38</v>
      </c>
      <c r="F11" s="16" t="s">
        <v>57</v>
      </c>
      <c r="G11" s="17" t="s">
        <v>40</v>
      </c>
      <c r="H11" s="18" t="s">
        <v>1</v>
      </c>
      <c r="I11" s="54" t="str">
        <f>HYPERLINK("https://drive.google.com/file/d/1Zpp1nesCW3mJ7_foCjxXH1qDNd7kmPJ0/view?usp=sharing","Invalid input")</f>
        <v>Invalid input</v>
      </c>
    </row>
    <row r="12" spans="1:9" ht="13.8" x14ac:dyDescent="0.25">
      <c r="A12" s="20"/>
      <c r="B12" s="16"/>
      <c r="C12" s="16"/>
      <c r="D12" s="30"/>
      <c r="E12" s="16"/>
      <c r="F12" s="16"/>
      <c r="G12" s="17"/>
      <c r="H12" s="19"/>
      <c r="I12" s="26"/>
    </row>
    <row r="13" spans="1:9" ht="13.8" x14ac:dyDescent="0.25">
      <c r="A13" s="20"/>
      <c r="B13" s="16"/>
      <c r="C13" s="16"/>
      <c r="D13" s="30"/>
      <c r="E13" s="16"/>
      <c r="F13" s="16"/>
      <c r="G13" s="17"/>
      <c r="H13" s="19"/>
      <c r="I13" s="26"/>
    </row>
    <row r="14" spans="1:9" ht="41.4" x14ac:dyDescent="0.25">
      <c r="A14" s="15" t="s">
        <v>29</v>
      </c>
      <c r="B14" s="16" t="s">
        <v>44</v>
      </c>
      <c r="C14" s="16" t="s">
        <v>75</v>
      </c>
      <c r="D14" s="44" t="s">
        <v>48</v>
      </c>
      <c r="E14" s="17" t="s">
        <v>38</v>
      </c>
      <c r="F14" s="16" t="s">
        <v>58</v>
      </c>
      <c r="G14" s="17" t="s">
        <v>40</v>
      </c>
      <c r="H14" s="18" t="s">
        <v>0</v>
      </c>
      <c r="I14" s="58" t="str">
        <f>HYPERLINK("https://drive.google.com/file/d/1OaUKK9T3sloubJfyrLyrUfOEGbzVLK76/view?usp=sharing","All valid input")</f>
        <v>All valid input</v>
      </c>
    </row>
    <row r="15" spans="1:9" ht="13.8" x14ac:dyDescent="0.25">
      <c r="A15" s="21"/>
      <c r="B15" s="17"/>
      <c r="C15" s="49"/>
      <c r="D15" s="33"/>
      <c r="E15" s="16"/>
      <c r="F15" s="17"/>
      <c r="G15" s="17"/>
      <c r="H15" s="19"/>
      <c r="I15" s="27"/>
    </row>
    <row r="16" spans="1:9" ht="13.8" x14ac:dyDescent="0.25">
      <c r="A16" s="15"/>
      <c r="B16" s="16"/>
      <c r="C16" s="17"/>
      <c r="D16" s="53"/>
      <c r="E16" s="16"/>
      <c r="F16" s="16"/>
      <c r="G16" s="17"/>
      <c r="H16" s="19"/>
      <c r="I16" s="27"/>
    </row>
    <row r="17" spans="1:9" ht="44.55" customHeight="1" x14ac:dyDescent="0.25">
      <c r="A17" s="15" t="s">
        <v>34</v>
      </c>
      <c r="B17" s="16" t="s">
        <v>42</v>
      </c>
      <c r="C17" s="17" t="s">
        <v>74</v>
      </c>
      <c r="D17" s="44" t="s">
        <v>48</v>
      </c>
      <c r="E17" s="17" t="s">
        <v>38</v>
      </c>
      <c r="F17" s="16" t="s">
        <v>43</v>
      </c>
      <c r="G17" s="17" t="s">
        <v>30</v>
      </c>
      <c r="H17" s="18" t="s">
        <v>0</v>
      </c>
      <c r="I17" s="59" t="str">
        <f>HYPERLINK("https://drive.google.com/file/d/1_78tJJQDDGuzncy7EncmP5QY8YtfAVpA/view?usp=sharing","same mail")</f>
        <v>same mail</v>
      </c>
    </row>
    <row r="18" spans="1:9" ht="13.8" x14ac:dyDescent="0.25">
      <c r="A18" s="21"/>
      <c r="B18" s="17"/>
      <c r="C18" s="17"/>
      <c r="D18" s="34"/>
      <c r="E18" s="16"/>
      <c r="F18" s="17"/>
      <c r="G18" s="17"/>
      <c r="H18" s="17"/>
      <c r="I18" s="27"/>
    </row>
    <row r="19" spans="1:9" ht="13.5" customHeight="1" x14ac:dyDescent="0.25">
      <c r="A19" s="15"/>
      <c r="B19" s="16"/>
      <c r="C19" s="16"/>
      <c r="D19" s="34"/>
      <c r="E19" s="16"/>
      <c r="F19" s="16"/>
      <c r="G19" s="17"/>
      <c r="H19" s="17"/>
      <c r="I19" s="27"/>
    </row>
    <row r="20" spans="1:9" ht="41.4" x14ac:dyDescent="0.25">
      <c r="A20" s="15" t="s">
        <v>46</v>
      </c>
      <c r="B20" s="16" t="s">
        <v>47</v>
      </c>
      <c r="C20" s="17" t="s">
        <v>74</v>
      </c>
      <c r="D20" s="43" t="s">
        <v>61</v>
      </c>
      <c r="E20" s="17" t="s">
        <v>38</v>
      </c>
      <c r="F20" s="16" t="s">
        <v>49</v>
      </c>
      <c r="G20" s="31" t="s">
        <v>30</v>
      </c>
      <c r="H20" s="18" t="s">
        <v>0</v>
      </c>
      <c r="I20" s="46" t="str">
        <f>HYPERLINK("https://drive.google.com/file/d/1bezMhf3Km41uyoeXPrMdKpeF4aH8yMYB/view?usp=sharing","without mail")</f>
        <v>without mail</v>
      </c>
    </row>
    <row r="21" spans="1:9" ht="13.8" x14ac:dyDescent="0.25">
      <c r="A21" s="21"/>
      <c r="B21" s="17"/>
      <c r="C21" s="17"/>
      <c r="D21" s="34"/>
      <c r="E21" s="16"/>
      <c r="F21" s="17"/>
      <c r="G21" s="42"/>
      <c r="H21" s="17"/>
      <c r="I21" s="27"/>
    </row>
    <row r="22" spans="1:9" ht="13.8" x14ac:dyDescent="0.25">
      <c r="A22" s="15"/>
      <c r="B22" s="16"/>
      <c r="C22" s="16"/>
      <c r="D22" s="34"/>
      <c r="E22" s="16"/>
      <c r="F22" s="16"/>
      <c r="G22" s="17"/>
      <c r="H22" s="17"/>
      <c r="I22" s="27"/>
    </row>
    <row r="23" spans="1:9" ht="41.4" x14ac:dyDescent="0.25">
      <c r="A23" s="15" t="s">
        <v>77</v>
      </c>
      <c r="B23" s="16" t="s">
        <v>51</v>
      </c>
      <c r="C23" s="16" t="s">
        <v>74</v>
      </c>
      <c r="D23" s="45" t="s">
        <v>60</v>
      </c>
      <c r="E23" s="17" t="s">
        <v>38</v>
      </c>
      <c r="F23" s="16" t="s">
        <v>67</v>
      </c>
      <c r="G23" s="17" t="s">
        <v>30</v>
      </c>
      <c r="H23" s="18" t="s">
        <v>0</v>
      </c>
      <c r="I23" s="46" t="str">
        <f>HYPERLINK("https://drive.google.com/file/d/1kzS5FNJdRbilQ6owGS32XJOXgCvsG00m/view?usp=sharing","without passward")</f>
        <v>without passward</v>
      </c>
    </row>
    <row r="24" spans="1:9" ht="13.8" x14ac:dyDescent="0.25">
      <c r="A24" s="21"/>
      <c r="B24" s="17"/>
      <c r="C24" s="17"/>
      <c r="D24" s="34"/>
      <c r="E24" s="16"/>
      <c r="F24" s="17"/>
      <c r="G24" s="17"/>
      <c r="H24" s="17"/>
      <c r="I24" s="27"/>
    </row>
    <row r="25" spans="1:9" ht="13.8" x14ac:dyDescent="0.25">
      <c r="A25" s="15"/>
      <c r="B25" s="16"/>
      <c r="C25" s="16"/>
      <c r="D25" s="34"/>
      <c r="E25" s="16"/>
      <c r="F25" s="16"/>
      <c r="G25" s="17"/>
      <c r="H25" s="17"/>
      <c r="I25" s="27"/>
    </row>
    <row r="26" spans="1:9" ht="55.2" x14ac:dyDescent="0.25">
      <c r="A26" s="15" t="s">
        <v>50</v>
      </c>
      <c r="B26" s="16" t="s">
        <v>53</v>
      </c>
      <c r="C26" s="16" t="s">
        <v>74</v>
      </c>
      <c r="D26" s="45" t="s">
        <v>59</v>
      </c>
      <c r="E26" s="17" t="s">
        <v>38</v>
      </c>
      <c r="F26" s="16" t="s">
        <v>54</v>
      </c>
      <c r="G26" s="17" t="s">
        <v>30</v>
      </c>
      <c r="H26" s="18" t="s">
        <v>0</v>
      </c>
      <c r="I26" s="46" t="str">
        <f>HYPERLINK("https://drive.google.com/file/d/1gU77S3FURN7VnA8-gGOeZPUunEyZWDyQ/view?usp=sharing","without  confirm passward")</f>
        <v>without  confirm passward</v>
      </c>
    </row>
    <row r="27" spans="1:9" ht="13.8" x14ac:dyDescent="0.25">
      <c r="A27" s="21"/>
      <c r="B27" s="17"/>
      <c r="C27" s="17"/>
      <c r="D27" s="34"/>
      <c r="E27" s="16"/>
      <c r="F27" s="17"/>
      <c r="G27" s="17"/>
      <c r="H27" s="17"/>
      <c r="I27" s="27"/>
    </row>
    <row r="28" spans="1:9" ht="13.8" x14ac:dyDescent="0.25">
      <c r="A28" s="15"/>
      <c r="B28" s="16"/>
      <c r="C28" s="16"/>
      <c r="D28" s="34"/>
      <c r="E28" s="16"/>
      <c r="F28" s="16"/>
      <c r="G28" s="17"/>
      <c r="H28" s="17"/>
      <c r="I28" s="27"/>
    </row>
    <row r="29" spans="1:9" ht="55.2" x14ac:dyDescent="0.25">
      <c r="A29" s="15" t="s">
        <v>52</v>
      </c>
      <c r="B29" s="16" t="s">
        <v>56</v>
      </c>
      <c r="C29" s="16" t="s">
        <v>74</v>
      </c>
      <c r="D29" s="45" t="s">
        <v>62</v>
      </c>
      <c r="E29" s="17" t="s">
        <v>38</v>
      </c>
      <c r="F29" s="16" t="s">
        <v>66</v>
      </c>
      <c r="G29" s="17" t="s">
        <v>68</v>
      </c>
      <c r="H29" s="18" t="s">
        <v>0</v>
      </c>
      <c r="I29" s="46" t="str">
        <f>HYPERLINK("https://drive.google.com/file/d/1FPZayiA-Rhna_WMt8K-E-FpNL7ra8XZl/view?usp=sharing","without name")</f>
        <v>without name</v>
      </c>
    </row>
    <row r="30" spans="1:9" ht="13.8" x14ac:dyDescent="0.25">
      <c r="A30" s="21"/>
      <c r="B30" s="17"/>
      <c r="C30" s="17"/>
      <c r="D30" s="34"/>
      <c r="E30" s="16"/>
      <c r="F30" s="17"/>
      <c r="G30" s="17"/>
      <c r="H30" s="17"/>
      <c r="I30" s="27"/>
    </row>
    <row r="31" spans="1:9" ht="15.75" customHeight="1" x14ac:dyDescent="0.25">
      <c r="A31" s="15"/>
      <c r="B31" s="16"/>
      <c r="C31" s="16"/>
      <c r="D31" s="34"/>
      <c r="E31" s="16"/>
      <c r="F31" s="16"/>
      <c r="G31" s="17"/>
      <c r="H31" s="17"/>
      <c r="I31" s="27"/>
    </row>
    <row r="32" spans="1:9" ht="59.55" customHeight="1" x14ac:dyDescent="0.25">
      <c r="A32" s="15" t="s">
        <v>55</v>
      </c>
      <c r="B32" s="16" t="s">
        <v>65</v>
      </c>
      <c r="C32" s="16" t="s">
        <v>74</v>
      </c>
      <c r="D32" s="45" t="s">
        <v>63</v>
      </c>
      <c r="E32" s="17" t="s">
        <v>38</v>
      </c>
      <c r="F32" s="16" t="s">
        <v>64</v>
      </c>
      <c r="G32" s="17" t="s">
        <v>40</v>
      </c>
      <c r="H32" s="18" t="s">
        <v>1</v>
      </c>
      <c r="I32" s="60" t="str">
        <f>HYPERLINK("https://drive.google.com/file/d/1T4XsJIg_T-mlRYnIm5nqEXwPts2QUS_K/view?usp=sharing","invalid phone")</f>
        <v>invalid phone</v>
      </c>
    </row>
    <row r="33" spans="1:9" ht="15.75" customHeight="1" x14ac:dyDescent="0.25">
      <c r="A33" s="21"/>
      <c r="B33" s="17"/>
      <c r="C33" s="17"/>
      <c r="D33" s="21"/>
      <c r="E33" s="16"/>
      <c r="F33" s="17"/>
      <c r="G33" s="17"/>
      <c r="H33" s="17"/>
      <c r="I33" s="27"/>
    </row>
    <row r="34" spans="1:9" ht="15.75" customHeight="1" x14ac:dyDescent="0.25">
      <c r="A34" s="15"/>
      <c r="B34" s="16"/>
      <c r="C34" s="16"/>
      <c r="D34" s="34"/>
      <c r="E34" s="16"/>
      <c r="F34" s="16"/>
      <c r="G34" s="17"/>
      <c r="H34" s="17"/>
      <c r="I34" s="27"/>
    </row>
    <row r="35" spans="1:9" ht="30.75" customHeight="1" x14ac:dyDescent="0.25">
      <c r="A35" s="15"/>
      <c r="B35" s="16"/>
      <c r="C35" s="50"/>
      <c r="D35" s="36"/>
      <c r="E35" s="17"/>
      <c r="F35" s="16"/>
      <c r="G35" s="17"/>
      <c r="H35" s="18"/>
      <c r="I35" s="29"/>
    </row>
    <row r="36" spans="1:9" ht="15.75" customHeight="1" x14ac:dyDescent="0.25">
      <c r="A36" s="21"/>
      <c r="B36" s="17"/>
      <c r="C36" s="17"/>
      <c r="D36" s="34"/>
      <c r="E36" s="16"/>
      <c r="F36" s="17"/>
      <c r="G36" s="17"/>
      <c r="H36" s="17"/>
      <c r="I36" s="27"/>
    </row>
    <row r="37" spans="1:9" ht="15.75" customHeight="1" x14ac:dyDescent="0.25">
      <c r="A37" s="15"/>
      <c r="B37" s="16"/>
      <c r="C37" s="16"/>
      <c r="D37" s="34"/>
      <c r="E37" s="16"/>
      <c r="F37" s="16"/>
      <c r="G37" s="17"/>
      <c r="H37" s="17"/>
      <c r="I37" s="27"/>
    </row>
    <row r="38" spans="1:9" ht="31.5" customHeight="1" x14ac:dyDescent="0.25">
      <c r="A38" s="15"/>
      <c r="B38" s="16"/>
      <c r="C38" s="16"/>
      <c r="D38" s="35"/>
      <c r="E38" s="17"/>
      <c r="F38" s="16"/>
      <c r="G38" s="17"/>
      <c r="H38" s="18"/>
      <c r="I38" s="29"/>
    </row>
    <row r="39" spans="1:9" ht="15.75" customHeight="1" x14ac:dyDescent="0.25">
      <c r="A39" s="21"/>
      <c r="B39" s="17"/>
      <c r="C39" s="17"/>
      <c r="D39" s="37"/>
      <c r="E39" s="16"/>
      <c r="F39" s="17"/>
      <c r="G39" s="17"/>
      <c r="H39" s="17"/>
      <c r="I39" s="27"/>
    </row>
    <row r="40" spans="1:9" ht="13.8" x14ac:dyDescent="0.25">
      <c r="A40" s="15"/>
      <c r="B40" s="16"/>
      <c r="C40" s="16"/>
      <c r="D40" s="37"/>
      <c r="E40" s="17"/>
      <c r="F40" s="16"/>
      <c r="G40" s="17"/>
      <c r="H40" s="18"/>
      <c r="I40" s="29"/>
    </row>
    <row r="41" spans="1:9" ht="13.8" x14ac:dyDescent="0.25">
      <c r="A41" s="15"/>
      <c r="B41" s="16"/>
      <c r="C41" s="16"/>
      <c r="D41" s="37"/>
      <c r="E41" s="17"/>
      <c r="F41" s="16"/>
      <c r="G41" s="17"/>
      <c r="H41" s="18"/>
      <c r="I41" s="27"/>
    </row>
    <row r="42" spans="1:9" ht="13.8" x14ac:dyDescent="0.25">
      <c r="A42" s="15"/>
      <c r="B42" s="16"/>
      <c r="C42" s="16"/>
      <c r="D42" s="38"/>
      <c r="E42" s="17"/>
      <c r="F42" s="16"/>
      <c r="G42" s="17"/>
      <c r="H42" s="18"/>
      <c r="I42" s="29"/>
    </row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7">
    <mergeCell ref="A5:B5"/>
    <mergeCell ref="D5:G5"/>
    <mergeCell ref="A4:B4"/>
    <mergeCell ref="A1:B1"/>
    <mergeCell ref="H1:I1"/>
    <mergeCell ref="A2:B2"/>
    <mergeCell ref="A3:B3"/>
  </mergeCells>
  <phoneticPr fontId="9" type="noConversion"/>
  <conditionalFormatting sqref="H11 H14 H9 H20">
    <cfRule type="cellIs" dxfId="51" priority="77" operator="equal">
      <formula>"FAIL"</formula>
    </cfRule>
  </conditionalFormatting>
  <conditionalFormatting sqref="H11 H14 H9 H20">
    <cfRule type="cellIs" dxfId="50" priority="78" operator="equal">
      <formula>"PASS"</formula>
    </cfRule>
  </conditionalFormatting>
  <conditionalFormatting sqref="H11 H14 H9 H20">
    <cfRule type="cellIs" dxfId="49" priority="79" operator="equal">
      <formula>"WARNING"</formula>
    </cfRule>
  </conditionalFormatting>
  <conditionalFormatting sqref="H11 H14 H9 H20">
    <cfRule type="containsBlanks" dxfId="48" priority="80">
      <formula>LEN(TRIM(H9))=0</formula>
    </cfRule>
  </conditionalFormatting>
  <conditionalFormatting sqref="H23">
    <cfRule type="cellIs" dxfId="47" priority="69" operator="equal">
      <formula>"FAIL"</formula>
    </cfRule>
  </conditionalFormatting>
  <conditionalFormatting sqref="H23">
    <cfRule type="cellIs" dxfId="46" priority="70" operator="equal">
      <formula>"PASS"</formula>
    </cfRule>
  </conditionalFormatting>
  <conditionalFormatting sqref="H23">
    <cfRule type="cellIs" dxfId="45" priority="71" operator="equal">
      <formula>"WARNING"</formula>
    </cfRule>
  </conditionalFormatting>
  <conditionalFormatting sqref="H23">
    <cfRule type="containsBlanks" dxfId="44" priority="72">
      <formula>LEN(TRIM(H23))=0</formula>
    </cfRule>
  </conditionalFormatting>
  <conditionalFormatting sqref="H35">
    <cfRule type="cellIs" dxfId="43" priority="57" operator="equal">
      <formula>"FAIL"</formula>
    </cfRule>
  </conditionalFormatting>
  <conditionalFormatting sqref="H35">
    <cfRule type="cellIs" dxfId="42" priority="58" operator="equal">
      <formula>"PASS"</formula>
    </cfRule>
  </conditionalFormatting>
  <conditionalFormatting sqref="H35">
    <cfRule type="cellIs" dxfId="41" priority="59" operator="equal">
      <formula>"WARNING"</formula>
    </cfRule>
  </conditionalFormatting>
  <conditionalFormatting sqref="H35">
    <cfRule type="containsBlanks" dxfId="40" priority="60">
      <formula>LEN(TRIM(H35))=0</formula>
    </cfRule>
  </conditionalFormatting>
  <conditionalFormatting sqref="H38">
    <cfRule type="cellIs" dxfId="39" priority="53" operator="equal">
      <formula>"FAIL"</formula>
    </cfRule>
  </conditionalFormatting>
  <conditionalFormatting sqref="H38">
    <cfRule type="cellIs" dxfId="38" priority="54" operator="equal">
      <formula>"PASS"</formula>
    </cfRule>
  </conditionalFormatting>
  <conditionalFormatting sqref="H38">
    <cfRule type="cellIs" dxfId="37" priority="55" operator="equal">
      <formula>"WARNING"</formula>
    </cfRule>
  </conditionalFormatting>
  <conditionalFormatting sqref="H38">
    <cfRule type="containsBlanks" dxfId="36" priority="56">
      <formula>LEN(TRIM(H38))=0</formula>
    </cfRule>
  </conditionalFormatting>
  <conditionalFormatting sqref="I2">
    <cfRule type="cellIs" dxfId="35" priority="49" operator="equal">
      <formula>"FAIL"</formula>
    </cfRule>
  </conditionalFormatting>
  <conditionalFormatting sqref="I2">
    <cfRule type="cellIs" dxfId="34" priority="50" operator="equal">
      <formula>"PASS"</formula>
    </cfRule>
  </conditionalFormatting>
  <conditionalFormatting sqref="I2">
    <cfRule type="cellIs" dxfId="33" priority="51" operator="equal">
      <formula>"WARNING"</formula>
    </cfRule>
  </conditionalFormatting>
  <conditionalFormatting sqref="I2">
    <cfRule type="containsBlanks" dxfId="32" priority="52">
      <formula>LEN(TRIM(I2))=0</formula>
    </cfRule>
  </conditionalFormatting>
  <conditionalFormatting sqref="I3">
    <cfRule type="cellIs" dxfId="31" priority="45" operator="equal">
      <formula>"FAIL"</formula>
    </cfRule>
  </conditionalFormatting>
  <conditionalFormatting sqref="I3">
    <cfRule type="cellIs" dxfId="30" priority="46" operator="equal">
      <formula>"PASS"</formula>
    </cfRule>
  </conditionalFormatting>
  <conditionalFormatting sqref="I3">
    <cfRule type="cellIs" dxfId="29" priority="47" operator="equal">
      <formula>"WARNING"</formula>
    </cfRule>
  </conditionalFormatting>
  <conditionalFormatting sqref="I3">
    <cfRule type="containsBlanks" dxfId="28" priority="48">
      <formula>LEN(TRIM(I3))=0</formula>
    </cfRule>
  </conditionalFormatting>
  <conditionalFormatting sqref="H7">
    <cfRule type="cellIs" dxfId="27" priority="41" operator="equal">
      <formula>"FAIL"</formula>
    </cfRule>
  </conditionalFormatting>
  <conditionalFormatting sqref="H7">
    <cfRule type="cellIs" dxfId="26" priority="42" operator="equal">
      <formula>"PASS"</formula>
    </cfRule>
  </conditionalFormatting>
  <conditionalFormatting sqref="H7">
    <cfRule type="cellIs" dxfId="25" priority="43" operator="equal">
      <formula>"WARNING"</formula>
    </cfRule>
  </conditionalFormatting>
  <conditionalFormatting sqref="H7">
    <cfRule type="containsBlanks" dxfId="24" priority="44">
      <formula>LEN(TRIM(H7))=0</formula>
    </cfRule>
  </conditionalFormatting>
  <conditionalFormatting sqref="H17">
    <cfRule type="cellIs" dxfId="23" priority="37" operator="equal">
      <formula>"FAIL"</formula>
    </cfRule>
  </conditionalFormatting>
  <conditionalFormatting sqref="H17">
    <cfRule type="cellIs" dxfId="22" priority="38" operator="equal">
      <formula>"PASS"</formula>
    </cfRule>
  </conditionalFormatting>
  <conditionalFormatting sqref="H17">
    <cfRule type="cellIs" dxfId="21" priority="39" operator="equal">
      <formula>"WARNING"</formula>
    </cfRule>
  </conditionalFormatting>
  <conditionalFormatting sqref="H17">
    <cfRule type="containsBlanks" dxfId="20" priority="40">
      <formula>LEN(TRIM(H17))=0</formula>
    </cfRule>
  </conditionalFormatting>
  <conditionalFormatting sqref="H42">
    <cfRule type="cellIs" dxfId="19" priority="21" operator="equal">
      <formula>"FAIL"</formula>
    </cfRule>
  </conditionalFormatting>
  <conditionalFormatting sqref="H42">
    <cfRule type="cellIs" dxfId="18" priority="22" operator="equal">
      <formula>"PASS"</formula>
    </cfRule>
  </conditionalFormatting>
  <conditionalFormatting sqref="H42">
    <cfRule type="cellIs" dxfId="17" priority="23" operator="equal">
      <formula>"WARNING"</formula>
    </cfRule>
  </conditionalFormatting>
  <conditionalFormatting sqref="H42">
    <cfRule type="containsBlanks" dxfId="16" priority="24">
      <formula>LEN(TRIM(H42))=0</formula>
    </cfRule>
  </conditionalFormatting>
  <conditionalFormatting sqref="H40:H41">
    <cfRule type="cellIs" dxfId="15" priority="17" operator="equal">
      <formula>"FAIL"</formula>
    </cfRule>
  </conditionalFormatting>
  <conditionalFormatting sqref="H40:H41">
    <cfRule type="cellIs" dxfId="14" priority="18" operator="equal">
      <formula>"PASS"</formula>
    </cfRule>
  </conditionalFormatting>
  <conditionalFormatting sqref="H40:H41">
    <cfRule type="cellIs" dxfId="13" priority="19" operator="equal">
      <formula>"WARNING"</formula>
    </cfRule>
  </conditionalFormatting>
  <conditionalFormatting sqref="H40:H41">
    <cfRule type="containsBlanks" dxfId="12" priority="20">
      <formula>LEN(TRIM(H40))=0</formula>
    </cfRule>
  </conditionalFormatting>
  <conditionalFormatting sqref="H26">
    <cfRule type="cellIs" dxfId="11" priority="13" operator="equal">
      <formula>"FAIL"</formula>
    </cfRule>
  </conditionalFormatting>
  <conditionalFormatting sqref="H26">
    <cfRule type="cellIs" dxfId="10" priority="14" operator="equal">
      <formula>"PASS"</formula>
    </cfRule>
  </conditionalFormatting>
  <conditionalFormatting sqref="H26">
    <cfRule type="cellIs" dxfId="9" priority="15" operator="equal">
      <formula>"WARNING"</formula>
    </cfRule>
  </conditionalFormatting>
  <conditionalFormatting sqref="H26">
    <cfRule type="containsBlanks" dxfId="8" priority="16">
      <formula>LEN(TRIM(H26))=0</formula>
    </cfRule>
  </conditionalFormatting>
  <conditionalFormatting sqref="H29">
    <cfRule type="cellIs" dxfId="7" priority="9" operator="equal">
      <formula>"FAIL"</formula>
    </cfRule>
  </conditionalFormatting>
  <conditionalFormatting sqref="H29">
    <cfRule type="cellIs" dxfId="6" priority="10" operator="equal">
      <formula>"PASS"</formula>
    </cfRule>
  </conditionalFormatting>
  <conditionalFormatting sqref="H29">
    <cfRule type="cellIs" dxfId="5" priority="11" operator="equal">
      <formula>"WARNING"</formula>
    </cfRule>
  </conditionalFormatting>
  <conditionalFormatting sqref="H29">
    <cfRule type="containsBlanks" dxfId="4" priority="12">
      <formula>LEN(TRIM(H29))=0</formula>
    </cfRule>
  </conditionalFormatting>
  <conditionalFormatting sqref="H32">
    <cfRule type="cellIs" dxfId="3" priority="1" operator="equal">
      <formula>"FAIL"</formula>
    </cfRule>
  </conditionalFormatting>
  <conditionalFormatting sqref="H32">
    <cfRule type="cellIs" dxfId="2" priority="2" operator="equal">
      <formula>"PASS"</formula>
    </cfRule>
  </conditionalFormatting>
  <conditionalFormatting sqref="H32">
    <cfRule type="cellIs" dxfId="1" priority="3" operator="equal">
      <formula>"WARNING"</formula>
    </cfRule>
  </conditionalFormatting>
  <conditionalFormatting sqref="H32">
    <cfRule type="containsBlanks" dxfId="0" priority="4">
      <formula>LEN(TRIM(H32))=0</formula>
    </cfRule>
  </conditionalFormatting>
  <dataValidations xWindow="1346" yWindow="406" count="1">
    <dataValidation type="list" allowBlank="1" showInputMessage="1" showErrorMessage="1" prompt="Click and enter a value from the list of items" sqref="H9 H11 H14 H20 H23 H40:H42 H29 H35 H38 H7 H17 H26 H32">
      <formula1>"PASS,FAIL,WARNING"</formula1>
    </dataValidation>
  </dataValidations>
  <hyperlinks>
    <hyperlink ref="D7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kamrul</dc:creator>
  <cp:lastModifiedBy>islam</cp:lastModifiedBy>
  <cp:lastPrinted>2020-08-07T07:40:07Z</cp:lastPrinted>
  <dcterms:created xsi:type="dcterms:W3CDTF">2020-08-07T08:33:33Z</dcterms:created>
  <dcterms:modified xsi:type="dcterms:W3CDTF">2022-03-02T09:50:09Z</dcterms:modified>
</cp:coreProperties>
</file>