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cL\Desktop\manual test\"/>
    </mc:Choice>
  </mc:AlternateContent>
  <bookViews>
    <workbookView xWindow="0" yWindow="0" windowWidth="14380" windowHeight="4420"/>
  </bookViews>
  <sheets>
    <sheet name="Test Cases" sheetId="3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40" i="3" l="1"/>
  <c r="I37" i="3"/>
  <c r="I34" i="3"/>
  <c r="I31" i="3"/>
  <c r="I28" i="3"/>
  <c r="I25" i="3"/>
  <c r="I22" i="3"/>
  <c r="I19" i="3"/>
  <c r="I10" i="3"/>
  <c r="I16" i="3"/>
  <c r="I13" i="3"/>
  <c r="I7" i="3"/>
  <c r="I4" i="3" l="1"/>
</calcChain>
</file>

<file path=xl/sharedStrings.xml><?xml version="1.0" encoding="utf-8"?>
<sst xmlns="http://schemas.openxmlformats.org/spreadsheetml/2006/main" count="131" uniqueCount="89">
  <si>
    <t>PASS</t>
  </si>
  <si>
    <t>FAIL</t>
  </si>
  <si>
    <t>Remarks</t>
  </si>
  <si>
    <t>Yes</t>
  </si>
  <si>
    <t>No</t>
  </si>
  <si>
    <t>Product Name</t>
  </si>
  <si>
    <t>TC Start Date</t>
  </si>
  <si>
    <t>TC Execution Start Date</t>
  </si>
  <si>
    <t>TEST CASE SUMMARY</t>
  </si>
  <si>
    <t>Module Name</t>
  </si>
  <si>
    <t>TC End Date</t>
  </si>
  <si>
    <t>TC Execution End Date</t>
  </si>
  <si>
    <t>Test Case Developed By</t>
  </si>
  <si>
    <t>Browser (tested)</t>
  </si>
  <si>
    <t>Developer Name (TL)</t>
  </si>
  <si>
    <t>Test Case Reviewed By</t>
  </si>
  <si>
    <t>Performance (tested)</t>
  </si>
  <si>
    <t>WARNING</t>
  </si>
  <si>
    <t>TOTAL</t>
  </si>
  <si>
    <t>Test Case ID/Name</t>
  </si>
  <si>
    <t>Test Case Description</t>
  </si>
  <si>
    <t>Expected Result</t>
  </si>
  <si>
    <t>Status</t>
  </si>
  <si>
    <t>Test Data</t>
  </si>
  <si>
    <t>Step Description</t>
  </si>
  <si>
    <t>Actual</t>
  </si>
  <si>
    <t>TC001</t>
  </si>
  <si>
    <t>TC002</t>
  </si>
  <si>
    <t>Able to register</t>
  </si>
  <si>
    <t>TC003</t>
  </si>
  <si>
    <t>TC004</t>
  </si>
  <si>
    <t>TC005</t>
  </si>
  <si>
    <t>Not able to register</t>
  </si>
  <si>
    <t>TC006</t>
  </si>
  <si>
    <t>TC007</t>
  </si>
  <si>
    <t>TC008</t>
  </si>
  <si>
    <t>TC009</t>
  </si>
  <si>
    <t>TC010</t>
  </si>
  <si>
    <t>Md. Sabiul Islam</t>
  </si>
  <si>
    <t>Click on the "Next" Button</t>
  </si>
  <si>
    <t xml:space="preserve">Registration with First name </t>
  </si>
  <si>
    <t>Should not be able to register with invalid phone number</t>
  </si>
  <si>
    <t>Should not be able to register with blank first name</t>
  </si>
  <si>
    <t>Should  be able to register with invalid first name</t>
  </si>
  <si>
    <t>TC011</t>
  </si>
  <si>
    <t>TC012</t>
  </si>
  <si>
    <t>88888999997</t>
  </si>
  <si>
    <t>https://evaly.com.bd/auth/registration</t>
  </si>
  <si>
    <t>Click on the "Next" Button Using Blank input</t>
  </si>
  <si>
    <t xml:space="preserve">Registration with all valid input </t>
  </si>
  <si>
    <t>Should be able to register with all valid input</t>
  </si>
  <si>
    <t>phone number:01953716092
first name:kamrul
last name:islam
gender:male 
BD:2000/april/14
Captecha text:ILS1Q</t>
  </si>
  <si>
    <t>phone:0195371609 (10) digit</t>
  </si>
  <si>
    <t>Registration with 10 digit Phone Number</t>
  </si>
  <si>
    <t>Registration with invalid Phone Number</t>
  </si>
  <si>
    <t>not Able to register</t>
  </si>
  <si>
    <t>Should not be able to register with 10 digit phone number</t>
  </si>
  <si>
    <t>Registration with  invalid Phone Number2</t>
  </si>
  <si>
    <t>not able to register</t>
  </si>
  <si>
    <t xml:space="preserve">Registration with blank First name </t>
  </si>
  <si>
    <t xml:space="preserve">Registration with blank last name </t>
  </si>
  <si>
    <t>Registration with First name invalid</t>
  </si>
  <si>
    <t>Should  be able to register with invalid last name</t>
  </si>
  <si>
    <t>Should get OTP</t>
  </si>
  <si>
    <t>got OTP</t>
  </si>
  <si>
    <t>Get OTP after Registration</t>
  </si>
  <si>
    <t>Click on the "submit" Button</t>
  </si>
  <si>
    <t>Sign up below 8 length passward</t>
  </si>
  <si>
    <t>Sign up without confirm passward</t>
  </si>
  <si>
    <t>Should not  be able to register without confirm passward</t>
  </si>
  <si>
    <t>29/08/2021</t>
  </si>
  <si>
    <t>29/06/2021</t>
  </si>
  <si>
    <t>Registration with all blank input</t>
  </si>
  <si>
    <t>Should not be able to register with all blank input</t>
  </si>
  <si>
    <t>Should  not be able to register with blank last name</t>
  </si>
  <si>
    <t>Should not be able to register below 8 length passward</t>
  </si>
  <si>
    <t>first name:
last name:islam</t>
  </si>
  <si>
    <t>first name:kamrul
last name:</t>
  </si>
  <si>
    <t>first name:,,,,
last name:islam</t>
  </si>
  <si>
    <t>first name:kamrul
last name:,,,,</t>
  </si>
  <si>
    <t>pass:kamrul</t>
  </si>
  <si>
    <t>passward:kamrul12345
confirm pass:</t>
  </si>
  <si>
    <t>EVALY</t>
  </si>
  <si>
    <t>Test cases for Registration and Sign up process</t>
  </si>
  <si>
    <t>Mr.X</t>
  </si>
  <si>
    <t>Step Name</t>
  </si>
  <si>
    <t>Test Executed by: Md . Kamrul Islam</t>
  </si>
  <si>
    <t>step 1</t>
  </si>
  <si>
    <t>Md.Kamrul islam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</si>
</sst>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0"/>
      <color rgb="FF000000"/>
      <name val="Arial"/>
    </font>
    <font>
      <u/>
      <sz val="10"/>
      <color theme="10"/>
      <name val="Arial"/>
      <family val="2"/>
    </font>
    <font>
      <b/>
      <sz val="10"/>
      <name val="Calibri"/>
      <family val="2"/>
    </font>
    <font>
      <sz val="10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8"/>
      <name val="Arial"/>
      <family val="2"/>
    </font>
    <font>
      <sz val="10"/>
      <color theme="4"/>
      <name val="Calibri"/>
      <family val="2"/>
      <scheme val="minor"/>
    </font>
    <font>
      <u/>
      <sz val="10"/>
      <color theme="8"/>
      <name val="Arial"/>
      <family val="2"/>
    </font>
    <font>
      <sz val="10"/>
      <color theme="8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D8D8D8"/>
        <bgColor rgb="FFD8D8D8"/>
      </patternFill>
    </fill>
    <fill>
      <patternFill patternType="solid">
        <fgColor rgb="FFD6E3BC"/>
        <bgColor rgb="FFD6E3BC"/>
      </patternFill>
    </fill>
    <fill>
      <patternFill patternType="solid">
        <fgColor rgb="FFC6D9F0"/>
        <bgColor rgb="FFC6D9F0"/>
      </patternFill>
    </fill>
    <fill>
      <patternFill patternType="solid">
        <fgColor rgb="FFFF0000"/>
        <bgColor rgb="FF00FF00"/>
      </patternFill>
    </fill>
    <fill>
      <patternFill patternType="solid">
        <fgColor rgb="FFFFFF00"/>
        <bgColor rgb="FFD6E3BC"/>
      </patternFill>
    </fill>
    <fill>
      <patternFill patternType="solid">
        <fgColor theme="5"/>
        <bgColor rgb="FFFABF8F"/>
      </patternFill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3">
    <xf numFmtId="0" fontId="0" fillId="0" borderId="0" xfId="0" applyFont="1" applyAlignment="1"/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14" fontId="3" fillId="0" borderId="1" xfId="0" applyNumberFormat="1" applyFont="1" applyBorder="1" applyAlignment="1">
      <alignment vertical="center" wrapText="1"/>
    </xf>
    <xf numFmtId="0" fontId="4" fillId="4" borderId="1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4" fillId="4" borderId="5" xfId="0" applyFont="1" applyFill="1" applyBorder="1" applyAlignment="1">
      <alignment vertical="center"/>
    </xf>
    <xf numFmtId="0" fontId="2" fillId="4" borderId="6" xfId="0" applyFont="1" applyFill="1" applyBorder="1" applyAlignment="1">
      <alignment vertical="center" wrapText="1"/>
    </xf>
    <xf numFmtId="0" fontId="2" fillId="5" borderId="6" xfId="0" applyFont="1" applyFill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2" fillId="5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2" fillId="3" borderId="3" xfId="0" applyFont="1" applyFill="1" applyBorder="1" applyAlignment="1">
      <alignment vertical="center" wrapText="1"/>
    </xf>
    <xf numFmtId="0" fontId="5" fillId="0" borderId="7" xfId="0" applyFont="1" applyBorder="1" applyAlignment="1">
      <alignment vertical="center"/>
    </xf>
    <xf numFmtId="0" fontId="5" fillId="0" borderId="8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5" fillId="2" borderId="1" xfId="0" applyFont="1" applyFill="1" applyBorder="1" applyAlignment="1">
      <alignment vertical="center" wrapText="1"/>
    </xf>
    <xf numFmtId="0" fontId="3" fillId="0" borderId="8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6" fillId="0" borderId="0" xfId="0" quotePrefix="1" applyFont="1" applyFill="1" applyAlignment="1">
      <alignment vertical="center"/>
    </xf>
    <xf numFmtId="0" fontId="6" fillId="0" borderId="8" xfId="0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7" fillId="0" borderId="1" xfId="1" quotePrefix="1" applyFont="1" applyBorder="1" applyAlignment="1">
      <alignment vertical="center"/>
    </xf>
    <xf numFmtId="0" fontId="8" fillId="0" borderId="8" xfId="0" applyFont="1" applyBorder="1" applyAlignment="1">
      <alignment vertical="center"/>
    </xf>
    <xf numFmtId="0" fontId="8" fillId="0" borderId="1" xfId="0" applyFont="1" applyBorder="1" applyAlignment="1">
      <alignment vertical="center" wrapText="1"/>
    </xf>
    <xf numFmtId="0" fontId="6" fillId="0" borderId="8" xfId="0" quotePrefix="1" applyFont="1" applyBorder="1" applyAlignment="1">
      <alignment horizontal="left" vertical="center"/>
    </xf>
    <xf numFmtId="14" fontId="3" fillId="0" borderId="1" xfId="0" applyNumberFormat="1" applyFont="1" applyBorder="1" applyAlignment="1">
      <alignment horizontal="right" vertical="center" wrapText="1"/>
    </xf>
    <xf numFmtId="0" fontId="1" fillId="0" borderId="8" xfId="1" quotePrefix="1" applyBorder="1" applyAlignment="1">
      <alignment vertical="center"/>
    </xf>
    <xf numFmtId="0" fontId="6" fillId="0" borderId="8" xfId="0" applyFont="1" applyBorder="1" applyAlignment="1">
      <alignment vertical="top"/>
    </xf>
    <xf numFmtId="0" fontId="6" fillId="0" borderId="8" xfId="0" quotePrefix="1" applyFont="1" applyBorder="1" applyAlignment="1">
      <alignment vertical="top" wrapText="1"/>
    </xf>
    <xf numFmtId="0" fontId="1" fillId="0" borderId="1" xfId="1" applyBorder="1"/>
    <xf numFmtId="0" fontId="1" fillId="0" borderId="1" xfId="1" applyBorder="1" applyAlignment="1">
      <alignment vertical="center"/>
    </xf>
    <xf numFmtId="0" fontId="10" fillId="0" borderId="8" xfId="0" applyFont="1" applyBorder="1" applyAlignment="1">
      <alignment vertical="center"/>
    </xf>
    <xf numFmtId="0" fontId="11" fillId="0" borderId="8" xfId="1" applyFont="1" applyBorder="1" applyAlignment="1">
      <alignment vertical="center"/>
    </xf>
    <xf numFmtId="0" fontId="11" fillId="0" borderId="1" xfId="1" applyFont="1" applyBorder="1" applyAlignment="1">
      <alignment vertical="center" wrapText="1"/>
    </xf>
    <xf numFmtId="0" fontId="12" fillId="0" borderId="8" xfId="1" applyFont="1" applyBorder="1" applyAlignment="1">
      <alignment vertical="center"/>
    </xf>
    <xf numFmtId="0" fontId="1" fillId="0" borderId="7" xfId="1" applyBorder="1" applyAlignment="1">
      <alignment vertical="center"/>
    </xf>
    <xf numFmtId="0" fontId="11" fillId="0" borderId="1" xfId="1" applyFont="1" applyBorder="1" applyAlignment="1">
      <alignment vertical="center"/>
    </xf>
    <xf numFmtId="0" fontId="1" fillId="0" borderId="1" xfId="1" applyFont="1" applyBorder="1" applyAlignment="1">
      <alignment vertical="center" wrapText="1"/>
    </xf>
    <xf numFmtId="0" fontId="6" fillId="0" borderId="0" xfId="0" applyFont="1" applyFill="1" applyAlignment="1">
      <alignment vertical="top" wrapText="1"/>
    </xf>
    <xf numFmtId="0" fontId="8" fillId="0" borderId="1" xfId="1" applyFont="1" applyBorder="1" applyAlignment="1">
      <alignment vertical="center" wrapText="1"/>
    </xf>
    <xf numFmtId="0" fontId="8" fillId="0" borderId="1" xfId="1" quotePrefix="1" applyFont="1" applyBorder="1" applyAlignment="1">
      <alignment vertical="center" wrapText="1"/>
    </xf>
    <xf numFmtId="0" fontId="6" fillId="0" borderId="1" xfId="0" applyFont="1" applyBorder="1" applyAlignment="1">
      <alignment vertical="top"/>
    </xf>
    <xf numFmtId="0" fontId="7" fillId="0" borderId="1" xfId="1" quotePrefix="1" applyFont="1" applyBorder="1" applyAlignment="1">
      <alignment vertical="center" wrapText="1"/>
    </xf>
    <xf numFmtId="0" fontId="5" fillId="0" borderId="8" xfId="0" applyFont="1" applyBorder="1" applyAlignment="1">
      <alignment vertical="top" wrapText="1"/>
    </xf>
    <xf numFmtId="0" fontId="3" fillId="0" borderId="3" xfId="0" applyFont="1" applyBorder="1" applyAlignment="1">
      <alignment vertical="center"/>
    </xf>
    <xf numFmtId="0" fontId="2" fillId="4" borderId="4" xfId="0" applyFont="1" applyFill="1" applyBorder="1" applyAlignment="1">
      <alignment vertical="center" wrapText="1"/>
    </xf>
    <xf numFmtId="12" fontId="2" fillId="4" borderId="4" xfId="0" applyNumberFormat="1" applyFont="1" applyFill="1" applyBorder="1" applyAlignment="1">
      <alignment vertical="center" wrapText="1"/>
    </xf>
    <xf numFmtId="0" fontId="2" fillId="5" borderId="4" xfId="0" applyFont="1" applyFill="1" applyBorder="1" applyAlignment="1">
      <alignment vertical="center" wrapText="1"/>
    </xf>
    <xf numFmtId="0" fontId="3" fillId="0" borderId="6" xfId="0" applyFont="1" applyBorder="1" applyAlignment="1">
      <alignment vertical="center"/>
    </xf>
    <xf numFmtId="0" fontId="2" fillId="3" borderId="6" xfId="0" applyFont="1" applyFill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2" fillId="8" borderId="4" xfId="0" applyFont="1" applyFill="1" applyBorder="1" applyAlignment="1">
      <alignment vertical="center" wrapText="1"/>
    </xf>
    <xf numFmtId="0" fontId="3" fillId="9" borderId="3" xfId="0" applyFont="1" applyFill="1" applyBorder="1" applyAlignment="1">
      <alignment vertical="center"/>
    </xf>
    <xf numFmtId="0" fontId="3" fillId="9" borderId="2" xfId="0" applyFont="1" applyFill="1" applyBorder="1" applyAlignment="1">
      <alignment vertical="center"/>
    </xf>
    <xf numFmtId="0" fontId="3" fillId="9" borderId="2" xfId="0" applyFont="1" applyFill="1" applyBorder="1" applyAlignment="1">
      <alignment vertical="center"/>
    </xf>
  </cellXfs>
  <cellStyles count="2">
    <cellStyle name="Hyperlink" xfId="1" builtinId="8"/>
    <cellStyle name="Normal" xfId="0" builtinId="0"/>
  </cellStyles>
  <dxfs count="44"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evaly.com.bd/auth/registrati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002060"/>
  </sheetPr>
  <dimension ref="A1:I980"/>
  <sheetViews>
    <sheetView showGridLines="0" tabSelected="1" workbookViewId="0">
      <pane ySplit="6" topLeftCell="A7" activePane="bottomLeft" state="frozen"/>
      <selection pane="bottomLeft" activeCell="E3" sqref="E3"/>
    </sheetView>
  </sheetViews>
  <sheetFormatPr defaultColWidth="14.453125" defaultRowHeight="15" customHeight="1" x14ac:dyDescent="0.25"/>
  <cols>
    <col min="1" max="1" width="21.81640625" style="7" customWidth="1"/>
    <col min="2" max="2" width="18.1796875" style="7" customWidth="1"/>
    <col min="3" max="3" width="15.26953125" style="7" customWidth="1"/>
    <col min="4" max="4" width="34.81640625" style="7" customWidth="1"/>
    <col min="5" max="5" width="37.81640625" style="7" customWidth="1"/>
    <col min="6" max="6" width="28.26953125" style="7" customWidth="1"/>
    <col min="7" max="7" width="30" style="7" customWidth="1"/>
    <col min="8" max="8" width="13.7265625" style="7" customWidth="1"/>
    <col min="9" max="9" width="25" style="7" customWidth="1"/>
    <col min="10" max="10" width="17.26953125" style="7" customWidth="1"/>
    <col min="11" max="16384" width="14.453125" style="7"/>
  </cols>
  <sheetData>
    <row r="1" spans="1:9" ht="18" customHeight="1" x14ac:dyDescent="0.25">
      <c r="A1" s="54" t="s">
        <v>5</v>
      </c>
      <c r="B1" s="52"/>
      <c r="C1" s="56" t="s">
        <v>82</v>
      </c>
      <c r="D1" s="4" t="s">
        <v>6</v>
      </c>
      <c r="E1" s="33" t="s">
        <v>70</v>
      </c>
      <c r="F1" s="6" t="s">
        <v>7</v>
      </c>
      <c r="G1" s="5" t="s">
        <v>70</v>
      </c>
      <c r="H1" s="55" t="s">
        <v>8</v>
      </c>
      <c r="I1" s="52"/>
    </row>
    <row r="2" spans="1:9" ht="39" x14ac:dyDescent="0.25">
      <c r="A2" s="53" t="s">
        <v>9</v>
      </c>
      <c r="B2" s="52"/>
      <c r="C2" s="58" t="s">
        <v>83</v>
      </c>
      <c r="D2" s="4" t="s">
        <v>10</v>
      </c>
      <c r="E2" s="33" t="s">
        <v>70</v>
      </c>
      <c r="F2" s="8" t="s">
        <v>11</v>
      </c>
      <c r="G2" s="5" t="s">
        <v>71</v>
      </c>
      <c r="H2" s="4" t="s">
        <v>0</v>
      </c>
      <c r="I2" s="22">
        <v>12</v>
      </c>
    </row>
    <row r="3" spans="1:9" ht="18" customHeight="1" x14ac:dyDescent="0.25">
      <c r="A3" s="53"/>
      <c r="B3" s="52"/>
      <c r="C3" s="56"/>
      <c r="D3" s="9" t="s">
        <v>12</v>
      </c>
      <c r="E3" s="3" t="s">
        <v>88</v>
      </c>
      <c r="F3" s="1" t="s">
        <v>13</v>
      </c>
      <c r="G3" s="2" t="s">
        <v>3</v>
      </c>
      <c r="H3" s="10" t="s">
        <v>1</v>
      </c>
      <c r="I3" s="23">
        <v>0</v>
      </c>
    </row>
    <row r="4" spans="1:9" ht="18" customHeight="1" x14ac:dyDescent="0.25">
      <c r="A4" s="53" t="s">
        <v>14</v>
      </c>
      <c r="B4" s="52"/>
      <c r="C4" s="56" t="s">
        <v>84</v>
      </c>
      <c r="D4" s="9" t="s">
        <v>15</v>
      </c>
      <c r="E4" s="2" t="s">
        <v>38</v>
      </c>
      <c r="F4" s="1" t="s">
        <v>16</v>
      </c>
      <c r="G4" s="11" t="s">
        <v>4</v>
      </c>
      <c r="H4" s="4" t="s">
        <v>17</v>
      </c>
      <c r="I4" s="24">
        <f>COUNTIF(H10:H42, "WARNING")</f>
        <v>0</v>
      </c>
    </row>
    <row r="5" spans="1:9" ht="18" customHeight="1" x14ac:dyDescent="0.25">
      <c r="A5" s="59" t="s">
        <v>86</v>
      </c>
      <c r="B5" s="60"/>
      <c r="C5" s="61"/>
      <c r="D5" s="62"/>
      <c r="E5" s="62"/>
      <c r="F5" s="62"/>
      <c r="G5" s="60"/>
      <c r="H5" s="12" t="s">
        <v>18</v>
      </c>
      <c r="I5" s="25">
        <v>12</v>
      </c>
    </row>
    <row r="6" spans="1:9" ht="18" customHeight="1" x14ac:dyDescent="0.25">
      <c r="A6" s="13" t="s">
        <v>19</v>
      </c>
      <c r="B6" s="14" t="s">
        <v>20</v>
      </c>
      <c r="C6" s="57" t="s">
        <v>85</v>
      </c>
      <c r="D6" s="14" t="s">
        <v>23</v>
      </c>
      <c r="E6" s="14" t="s">
        <v>24</v>
      </c>
      <c r="F6" s="14" t="s">
        <v>21</v>
      </c>
      <c r="G6" s="14" t="s">
        <v>25</v>
      </c>
      <c r="H6" s="14" t="s">
        <v>22</v>
      </c>
      <c r="I6" s="14" t="s">
        <v>2</v>
      </c>
    </row>
    <row r="7" spans="1:9" ht="27.65" customHeight="1" x14ac:dyDescent="0.25">
      <c r="A7" s="15" t="s">
        <v>26</v>
      </c>
      <c r="B7" s="16" t="s">
        <v>72</v>
      </c>
      <c r="C7" s="16" t="s">
        <v>87</v>
      </c>
      <c r="D7" s="34" t="s">
        <v>47</v>
      </c>
      <c r="E7" s="17" t="s">
        <v>48</v>
      </c>
      <c r="F7" s="16" t="s">
        <v>73</v>
      </c>
      <c r="G7" s="17" t="s">
        <v>32</v>
      </c>
      <c r="H7" s="18" t="s">
        <v>0</v>
      </c>
      <c r="I7" s="42" t="str">
        <f>HYPERLINK("https://drive.google.com/file/d/1KF-2VLLid2WBhGQeAQfj0fWC-afU8u-D/view?usp=sharing","All blank input")</f>
        <v>All blank input</v>
      </c>
    </row>
    <row r="8" spans="1:9" ht="13" x14ac:dyDescent="0.25">
      <c r="A8" s="15"/>
      <c r="B8" s="16"/>
      <c r="C8" s="16"/>
      <c r="D8" s="27"/>
      <c r="E8" s="16"/>
      <c r="F8" s="16"/>
      <c r="G8" s="16"/>
      <c r="H8" s="18"/>
      <c r="I8" s="30"/>
    </row>
    <row r="9" spans="1:9" ht="13" x14ac:dyDescent="0.25">
      <c r="A9" s="20"/>
      <c r="B9" s="16"/>
      <c r="C9" s="16"/>
      <c r="D9" s="27"/>
      <c r="E9" s="16"/>
      <c r="F9" s="16"/>
      <c r="G9" s="16"/>
      <c r="H9" s="19"/>
      <c r="I9" s="37"/>
    </row>
    <row r="10" spans="1:9" ht="84" customHeight="1" x14ac:dyDescent="0.25">
      <c r="A10" s="15" t="s">
        <v>27</v>
      </c>
      <c r="B10" s="51" t="s">
        <v>49</v>
      </c>
      <c r="C10" s="16" t="s">
        <v>87</v>
      </c>
      <c r="D10" s="36" t="s">
        <v>51</v>
      </c>
      <c r="E10" s="17" t="s">
        <v>39</v>
      </c>
      <c r="F10" s="16" t="s">
        <v>50</v>
      </c>
      <c r="G10" s="17" t="s">
        <v>28</v>
      </c>
      <c r="H10" s="18" t="s">
        <v>0</v>
      </c>
      <c r="I10" s="44" t="str">
        <f>HYPERLINK("https://drive.google.com/file/d/1E_eMWiyOI-iJwvLpKjlLTUcXSIRKW2Vx/view?usp=sharing","All valid input")</f>
        <v>All valid input</v>
      </c>
    </row>
    <row r="11" spans="1:9" ht="13" x14ac:dyDescent="0.25">
      <c r="A11" s="15"/>
      <c r="B11" s="16"/>
      <c r="C11" s="16"/>
      <c r="D11" s="35"/>
      <c r="E11" s="16"/>
      <c r="F11" s="16"/>
      <c r="G11" s="16"/>
      <c r="H11" s="18"/>
      <c r="I11" s="39"/>
    </row>
    <row r="12" spans="1:9" ht="13" x14ac:dyDescent="0.25">
      <c r="A12" s="20"/>
      <c r="B12" s="16"/>
      <c r="C12" s="16"/>
      <c r="D12" s="27"/>
      <c r="E12" s="16"/>
      <c r="F12" s="16"/>
      <c r="G12" s="16"/>
      <c r="H12" s="19"/>
      <c r="I12" s="30"/>
    </row>
    <row r="13" spans="1:9" ht="26" x14ac:dyDescent="0.25">
      <c r="A13" s="15" t="s">
        <v>29</v>
      </c>
      <c r="B13" s="16" t="s">
        <v>53</v>
      </c>
      <c r="C13" s="16" t="s">
        <v>87</v>
      </c>
      <c r="D13" s="27" t="s">
        <v>52</v>
      </c>
      <c r="E13" s="17" t="s">
        <v>39</v>
      </c>
      <c r="F13" s="16" t="s">
        <v>56</v>
      </c>
      <c r="G13" s="17" t="s">
        <v>32</v>
      </c>
      <c r="H13" s="18" t="s">
        <v>0</v>
      </c>
      <c r="I13" s="40" t="str">
        <f>HYPERLINK("https://drive.google.com/file/d/1nrwJJgaAxl1oH6g4XLn2CItoWJWCYqFh/view?usp=sharing","10 digit phone number")</f>
        <v>10 digit phone number</v>
      </c>
    </row>
    <row r="14" spans="1:9" ht="13" x14ac:dyDescent="0.25">
      <c r="A14" s="20"/>
      <c r="B14" s="16"/>
      <c r="C14" s="16"/>
      <c r="D14" s="27"/>
      <c r="E14" s="16"/>
      <c r="F14" s="16"/>
      <c r="G14" s="17"/>
      <c r="H14" s="19"/>
      <c r="I14" s="31"/>
    </row>
    <row r="15" spans="1:9" ht="13" x14ac:dyDescent="0.25">
      <c r="A15" s="20"/>
      <c r="B15" s="16"/>
      <c r="C15" s="16"/>
      <c r="D15" s="27"/>
      <c r="E15" s="16"/>
      <c r="F15" s="16"/>
      <c r="G15" s="17"/>
      <c r="H15" s="19"/>
      <c r="I15" s="31"/>
    </row>
    <row r="16" spans="1:9" ht="26" x14ac:dyDescent="0.25">
      <c r="A16" s="15" t="s">
        <v>30</v>
      </c>
      <c r="B16" s="16" t="s">
        <v>54</v>
      </c>
      <c r="C16" s="16" t="s">
        <v>87</v>
      </c>
      <c r="D16" s="32">
        <v>77777777777</v>
      </c>
      <c r="E16" s="17" t="s">
        <v>39</v>
      </c>
      <c r="F16" s="16" t="s">
        <v>41</v>
      </c>
      <c r="G16" s="17" t="s">
        <v>55</v>
      </c>
      <c r="H16" s="18" t="s">
        <v>0</v>
      </c>
      <c r="I16" s="44" t="str">
        <f>HYPERLINK("https://drive.google.com/file/d/1R6Uba9kMexv-kNDFZPk-wGLhyFDZPd7k/view?usp=sharing","Invalid phone number")</f>
        <v>Invalid phone number</v>
      </c>
    </row>
    <row r="17" spans="1:9" ht="13" x14ac:dyDescent="0.25">
      <c r="A17" s="21"/>
      <c r="B17" s="17"/>
      <c r="C17" s="17"/>
      <c r="D17" s="28"/>
      <c r="E17" s="16"/>
      <c r="F17" s="17"/>
      <c r="G17" s="17"/>
      <c r="H17" s="19"/>
      <c r="I17" s="31"/>
    </row>
    <row r="18" spans="1:9" ht="13" x14ac:dyDescent="0.25">
      <c r="A18" s="15"/>
      <c r="B18" s="17"/>
      <c r="C18" s="16"/>
      <c r="D18" s="27"/>
      <c r="E18" s="16"/>
      <c r="F18" s="17"/>
      <c r="G18" s="17"/>
      <c r="H18" s="19"/>
      <c r="I18" s="31"/>
    </row>
    <row r="19" spans="1:9" ht="39" x14ac:dyDescent="0.25">
      <c r="A19" s="15" t="s">
        <v>31</v>
      </c>
      <c r="B19" s="16" t="s">
        <v>57</v>
      </c>
      <c r="C19" s="17" t="s">
        <v>87</v>
      </c>
      <c r="D19" s="26" t="s">
        <v>46</v>
      </c>
      <c r="E19" s="17" t="s">
        <v>39</v>
      </c>
      <c r="F19" s="16" t="s">
        <v>41</v>
      </c>
      <c r="G19" s="17" t="s">
        <v>58</v>
      </c>
      <c r="H19" s="18" t="s">
        <v>0</v>
      </c>
      <c r="I19" s="41" t="str">
        <f>HYPERLINK("https://drive.google.com/file/d/19SzQXdJUgZ1wjJ10Czbq8GyPmY5qhJbX/view?usp=sharing","Invalid phone number 2")</f>
        <v>Invalid phone number 2</v>
      </c>
    </row>
    <row r="20" spans="1:9" ht="13" x14ac:dyDescent="0.25">
      <c r="A20" s="21"/>
      <c r="B20" s="17"/>
      <c r="C20" s="17"/>
      <c r="D20" s="28"/>
      <c r="E20" s="16"/>
      <c r="F20" s="17"/>
      <c r="G20" s="17"/>
      <c r="H20" s="17"/>
      <c r="I20" s="31"/>
    </row>
    <row r="21" spans="1:9" ht="13" x14ac:dyDescent="0.25">
      <c r="A21" s="15"/>
      <c r="B21" s="17"/>
      <c r="C21" s="17"/>
      <c r="D21" s="28"/>
      <c r="E21" s="16"/>
      <c r="F21" s="17"/>
      <c r="G21" s="17"/>
      <c r="H21" s="17"/>
      <c r="I21" s="31"/>
    </row>
    <row r="22" spans="1:9" ht="32.5" customHeight="1" x14ac:dyDescent="0.25">
      <c r="A22" s="15" t="s">
        <v>33</v>
      </c>
      <c r="B22" s="16" t="s">
        <v>59</v>
      </c>
      <c r="C22" s="17" t="s">
        <v>87</v>
      </c>
      <c r="D22" s="46" t="s">
        <v>76</v>
      </c>
      <c r="E22" s="17" t="s">
        <v>39</v>
      </c>
      <c r="F22" s="16" t="s">
        <v>42</v>
      </c>
      <c r="G22" s="17" t="s">
        <v>55</v>
      </c>
      <c r="H22" s="18" t="s">
        <v>0</v>
      </c>
      <c r="I22" s="41" t="str">
        <f>HYPERLINK("https://drive.google.com/file/d/17eLYyVHEIlc5hbtsIqcD2WMjJbJqtj4-/view?usp=sharing","First name blank")</f>
        <v>First name blank</v>
      </c>
    </row>
    <row r="23" spans="1:9" ht="13" x14ac:dyDescent="0.25">
      <c r="A23" s="21"/>
      <c r="B23" s="17"/>
      <c r="C23" s="17"/>
      <c r="D23" s="28"/>
      <c r="E23" s="16"/>
      <c r="F23" s="17"/>
      <c r="G23" s="17"/>
      <c r="H23" s="17"/>
      <c r="I23" s="31"/>
    </row>
    <row r="24" spans="1:9" ht="13" x14ac:dyDescent="0.25">
      <c r="A24" s="15"/>
      <c r="B24" s="16"/>
      <c r="C24" s="16"/>
      <c r="D24" s="28"/>
      <c r="E24" s="16"/>
      <c r="F24" s="16"/>
      <c r="G24" s="17"/>
      <c r="H24" s="17"/>
      <c r="I24" s="31"/>
    </row>
    <row r="25" spans="1:9" ht="26" x14ac:dyDescent="0.25">
      <c r="A25" s="15" t="s">
        <v>34</v>
      </c>
      <c r="B25" s="16" t="s">
        <v>60</v>
      </c>
      <c r="C25" s="17" t="s">
        <v>87</v>
      </c>
      <c r="D25" s="46" t="s">
        <v>77</v>
      </c>
      <c r="E25" s="17" t="s">
        <v>39</v>
      </c>
      <c r="F25" s="16" t="s">
        <v>74</v>
      </c>
      <c r="G25" s="17" t="s">
        <v>58</v>
      </c>
      <c r="H25" s="18" t="s">
        <v>0</v>
      </c>
      <c r="I25" s="45" t="str">
        <f>HYPERLINK("https://drive.google.com/file/d/1rltN2FV3ytS17hJPhTgYnTFtPII2AI3b/view?usp=sharing","Last name blank")</f>
        <v>Last name blank</v>
      </c>
    </row>
    <row r="26" spans="1:9" ht="13" x14ac:dyDescent="0.25">
      <c r="A26" s="21"/>
      <c r="B26" s="17"/>
      <c r="C26" s="17"/>
      <c r="D26" s="28"/>
      <c r="E26" s="16"/>
      <c r="F26" s="17"/>
      <c r="G26" s="17"/>
      <c r="H26" s="17"/>
      <c r="I26" s="31"/>
    </row>
    <row r="27" spans="1:9" ht="13" x14ac:dyDescent="0.25">
      <c r="A27" s="15"/>
      <c r="B27" s="16"/>
      <c r="C27" s="16"/>
      <c r="D27" s="28"/>
      <c r="E27" s="16"/>
      <c r="F27" s="16"/>
      <c r="G27" s="17"/>
      <c r="H27" s="17"/>
      <c r="I27" s="31"/>
    </row>
    <row r="28" spans="1:9" ht="26" x14ac:dyDescent="0.25">
      <c r="A28" s="15" t="s">
        <v>35</v>
      </c>
      <c r="B28" s="16" t="s">
        <v>61</v>
      </c>
      <c r="C28" s="16" t="s">
        <v>87</v>
      </c>
      <c r="D28" s="47" t="s">
        <v>78</v>
      </c>
      <c r="E28" s="17" t="s">
        <v>39</v>
      </c>
      <c r="F28" s="16" t="s">
        <v>43</v>
      </c>
      <c r="G28" s="17" t="s">
        <v>58</v>
      </c>
      <c r="H28" s="18" t="s">
        <v>0</v>
      </c>
      <c r="I28" s="45" t="str">
        <f>HYPERLINK("https://drive.google.com/file/d/15aIo0GQjg45UugC6EQBqfuY_wzHBoMS5/view?usp=sharing","first name invalid")</f>
        <v>first name invalid</v>
      </c>
    </row>
    <row r="29" spans="1:9" ht="13" x14ac:dyDescent="0.25">
      <c r="A29" s="21"/>
      <c r="B29" s="17"/>
      <c r="C29" s="17"/>
      <c r="D29" s="28"/>
      <c r="E29" s="16"/>
      <c r="F29" s="17"/>
      <c r="G29" s="17"/>
      <c r="H29" s="17"/>
      <c r="I29" s="31"/>
    </row>
    <row r="30" spans="1:9" ht="13" x14ac:dyDescent="0.25">
      <c r="A30" s="15"/>
      <c r="B30" s="16"/>
      <c r="C30" s="16"/>
      <c r="D30" s="28"/>
      <c r="E30" s="16"/>
      <c r="F30" s="16"/>
      <c r="G30" s="17"/>
      <c r="H30" s="17"/>
      <c r="I30" s="31"/>
    </row>
    <row r="31" spans="1:9" ht="26" x14ac:dyDescent="0.25">
      <c r="A31" s="15" t="s">
        <v>36</v>
      </c>
      <c r="B31" s="16" t="s">
        <v>40</v>
      </c>
      <c r="C31" s="16" t="s">
        <v>87</v>
      </c>
      <c r="D31" s="48" t="s">
        <v>79</v>
      </c>
      <c r="E31" s="17" t="s">
        <v>39</v>
      </c>
      <c r="F31" s="16" t="s">
        <v>62</v>
      </c>
      <c r="G31" s="17" t="s">
        <v>58</v>
      </c>
      <c r="H31" s="18" t="s">
        <v>0</v>
      </c>
      <c r="I31" s="41" t="str">
        <f>HYPERLINK("https://drive.google.com/file/d/1O-20j2aUQ0E1kFfHbZoFd1aP7TgSPD2q/view?usp=sharing","last name invalid")</f>
        <v>last name invalid</v>
      </c>
    </row>
    <row r="32" spans="1:9" ht="13" x14ac:dyDescent="0.25">
      <c r="A32" s="21"/>
      <c r="B32" s="17"/>
      <c r="C32" s="17"/>
      <c r="D32" s="28"/>
      <c r="E32" s="16"/>
      <c r="F32" s="17"/>
      <c r="G32" s="17"/>
      <c r="H32" s="17"/>
      <c r="I32" s="31"/>
    </row>
    <row r="33" spans="1:9" ht="13" x14ac:dyDescent="0.25">
      <c r="A33" s="15"/>
      <c r="B33" s="16"/>
      <c r="C33" s="16"/>
      <c r="D33" s="28"/>
      <c r="E33" s="16"/>
      <c r="F33" s="16"/>
      <c r="G33" s="17"/>
      <c r="H33" s="17"/>
      <c r="I33" s="31"/>
    </row>
    <row r="34" spans="1:9" ht="26" x14ac:dyDescent="0.25">
      <c r="A34" s="15" t="s">
        <v>37</v>
      </c>
      <c r="B34" s="16" t="s">
        <v>65</v>
      </c>
      <c r="C34" s="16" t="s">
        <v>87</v>
      </c>
      <c r="D34" s="29"/>
      <c r="E34" s="17" t="s">
        <v>39</v>
      </c>
      <c r="F34" s="16" t="s">
        <v>63</v>
      </c>
      <c r="G34" s="17" t="s">
        <v>64</v>
      </c>
      <c r="H34" s="18" t="s">
        <v>0</v>
      </c>
      <c r="I34" s="43" t="str">
        <f>HYPERLINK("https://drive.google.com/file/d/1E_eMWiyOI-iJwvLpKjlLTUcXSIRKW2Vx/view?usp=sharing","OTP got")</f>
        <v>OTP got</v>
      </c>
    </row>
    <row r="35" spans="1:9" ht="13" x14ac:dyDescent="0.25">
      <c r="A35" s="21"/>
      <c r="B35" s="17"/>
      <c r="C35" s="17"/>
      <c r="D35" s="28"/>
      <c r="E35" s="16"/>
      <c r="F35" s="17"/>
      <c r="G35" s="17"/>
      <c r="H35" s="17"/>
      <c r="I35" s="21"/>
    </row>
    <row r="36" spans="1:9" ht="15.75" customHeight="1" x14ac:dyDescent="0.25">
      <c r="A36" s="15"/>
      <c r="B36" s="16"/>
      <c r="C36" s="16"/>
      <c r="D36" s="28"/>
      <c r="E36" s="16"/>
      <c r="F36" s="16"/>
      <c r="G36" s="17"/>
      <c r="H36" s="17"/>
      <c r="I36" s="15"/>
    </row>
    <row r="37" spans="1:9" ht="30.75" customHeight="1" x14ac:dyDescent="0.25">
      <c r="A37" s="15" t="s">
        <v>44</v>
      </c>
      <c r="B37" s="16" t="s">
        <v>67</v>
      </c>
      <c r="C37" s="16" t="s">
        <v>87</v>
      </c>
      <c r="D37" s="29" t="s">
        <v>80</v>
      </c>
      <c r="E37" s="17" t="s">
        <v>66</v>
      </c>
      <c r="F37" s="16" t="s">
        <v>75</v>
      </c>
      <c r="G37" s="17" t="s">
        <v>55</v>
      </c>
      <c r="H37" s="18" t="s">
        <v>0</v>
      </c>
      <c r="I37" s="43" t="str">
        <f>HYPERLINK("https://drive.google.com/file/d/1EmO6QbNTVlqfWyF6w-i6S9MB8d9f-2rb/view?usp=sharing","Below 8 length passward")</f>
        <v>Below 8 length passward</v>
      </c>
    </row>
    <row r="38" spans="1:9" ht="15.75" customHeight="1" x14ac:dyDescent="0.25">
      <c r="A38" s="21"/>
      <c r="B38" s="17"/>
      <c r="C38" s="17"/>
      <c r="D38" s="28"/>
      <c r="E38" s="16"/>
      <c r="F38" s="17"/>
      <c r="G38" s="17"/>
      <c r="H38" s="17"/>
      <c r="I38" s="21"/>
    </row>
    <row r="39" spans="1:9" ht="15.75" customHeight="1" x14ac:dyDescent="0.25">
      <c r="A39" s="15"/>
      <c r="B39" s="16"/>
      <c r="C39" s="16"/>
      <c r="D39" s="28"/>
      <c r="E39" s="16"/>
      <c r="F39" s="16"/>
      <c r="G39" s="17"/>
      <c r="H39" s="17"/>
      <c r="I39" s="15"/>
    </row>
    <row r="40" spans="1:9" ht="51" customHeight="1" x14ac:dyDescent="0.25">
      <c r="A40" s="15" t="s">
        <v>45</v>
      </c>
      <c r="B40" s="16" t="s">
        <v>68</v>
      </c>
      <c r="C40" s="16" t="s">
        <v>87</v>
      </c>
      <c r="D40" s="50" t="s">
        <v>81</v>
      </c>
      <c r="E40" s="17" t="s">
        <v>66</v>
      </c>
      <c r="F40" s="16" t="s">
        <v>69</v>
      </c>
      <c r="G40" s="17" t="s">
        <v>58</v>
      </c>
      <c r="H40" s="18" t="s">
        <v>0</v>
      </c>
      <c r="I40" s="38" t="str">
        <f>HYPERLINK("https://drive.google.com/file/d/1TsbZnIs-MfPhRsDcAZJ-7cQHkm52z4mw/view?usp=sharing","without confirm passward")</f>
        <v>without confirm passward</v>
      </c>
    </row>
    <row r="41" spans="1:9" ht="15.75" customHeight="1" x14ac:dyDescent="0.25">
      <c r="A41" s="21"/>
      <c r="B41" s="17"/>
      <c r="C41" s="17"/>
      <c r="D41" s="49"/>
      <c r="E41" s="16"/>
      <c r="F41" s="17"/>
      <c r="G41" s="17"/>
      <c r="H41" s="17"/>
      <c r="I41" s="21"/>
    </row>
    <row r="42" spans="1:9" ht="15.75" customHeight="1" x14ac:dyDescent="0.25">
      <c r="A42" s="15"/>
      <c r="B42" s="16"/>
      <c r="C42" s="16"/>
      <c r="D42" s="28"/>
      <c r="E42" s="16"/>
      <c r="F42" s="16"/>
      <c r="G42" s="17"/>
      <c r="H42" s="17"/>
      <c r="I42" s="21"/>
    </row>
    <row r="43" spans="1:9" ht="15.75" customHeight="1" x14ac:dyDescent="0.25"/>
    <row r="44" spans="1:9" ht="15.75" customHeight="1" x14ac:dyDescent="0.25"/>
    <row r="45" spans="1:9" ht="37.5" customHeight="1" x14ac:dyDescent="0.25"/>
    <row r="46" spans="1:9" ht="15.75" customHeight="1" x14ac:dyDescent="0.25"/>
    <row r="47" spans="1:9" ht="15.75" customHeight="1" x14ac:dyDescent="0.25"/>
    <row r="48" spans="1:9" ht="38.25" customHeight="1" x14ac:dyDescent="0.25"/>
    <row r="49" ht="30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</sheetData>
  <mergeCells count="7">
    <mergeCell ref="A5:B5"/>
    <mergeCell ref="D5:G5"/>
    <mergeCell ref="A4:B4"/>
    <mergeCell ref="A1:B1"/>
    <mergeCell ref="H1:I1"/>
    <mergeCell ref="A2:B2"/>
    <mergeCell ref="A3:B3"/>
  </mergeCells>
  <phoneticPr fontId="9" type="noConversion"/>
  <conditionalFormatting sqref="H13 H16 H19 H10:H11">
    <cfRule type="cellIs" dxfId="43" priority="61" operator="equal">
      <formula>"FAIL"</formula>
    </cfRule>
  </conditionalFormatting>
  <conditionalFormatting sqref="H13 H16 H19 H10:H11">
    <cfRule type="cellIs" dxfId="42" priority="62" operator="equal">
      <formula>"PASS"</formula>
    </cfRule>
  </conditionalFormatting>
  <conditionalFormatting sqref="H13 H16 H19 H10:H11">
    <cfRule type="cellIs" dxfId="41" priority="63" operator="equal">
      <formula>"WARNING"</formula>
    </cfRule>
  </conditionalFormatting>
  <conditionalFormatting sqref="H13 H16 H19 H10:H11">
    <cfRule type="containsBlanks" dxfId="40" priority="64">
      <formula>LEN(TRIM(H10))=0</formula>
    </cfRule>
  </conditionalFormatting>
  <conditionalFormatting sqref="H25">
    <cfRule type="cellIs" dxfId="39" priority="53" operator="equal">
      <formula>"FAIL"</formula>
    </cfRule>
  </conditionalFormatting>
  <conditionalFormatting sqref="H25">
    <cfRule type="cellIs" dxfId="38" priority="54" operator="equal">
      <formula>"PASS"</formula>
    </cfRule>
  </conditionalFormatting>
  <conditionalFormatting sqref="H25">
    <cfRule type="cellIs" dxfId="37" priority="55" operator="equal">
      <formula>"WARNING"</formula>
    </cfRule>
  </conditionalFormatting>
  <conditionalFormatting sqref="H25">
    <cfRule type="containsBlanks" dxfId="36" priority="56">
      <formula>LEN(TRIM(H25))=0</formula>
    </cfRule>
  </conditionalFormatting>
  <conditionalFormatting sqref="H28">
    <cfRule type="cellIs" dxfId="35" priority="49" operator="equal">
      <formula>"FAIL"</formula>
    </cfRule>
  </conditionalFormatting>
  <conditionalFormatting sqref="H28">
    <cfRule type="cellIs" dxfId="34" priority="50" operator="equal">
      <formula>"PASS"</formula>
    </cfRule>
  </conditionalFormatting>
  <conditionalFormatting sqref="H28">
    <cfRule type="cellIs" dxfId="33" priority="51" operator="equal">
      <formula>"WARNING"</formula>
    </cfRule>
  </conditionalFormatting>
  <conditionalFormatting sqref="H28">
    <cfRule type="containsBlanks" dxfId="32" priority="52">
      <formula>LEN(TRIM(H28))=0</formula>
    </cfRule>
  </conditionalFormatting>
  <conditionalFormatting sqref="H34">
    <cfRule type="cellIs" dxfId="31" priority="45" operator="equal">
      <formula>"FAIL"</formula>
    </cfRule>
  </conditionalFormatting>
  <conditionalFormatting sqref="H34">
    <cfRule type="cellIs" dxfId="30" priority="46" operator="equal">
      <formula>"PASS"</formula>
    </cfRule>
  </conditionalFormatting>
  <conditionalFormatting sqref="H34">
    <cfRule type="cellIs" dxfId="29" priority="47" operator="equal">
      <formula>"WARNING"</formula>
    </cfRule>
  </conditionalFormatting>
  <conditionalFormatting sqref="H34">
    <cfRule type="containsBlanks" dxfId="28" priority="48">
      <formula>LEN(TRIM(H34))=0</formula>
    </cfRule>
  </conditionalFormatting>
  <conditionalFormatting sqref="H37">
    <cfRule type="cellIs" dxfId="27" priority="41" operator="equal">
      <formula>"FAIL"</formula>
    </cfRule>
  </conditionalFormatting>
  <conditionalFormatting sqref="H37">
    <cfRule type="cellIs" dxfId="26" priority="42" operator="equal">
      <formula>"PASS"</formula>
    </cfRule>
  </conditionalFormatting>
  <conditionalFormatting sqref="H37">
    <cfRule type="cellIs" dxfId="25" priority="43" operator="equal">
      <formula>"WARNING"</formula>
    </cfRule>
  </conditionalFormatting>
  <conditionalFormatting sqref="H37">
    <cfRule type="containsBlanks" dxfId="24" priority="44">
      <formula>LEN(TRIM(H37))=0</formula>
    </cfRule>
  </conditionalFormatting>
  <conditionalFormatting sqref="H40">
    <cfRule type="cellIs" dxfId="23" priority="37" operator="equal">
      <formula>"FAIL"</formula>
    </cfRule>
  </conditionalFormatting>
  <conditionalFormatting sqref="H40">
    <cfRule type="cellIs" dxfId="22" priority="38" operator="equal">
      <formula>"PASS"</formula>
    </cfRule>
  </conditionalFormatting>
  <conditionalFormatting sqref="H40">
    <cfRule type="cellIs" dxfId="21" priority="39" operator="equal">
      <formula>"WARNING"</formula>
    </cfRule>
  </conditionalFormatting>
  <conditionalFormatting sqref="H40">
    <cfRule type="containsBlanks" dxfId="20" priority="40">
      <formula>LEN(TRIM(H40))=0</formula>
    </cfRule>
  </conditionalFormatting>
  <conditionalFormatting sqref="I2">
    <cfRule type="cellIs" dxfId="19" priority="33" operator="equal">
      <formula>"FAIL"</formula>
    </cfRule>
  </conditionalFormatting>
  <conditionalFormatting sqref="I2">
    <cfRule type="cellIs" dxfId="18" priority="34" operator="equal">
      <formula>"PASS"</formula>
    </cfRule>
  </conditionalFormatting>
  <conditionalFormatting sqref="I2">
    <cfRule type="cellIs" dxfId="17" priority="35" operator="equal">
      <formula>"WARNING"</formula>
    </cfRule>
  </conditionalFormatting>
  <conditionalFormatting sqref="I2">
    <cfRule type="containsBlanks" dxfId="16" priority="36">
      <formula>LEN(TRIM(I2))=0</formula>
    </cfRule>
  </conditionalFormatting>
  <conditionalFormatting sqref="I3">
    <cfRule type="cellIs" dxfId="15" priority="29" operator="equal">
      <formula>"FAIL"</formula>
    </cfRule>
  </conditionalFormatting>
  <conditionalFormatting sqref="I3">
    <cfRule type="cellIs" dxfId="14" priority="30" operator="equal">
      <formula>"PASS"</formula>
    </cfRule>
  </conditionalFormatting>
  <conditionalFormatting sqref="I3">
    <cfRule type="cellIs" dxfId="13" priority="31" operator="equal">
      <formula>"WARNING"</formula>
    </cfRule>
  </conditionalFormatting>
  <conditionalFormatting sqref="I3">
    <cfRule type="containsBlanks" dxfId="12" priority="32">
      <formula>LEN(TRIM(I3))=0</formula>
    </cfRule>
  </conditionalFormatting>
  <conditionalFormatting sqref="H7:H8">
    <cfRule type="cellIs" dxfId="11" priority="25" operator="equal">
      <formula>"FAIL"</formula>
    </cfRule>
  </conditionalFormatting>
  <conditionalFormatting sqref="H7:H8">
    <cfRule type="cellIs" dxfId="10" priority="26" operator="equal">
      <formula>"PASS"</formula>
    </cfRule>
  </conditionalFormatting>
  <conditionalFormatting sqref="H7:H8">
    <cfRule type="cellIs" dxfId="9" priority="27" operator="equal">
      <formula>"WARNING"</formula>
    </cfRule>
  </conditionalFormatting>
  <conditionalFormatting sqref="H7:H8">
    <cfRule type="containsBlanks" dxfId="8" priority="28">
      <formula>LEN(TRIM(H7))=0</formula>
    </cfRule>
  </conditionalFormatting>
  <conditionalFormatting sqref="H31">
    <cfRule type="cellIs" dxfId="7" priority="17" operator="equal">
      <formula>"FAIL"</formula>
    </cfRule>
  </conditionalFormatting>
  <conditionalFormatting sqref="H31">
    <cfRule type="cellIs" dxfId="6" priority="18" operator="equal">
      <formula>"PASS"</formula>
    </cfRule>
  </conditionalFormatting>
  <conditionalFormatting sqref="H31">
    <cfRule type="cellIs" dxfId="5" priority="19" operator="equal">
      <formula>"WARNING"</formula>
    </cfRule>
  </conditionalFormatting>
  <conditionalFormatting sqref="H31">
    <cfRule type="containsBlanks" dxfId="4" priority="20">
      <formula>LEN(TRIM(H31))=0</formula>
    </cfRule>
  </conditionalFormatting>
  <conditionalFormatting sqref="H22">
    <cfRule type="cellIs" dxfId="3" priority="1" operator="equal">
      <formula>"FAIL"</formula>
    </cfRule>
  </conditionalFormatting>
  <conditionalFormatting sqref="H22">
    <cfRule type="cellIs" dxfId="2" priority="2" operator="equal">
      <formula>"PASS"</formula>
    </cfRule>
  </conditionalFormatting>
  <conditionalFormatting sqref="H22">
    <cfRule type="cellIs" dxfId="1" priority="3" operator="equal">
      <formula>"WARNING"</formula>
    </cfRule>
  </conditionalFormatting>
  <conditionalFormatting sqref="H22">
    <cfRule type="containsBlanks" dxfId="0" priority="4">
      <formula>LEN(TRIM(H22))=0</formula>
    </cfRule>
  </conditionalFormatting>
  <dataValidations xWindow="1346" yWindow="406" count="1">
    <dataValidation type="list" allowBlank="1" showInputMessage="1" showErrorMessage="1" prompt="Click and enter a value from the list of items" sqref="H10:H11 H13 H16 H19 H25 H28 H34 H37 H40 H7:H8 H31 H22">
      <formula1>"PASS,FAIL,WARNING"</formula1>
    </dataValidation>
  </dataValidations>
  <hyperlinks>
    <hyperlink ref="D7" r:id="rId1"/>
  </hyperlinks>
  <pageMargins left="0.7" right="0.7" top="0.75" bottom="0.75" header="0" footer="0"/>
  <pageSetup orientation="landscape" r:id="rId2"/>
  <ignoredErrors>
    <ignoredError sqref="D19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Cases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dcL</dc:creator>
  <cp:lastModifiedBy>dcL</cp:lastModifiedBy>
  <cp:lastPrinted>2020-08-07T07:40:07Z</cp:lastPrinted>
  <dcterms:created xsi:type="dcterms:W3CDTF">2020-08-07T08:33:33Z</dcterms:created>
  <dcterms:modified xsi:type="dcterms:W3CDTF">2021-08-29T16:07:00Z</dcterms:modified>
</cp:coreProperties>
</file>