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gem\Documents\Kanay Rocks Accounts\"/>
    </mc:Choice>
  </mc:AlternateContent>
  <xr:revisionPtr revIDLastSave="0" documentId="13_ncr:1_{2F7BCAF4-29AF-4FFE-BD57-160971B3550C}" xr6:coauthVersionLast="46" xr6:coauthVersionMax="46" xr10:uidLastSave="{00000000-0000-0000-0000-000000000000}"/>
  <bookViews>
    <workbookView xWindow="-103" yWindow="-103" windowWidth="19543" windowHeight="12497" xr2:uid="{00000000-000D-0000-FFFF-FFFF00000000}"/>
  </bookViews>
  <sheets>
    <sheet name="Sheet1" sheetId="5" r:id="rId1"/>
    <sheet name="Sheet2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2" i="5" l="1"/>
  <c r="R250" i="5"/>
  <c r="S250" i="5" s="1"/>
  <c r="R249" i="5"/>
  <c r="S249" i="5" s="1"/>
  <c r="R248" i="5"/>
  <c r="S248" i="5" s="1"/>
  <c r="R247" i="5"/>
  <c r="S247" i="5" s="1"/>
  <c r="R246" i="5"/>
  <c r="S246" i="5" s="1"/>
  <c r="R245" i="5"/>
  <c r="S245" i="5" s="1"/>
  <c r="R244" i="5"/>
  <c r="S244" i="5" s="1"/>
  <c r="R243" i="5"/>
  <c r="S243" i="5" s="1"/>
  <c r="R242" i="5"/>
  <c r="S242" i="5" s="1"/>
  <c r="S241" i="5"/>
  <c r="R241" i="5"/>
  <c r="R240" i="5"/>
  <c r="S240" i="5" s="1"/>
  <c r="R239" i="5"/>
  <c r="S239" i="5" s="1"/>
  <c r="R238" i="5"/>
  <c r="S238" i="5" s="1"/>
  <c r="S237" i="5"/>
  <c r="R237" i="5"/>
  <c r="R236" i="5"/>
  <c r="S236" i="5" s="1"/>
  <c r="R235" i="5"/>
  <c r="S235" i="5" s="1"/>
  <c r="R234" i="5"/>
  <c r="S234" i="5" s="1"/>
  <c r="S233" i="5"/>
  <c r="R233" i="5"/>
  <c r="R232" i="5"/>
  <c r="S232" i="5" s="1"/>
  <c r="R231" i="5"/>
  <c r="S231" i="5" s="1"/>
  <c r="R230" i="5"/>
  <c r="S230" i="5" s="1"/>
  <c r="R229" i="5"/>
  <c r="S229" i="5" s="1"/>
  <c r="R228" i="5"/>
  <c r="S228" i="5" s="1"/>
  <c r="R227" i="5"/>
  <c r="S227" i="5" s="1"/>
  <c r="R226" i="5"/>
  <c r="S226" i="5" s="1"/>
  <c r="R225" i="5"/>
  <c r="S225" i="5" s="1"/>
  <c r="R224" i="5"/>
  <c r="S224" i="5" s="1"/>
  <c r="R223" i="5"/>
  <c r="S223" i="5" s="1"/>
  <c r="R222" i="5"/>
  <c r="S222" i="5" s="1"/>
  <c r="R221" i="5"/>
  <c r="S221" i="5" s="1"/>
  <c r="R220" i="5"/>
  <c r="S220" i="5" s="1"/>
  <c r="R219" i="5"/>
  <c r="S219" i="5" s="1"/>
  <c r="R218" i="5"/>
  <c r="S218" i="5" s="1"/>
  <c r="R217" i="5"/>
  <c r="S217" i="5" s="1"/>
  <c r="R216" i="5"/>
  <c r="S216" i="5" s="1"/>
  <c r="R215" i="5"/>
  <c r="S215" i="5" s="1"/>
  <c r="R214" i="5"/>
  <c r="S214" i="5" s="1"/>
  <c r="R213" i="5"/>
  <c r="S213" i="5" s="1"/>
  <c r="R212" i="5"/>
  <c r="S212" i="5" s="1"/>
  <c r="R211" i="5"/>
  <c r="S211" i="5" s="1"/>
  <c r="R210" i="5"/>
  <c r="S210" i="5" s="1"/>
  <c r="R209" i="5"/>
  <c r="S209" i="5" s="1"/>
  <c r="R208" i="5"/>
  <c r="S208" i="5" s="1"/>
  <c r="R207" i="5"/>
  <c r="S207" i="5" s="1"/>
  <c r="R206" i="5"/>
  <c r="S206" i="5" s="1"/>
  <c r="S205" i="5"/>
  <c r="R205" i="5"/>
  <c r="R204" i="5"/>
  <c r="S204" i="5" s="1"/>
  <c r="R203" i="5"/>
  <c r="S203" i="5" s="1"/>
  <c r="R202" i="5"/>
  <c r="S202" i="5" s="1"/>
  <c r="S201" i="5"/>
  <c r="R201" i="5"/>
  <c r="R200" i="5"/>
  <c r="S200" i="5" s="1"/>
  <c r="R199" i="5"/>
  <c r="S199" i="5" s="1"/>
  <c r="R198" i="5"/>
  <c r="S198" i="5" s="1"/>
  <c r="R197" i="5"/>
  <c r="S197" i="5" s="1"/>
  <c r="R196" i="5"/>
  <c r="S196" i="5" s="1"/>
  <c r="R195" i="5"/>
  <c r="S195" i="5" s="1"/>
  <c r="R194" i="5"/>
  <c r="S194" i="5" s="1"/>
  <c r="R193" i="5"/>
  <c r="S193" i="5" s="1"/>
  <c r="R192" i="5"/>
  <c r="S192" i="5" s="1"/>
  <c r="R191" i="5"/>
  <c r="S191" i="5" s="1"/>
  <c r="R190" i="5"/>
  <c r="S190" i="5" s="1"/>
  <c r="S189" i="5"/>
  <c r="R189" i="5"/>
  <c r="R188" i="5"/>
  <c r="S188" i="5" s="1"/>
  <c r="R187" i="5"/>
  <c r="S187" i="5" s="1"/>
  <c r="R186" i="5"/>
  <c r="S186" i="5" s="1"/>
  <c r="R185" i="5"/>
  <c r="S185" i="5" s="1"/>
  <c r="R184" i="5"/>
  <c r="S184" i="5" s="1"/>
  <c r="R183" i="5"/>
  <c r="S183" i="5" s="1"/>
  <c r="R182" i="5"/>
  <c r="S182" i="5" s="1"/>
  <c r="R181" i="5"/>
  <c r="S181" i="5" s="1"/>
  <c r="R180" i="5"/>
  <c r="S180" i="5" s="1"/>
  <c r="R179" i="5"/>
  <c r="S179" i="5" s="1"/>
  <c r="R178" i="5"/>
  <c r="S178" i="5" s="1"/>
  <c r="R177" i="5"/>
  <c r="S177" i="5" s="1"/>
  <c r="R176" i="5"/>
  <c r="S176" i="5" s="1"/>
  <c r="R175" i="5"/>
  <c r="S175" i="5" s="1"/>
  <c r="R174" i="5"/>
  <c r="S174" i="5" s="1"/>
  <c r="S173" i="5"/>
  <c r="R173" i="5"/>
  <c r="R172" i="5"/>
  <c r="S172" i="5" s="1"/>
  <c r="R171" i="5"/>
  <c r="S171" i="5" s="1"/>
  <c r="R170" i="5"/>
  <c r="S170" i="5" s="1"/>
  <c r="S169" i="5"/>
  <c r="R169" i="5"/>
  <c r="R168" i="5"/>
  <c r="S168" i="5" s="1"/>
  <c r="R167" i="5"/>
  <c r="S167" i="5" s="1"/>
  <c r="R166" i="5"/>
  <c r="S166" i="5" s="1"/>
  <c r="R165" i="5"/>
  <c r="S165" i="5" s="1"/>
  <c r="R164" i="5"/>
  <c r="S164" i="5" s="1"/>
  <c r="R163" i="5"/>
  <c r="S163" i="5" s="1"/>
  <c r="R162" i="5"/>
  <c r="S162" i="5" s="1"/>
  <c r="R161" i="5"/>
  <c r="S161" i="5" s="1"/>
  <c r="R160" i="5"/>
  <c r="S160" i="5" s="1"/>
  <c r="R159" i="5"/>
  <c r="S159" i="5" s="1"/>
  <c r="R158" i="5"/>
  <c r="S158" i="5" s="1"/>
  <c r="S157" i="5"/>
  <c r="R157" i="5"/>
  <c r="R156" i="5"/>
  <c r="S156" i="5" s="1"/>
  <c r="R155" i="5"/>
  <c r="S155" i="5" s="1"/>
  <c r="R154" i="5"/>
  <c r="S154" i="5" s="1"/>
  <c r="R153" i="5"/>
  <c r="S153" i="5" s="1"/>
  <c r="R152" i="5"/>
  <c r="S152" i="5" s="1"/>
  <c r="R151" i="5"/>
  <c r="S151" i="5" s="1"/>
  <c r="R150" i="5"/>
  <c r="S150" i="5" s="1"/>
  <c r="R149" i="5"/>
  <c r="S149" i="5" s="1"/>
  <c r="R148" i="5"/>
  <c r="S148" i="5" s="1"/>
  <c r="R147" i="5"/>
  <c r="S147" i="5" s="1"/>
  <c r="R146" i="5"/>
  <c r="S146" i="5" s="1"/>
  <c r="R145" i="5"/>
  <c r="S145" i="5" s="1"/>
  <c r="R144" i="5"/>
  <c r="S144" i="5" s="1"/>
  <c r="R143" i="5"/>
  <c r="S143" i="5" s="1"/>
  <c r="R142" i="5"/>
  <c r="S142" i="5" s="1"/>
  <c r="S141" i="5"/>
  <c r="R141" i="5"/>
  <c r="R140" i="5"/>
  <c r="S140" i="5" s="1"/>
  <c r="R139" i="5"/>
  <c r="S139" i="5" s="1"/>
  <c r="R138" i="5"/>
  <c r="S138" i="5" s="1"/>
  <c r="S137" i="5"/>
  <c r="R137" i="5"/>
  <c r="R136" i="5"/>
  <c r="S136" i="5" s="1"/>
  <c r="R135" i="5"/>
  <c r="S135" i="5" s="1"/>
  <c r="R134" i="5"/>
  <c r="S134" i="5" s="1"/>
  <c r="R133" i="5"/>
  <c r="S133" i="5" s="1"/>
  <c r="R132" i="5"/>
  <c r="S132" i="5" s="1"/>
  <c r="R131" i="5"/>
  <c r="S131" i="5" s="1"/>
  <c r="R130" i="5"/>
  <c r="S130" i="5" s="1"/>
  <c r="R129" i="5"/>
  <c r="S129" i="5" s="1"/>
  <c r="R128" i="5"/>
  <c r="S128" i="5" s="1"/>
  <c r="R127" i="5"/>
  <c r="S127" i="5" s="1"/>
  <c r="R126" i="5"/>
  <c r="S126" i="5" s="1"/>
  <c r="S125" i="5"/>
  <c r="R125" i="5"/>
  <c r="R124" i="5"/>
  <c r="S124" i="5" s="1"/>
  <c r="R123" i="5"/>
  <c r="S123" i="5" s="1"/>
  <c r="R122" i="5"/>
  <c r="S122" i="5" s="1"/>
  <c r="R121" i="5"/>
  <c r="S121" i="5" s="1"/>
  <c r="R120" i="5"/>
  <c r="S120" i="5" s="1"/>
  <c r="R119" i="5"/>
  <c r="S119" i="5" s="1"/>
  <c r="R118" i="5"/>
  <c r="S118" i="5" s="1"/>
  <c r="R117" i="5"/>
  <c r="S117" i="5" s="1"/>
  <c r="R116" i="5"/>
  <c r="S116" i="5" s="1"/>
  <c r="R115" i="5"/>
  <c r="S115" i="5" s="1"/>
  <c r="R114" i="5"/>
  <c r="S114" i="5" s="1"/>
  <c r="R113" i="5"/>
  <c r="S113" i="5" s="1"/>
  <c r="R112" i="5"/>
  <c r="S112" i="5" s="1"/>
  <c r="R111" i="5"/>
  <c r="S111" i="5" s="1"/>
  <c r="R110" i="5"/>
  <c r="S110" i="5" s="1"/>
  <c r="S109" i="5"/>
  <c r="R109" i="5"/>
  <c r="R108" i="5"/>
  <c r="S108" i="5" s="1"/>
  <c r="R107" i="5"/>
  <c r="S107" i="5" s="1"/>
  <c r="R106" i="5"/>
  <c r="S106" i="5" s="1"/>
  <c r="S105" i="5"/>
  <c r="R105" i="5"/>
  <c r="R104" i="5"/>
  <c r="S104" i="5" s="1"/>
  <c r="R103" i="5"/>
  <c r="S103" i="5" s="1"/>
  <c r="R102" i="5"/>
  <c r="S102" i="5" s="1"/>
  <c r="R101" i="5"/>
  <c r="S101" i="5" s="1"/>
  <c r="R100" i="5"/>
  <c r="S100" i="5" s="1"/>
  <c r="R99" i="5"/>
  <c r="S99" i="5" s="1"/>
  <c r="R98" i="5"/>
  <c r="S98" i="5" s="1"/>
  <c r="R97" i="5"/>
  <c r="S97" i="5" s="1"/>
  <c r="R96" i="5"/>
  <c r="S96" i="5" s="1"/>
  <c r="R95" i="5"/>
  <c r="S95" i="5" s="1"/>
  <c r="R94" i="5"/>
  <c r="S94" i="5" s="1"/>
  <c r="S93" i="5"/>
  <c r="R93" i="5"/>
  <c r="R92" i="5"/>
  <c r="S92" i="5" s="1"/>
  <c r="R91" i="5"/>
  <c r="S91" i="5" s="1"/>
  <c r="R90" i="5"/>
  <c r="S90" i="5" s="1"/>
  <c r="R89" i="5"/>
  <c r="S89" i="5" s="1"/>
  <c r="R88" i="5"/>
  <c r="S88" i="5" s="1"/>
  <c r="R87" i="5"/>
  <c r="S87" i="5" s="1"/>
  <c r="S86" i="5"/>
  <c r="R86" i="5"/>
  <c r="R85" i="5"/>
  <c r="S85" i="5" s="1"/>
  <c r="R84" i="5"/>
  <c r="S84" i="5" s="1"/>
  <c r="R83" i="5"/>
  <c r="S83" i="5" s="1"/>
  <c r="R82" i="5"/>
  <c r="S82" i="5" s="1"/>
  <c r="S81" i="5"/>
  <c r="R81" i="5"/>
  <c r="R80" i="5"/>
  <c r="S80" i="5" s="1"/>
  <c r="R79" i="5"/>
  <c r="S79" i="5" s="1"/>
  <c r="S78" i="5"/>
  <c r="R78" i="5"/>
  <c r="R77" i="5"/>
  <c r="S77" i="5" s="1"/>
  <c r="R76" i="5"/>
  <c r="S76" i="5" s="1"/>
  <c r="R75" i="5"/>
  <c r="S75" i="5" s="1"/>
  <c r="R74" i="5"/>
  <c r="S74" i="5" s="1"/>
  <c r="S73" i="5"/>
  <c r="R73" i="5"/>
  <c r="R72" i="5"/>
  <c r="S72" i="5" s="1"/>
  <c r="R71" i="5"/>
  <c r="S71" i="5" s="1"/>
  <c r="S70" i="5"/>
  <c r="R70" i="5"/>
  <c r="R69" i="5"/>
  <c r="S69" i="5" s="1"/>
  <c r="R68" i="5"/>
  <c r="S68" i="5" s="1"/>
  <c r="R67" i="5"/>
  <c r="S67" i="5" s="1"/>
  <c r="R66" i="5"/>
  <c r="S66" i="5" s="1"/>
  <c r="S65" i="5"/>
  <c r="R65" i="5"/>
  <c r="R64" i="5"/>
  <c r="S64" i="5" s="1"/>
  <c r="R63" i="5"/>
  <c r="S63" i="5" s="1"/>
  <c r="S62" i="5"/>
  <c r="R62" i="5"/>
  <c r="R61" i="5"/>
  <c r="S61" i="5" s="1"/>
  <c r="R60" i="5"/>
  <c r="S60" i="5" s="1"/>
  <c r="R59" i="5"/>
  <c r="S59" i="5" s="1"/>
  <c r="R58" i="5"/>
  <c r="S58" i="5" s="1"/>
  <c r="S57" i="5"/>
  <c r="R57" i="5"/>
  <c r="R56" i="5"/>
  <c r="S56" i="5" s="1"/>
  <c r="R55" i="5"/>
  <c r="S55" i="5" s="1"/>
  <c r="S54" i="5"/>
  <c r="R54" i="5"/>
  <c r="R53" i="5"/>
  <c r="S53" i="5" s="1"/>
  <c r="R52" i="5"/>
  <c r="S52" i="5" s="1"/>
  <c r="R51" i="5"/>
  <c r="S51" i="5" s="1"/>
  <c r="R50" i="5"/>
  <c r="S50" i="5" s="1"/>
  <c r="S49" i="5"/>
  <c r="R49" i="5"/>
  <c r="R48" i="5"/>
  <c r="S48" i="5" s="1"/>
  <c r="R47" i="5"/>
  <c r="S47" i="5" s="1"/>
  <c r="S46" i="5"/>
  <c r="R46" i="5"/>
  <c r="R45" i="5"/>
  <c r="S45" i="5" s="1"/>
  <c r="R44" i="5"/>
  <c r="S44" i="5" s="1"/>
  <c r="R43" i="5"/>
  <c r="S43" i="5" s="1"/>
  <c r="R42" i="5"/>
  <c r="S42" i="5" s="1"/>
  <c r="S41" i="5"/>
  <c r="R41" i="5"/>
  <c r="R40" i="5"/>
  <c r="S40" i="5" s="1"/>
  <c r="R39" i="5"/>
  <c r="S39" i="5" s="1"/>
  <c r="S38" i="5"/>
  <c r="R38" i="5"/>
  <c r="R37" i="5"/>
  <c r="S37" i="5" s="1"/>
  <c r="R36" i="5"/>
  <c r="S36" i="5" s="1"/>
  <c r="R35" i="5"/>
  <c r="S35" i="5" s="1"/>
  <c r="R34" i="5"/>
  <c r="S34" i="5" s="1"/>
  <c r="S33" i="5"/>
  <c r="R33" i="5"/>
  <c r="R32" i="5"/>
  <c r="S32" i="5" s="1"/>
  <c r="R31" i="5"/>
  <c r="S31" i="5" s="1"/>
  <c r="S30" i="5"/>
  <c r="R30" i="5"/>
  <c r="R29" i="5"/>
  <c r="S29" i="5" s="1"/>
  <c r="R28" i="5"/>
  <c r="S28" i="5" s="1"/>
  <c r="R27" i="5"/>
  <c r="S27" i="5" s="1"/>
  <c r="R26" i="5"/>
  <c r="S26" i="5" s="1"/>
  <c r="S25" i="5"/>
  <c r="R25" i="5"/>
  <c r="R24" i="5"/>
  <c r="S24" i="5" s="1"/>
  <c r="R23" i="5"/>
  <c r="S23" i="5" s="1"/>
  <c r="S22" i="5"/>
  <c r="R22" i="5"/>
  <c r="R21" i="5"/>
  <c r="S21" i="5" s="1"/>
  <c r="R20" i="5"/>
  <c r="S20" i="5" s="1"/>
  <c r="R19" i="5"/>
  <c r="S19" i="5" s="1"/>
  <c r="R18" i="5"/>
  <c r="S18" i="5" s="1"/>
  <c r="S17" i="5"/>
  <c r="R17" i="5"/>
  <c r="R16" i="5"/>
  <c r="S16" i="5" s="1"/>
  <c r="R15" i="5"/>
  <c r="S15" i="5" s="1"/>
  <c r="S14" i="5"/>
  <c r="R14" i="5"/>
  <c r="R13" i="5"/>
  <c r="S13" i="5" s="1"/>
  <c r="R12" i="5"/>
  <c r="S12" i="5" s="1"/>
  <c r="R11" i="5"/>
  <c r="S11" i="5" s="1"/>
  <c r="R10" i="5"/>
  <c r="S10" i="5" s="1"/>
  <c r="S9" i="5"/>
  <c r="R9" i="5"/>
  <c r="R8" i="5"/>
  <c r="S8" i="5" s="1"/>
  <c r="R7" i="5"/>
  <c r="S7" i="5" s="1"/>
  <c r="S6" i="5"/>
  <c r="R6" i="5"/>
  <c r="R5" i="5"/>
  <c r="S5" i="5" s="1"/>
  <c r="R4" i="5"/>
  <c r="S4" i="5" s="1"/>
  <c r="R3" i="5"/>
  <c r="S3" i="5" s="1"/>
  <c r="S252" i="5" l="1"/>
</calcChain>
</file>

<file path=xl/sharedStrings.xml><?xml version="1.0" encoding="utf-8"?>
<sst xmlns="http://schemas.openxmlformats.org/spreadsheetml/2006/main" count="2500" uniqueCount="673">
  <si>
    <t>Stock</t>
  </si>
  <si>
    <t>Shape</t>
  </si>
  <si>
    <t>Size</t>
  </si>
  <si>
    <t>Color</t>
  </si>
  <si>
    <t>Clarity</t>
  </si>
  <si>
    <t>Cut</t>
  </si>
  <si>
    <t>Polish</t>
  </si>
  <si>
    <t>Sym.</t>
  </si>
  <si>
    <t>Fluor.</t>
  </si>
  <si>
    <t>Depth</t>
  </si>
  <si>
    <t>Table</t>
  </si>
  <si>
    <t>Measurements</t>
  </si>
  <si>
    <t>Lab</t>
  </si>
  <si>
    <t>Cert#</t>
  </si>
  <si>
    <t>Sell Price</t>
  </si>
  <si>
    <t>E</t>
  </si>
  <si>
    <t>IF</t>
  </si>
  <si>
    <t>EX</t>
  </si>
  <si>
    <t>None</t>
  </si>
  <si>
    <t>GIA</t>
  </si>
  <si>
    <t>Total Amt</t>
  </si>
  <si>
    <t>D</t>
  </si>
  <si>
    <t>G</t>
  </si>
  <si>
    <t>VVS1</t>
  </si>
  <si>
    <t>S.No.</t>
  </si>
  <si>
    <t>Princess</t>
  </si>
  <si>
    <t>VG</t>
  </si>
  <si>
    <t>Faint</t>
  </si>
  <si>
    <t>Pinpoint, Feather</t>
  </si>
  <si>
    <t>Pinpoint</t>
  </si>
  <si>
    <t>Pear</t>
  </si>
  <si>
    <t>Emerald</t>
  </si>
  <si>
    <t>5.14*3.66*2.65</t>
  </si>
  <si>
    <t>Pinpoint, Feather, Cavity</t>
  </si>
  <si>
    <t>VVS2</t>
  </si>
  <si>
    <t>5.18*4.32*2.66</t>
  </si>
  <si>
    <t>Pinpoint, Internal Graining</t>
  </si>
  <si>
    <t>Radiant</t>
  </si>
  <si>
    <t>F</t>
  </si>
  <si>
    <t>VS1</t>
  </si>
  <si>
    <t>SI1</t>
  </si>
  <si>
    <t>Feather</t>
  </si>
  <si>
    <t>4.83*4.01*2.88</t>
  </si>
  <si>
    <t>Cloud</t>
  </si>
  <si>
    <t>4.65*3.08*2.39</t>
  </si>
  <si>
    <t>Crystal</t>
  </si>
  <si>
    <t>Oval</t>
  </si>
  <si>
    <t>Medium</t>
  </si>
  <si>
    <t>Crystal, Cloud, Feather</t>
  </si>
  <si>
    <t>VS2</t>
  </si>
  <si>
    <t>SI2</t>
  </si>
  <si>
    <t>6.94*4.36*2.69</t>
  </si>
  <si>
    <t>Crystal, Cloud, Cavity</t>
  </si>
  <si>
    <t>5.19*5.06*3.16</t>
  </si>
  <si>
    <t>Minor Details of Polish</t>
  </si>
  <si>
    <t>Feather, Crystal</t>
  </si>
  <si>
    <t>5.99*3.56*2.37</t>
  </si>
  <si>
    <t>Pinpoint, Needle, Surface Graining</t>
  </si>
  <si>
    <t>Pinpoint, Cloud, Surface Graining</t>
  </si>
  <si>
    <t>Cloud, Feather</t>
  </si>
  <si>
    <t>6.37*4.81*2.98</t>
  </si>
  <si>
    <t>4.52*3.31*2.30</t>
  </si>
  <si>
    <t>H</t>
  </si>
  <si>
    <t>I</t>
  </si>
  <si>
    <t>J</t>
  </si>
  <si>
    <t>7.80*5.07*3.12</t>
  </si>
  <si>
    <t>K</t>
  </si>
  <si>
    <t>7.97*5.15*3.37</t>
  </si>
  <si>
    <t>M</t>
  </si>
  <si>
    <t>8.57*5.31*3.01</t>
  </si>
  <si>
    <t>Chip</t>
  </si>
  <si>
    <t>Key to symbols</t>
  </si>
  <si>
    <t>F4/17010</t>
  </si>
  <si>
    <t>F7/14364</t>
  </si>
  <si>
    <t>F17/10584</t>
  </si>
  <si>
    <t>F18/6426</t>
  </si>
  <si>
    <t>F36/8317</t>
  </si>
  <si>
    <t>F38/18522</t>
  </si>
  <si>
    <t>F49/10584</t>
  </si>
  <si>
    <t>F56/13230</t>
  </si>
  <si>
    <t>F57/5292</t>
  </si>
  <si>
    <t>F67/10206</t>
  </si>
  <si>
    <t>F68/7560</t>
  </si>
  <si>
    <t>F70/7560</t>
  </si>
  <si>
    <t>Disc</t>
  </si>
  <si>
    <t>F42/23395</t>
  </si>
  <si>
    <t>5.51*5.42*3.93</t>
  </si>
  <si>
    <t>Feather, Knot, Cavity, Indented Natural, Cloud, Pinpoint, Extra Facet</t>
  </si>
  <si>
    <t>F76/12142</t>
  </si>
  <si>
    <t>5.26*3.93*2.65</t>
  </si>
  <si>
    <t>F33/12979</t>
  </si>
  <si>
    <t>6.93*4.38*2.69</t>
  </si>
  <si>
    <t>Pinpoint, Feather, Indented Natural, Surface</t>
  </si>
  <si>
    <t>F64/16848</t>
  </si>
  <si>
    <t xml:space="preserve">  6.43*4.74*3.26</t>
  </si>
  <si>
    <t>GD</t>
  </si>
  <si>
    <t>F77/16920</t>
  </si>
  <si>
    <t xml:space="preserve">  6.31*4.67*3.20</t>
  </si>
  <si>
    <t>F78/14814</t>
  </si>
  <si>
    <t xml:space="preserve">  6.12*4.45*2.86</t>
  </si>
  <si>
    <t>Heart</t>
  </si>
  <si>
    <t>F8/16029</t>
  </si>
  <si>
    <t>5.21*5.07*3.54</t>
  </si>
  <si>
    <t>Asscher</t>
  </si>
  <si>
    <t>Crystal, Feather</t>
  </si>
  <si>
    <t>Cloud, Crystal, Feather</t>
  </si>
  <si>
    <t>Crystal, Feather, Cloud, Needle</t>
  </si>
  <si>
    <t>Knot</t>
  </si>
  <si>
    <t>Pinpoint, Feather, Manufacturing Remnant</t>
  </si>
  <si>
    <t>F19/18737</t>
  </si>
  <si>
    <t>5.29*5.07*3.62</t>
  </si>
  <si>
    <t>Cloud, Needle, Pinpoint</t>
  </si>
  <si>
    <t>F20/15981</t>
  </si>
  <si>
    <t>5.12*5.10*3.61</t>
  </si>
  <si>
    <t>Crystal, Feather, Cloud, Pinpoint</t>
  </si>
  <si>
    <t>F23/14606</t>
  </si>
  <si>
    <t>5.27*5.06*3.64</t>
  </si>
  <si>
    <t>F24/15673</t>
  </si>
  <si>
    <t>5.25*4.98*3.60</t>
  </si>
  <si>
    <t>F30/16193</t>
  </si>
  <si>
    <t>5.14*5.04*3.58</t>
  </si>
  <si>
    <t>Cloud, Feather, Needle</t>
  </si>
  <si>
    <t>Cushion Modified</t>
  </si>
  <si>
    <t>F90/15226</t>
  </si>
  <si>
    <t>4.91*4.86*3.34</t>
  </si>
  <si>
    <t>F14/14383</t>
  </si>
  <si>
    <t>5.39*5.32*3.81</t>
  </si>
  <si>
    <t>Manufacturing Remnant, Indented Natural</t>
  </si>
  <si>
    <t>F10/10800</t>
  </si>
  <si>
    <t>4.60*4.53*3.14</t>
  </si>
  <si>
    <t>F9/19350</t>
  </si>
  <si>
    <t>4.59*4.40*3.11</t>
  </si>
  <si>
    <t>Extra Facet, Minor Details of polish</t>
  </si>
  <si>
    <t>F52/11880</t>
  </si>
  <si>
    <t>Strong</t>
  </si>
  <si>
    <t>5.55*3.89*2.39</t>
  </si>
  <si>
    <t>F34/9720</t>
  </si>
  <si>
    <t>5.63*3.74*2.54</t>
  </si>
  <si>
    <t>Feather, Pinpoint</t>
  </si>
  <si>
    <t>F58/10584</t>
  </si>
  <si>
    <t>5.15*3.48*2.58</t>
  </si>
  <si>
    <t>Minor Details of polish</t>
  </si>
  <si>
    <t>F44/10440</t>
  </si>
  <si>
    <t>5.12*3.74*2.30</t>
  </si>
  <si>
    <t>F39/7200</t>
  </si>
  <si>
    <t>4.99*3.72*2.26</t>
  </si>
  <si>
    <t>F40/10440</t>
  </si>
  <si>
    <t>4.91*3.62*2.39</t>
  </si>
  <si>
    <t>Pinpoint, Indented Natural, Extra Facet</t>
  </si>
  <si>
    <t>F45/8694</t>
  </si>
  <si>
    <t>4.98*3.66*2.25</t>
  </si>
  <si>
    <t>Indented Natural, Crystal, Feather</t>
  </si>
  <si>
    <t>F47/6840</t>
  </si>
  <si>
    <t>4.84*3.69*2.43</t>
  </si>
  <si>
    <t>F50/7182</t>
  </si>
  <si>
    <t>4.88*3.63*2.35</t>
  </si>
  <si>
    <t>F65/10206</t>
  </si>
  <si>
    <t>4.82*3.54*2.39</t>
  </si>
  <si>
    <t>F94/9072</t>
  </si>
  <si>
    <t>5.06*3.43*2.27</t>
  </si>
  <si>
    <t>F16/12150</t>
  </si>
  <si>
    <t>6.69*4.56*2.60</t>
  </si>
  <si>
    <t>F22/13050</t>
  </si>
  <si>
    <t>6.06*4.28*2.55</t>
  </si>
  <si>
    <t>Pinpoint, Internal Graining, Surface Graining</t>
  </si>
  <si>
    <t>F158/12789</t>
  </si>
  <si>
    <t>5.15*5.12*3.95</t>
  </si>
  <si>
    <t>Crystal, Pinpoint</t>
  </si>
  <si>
    <t>F156/16695</t>
  </si>
  <si>
    <t>5.19*5.14*3.82</t>
  </si>
  <si>
    <t>Feather, Cloud</t>
  </si>
  <si>
    <t>F157/5148</t>
  </si>
  <si>
    <t>4.51*4.50*3.20</t>
  </si>
  <si>
    <t>Crystal, Cloud</t>
  </si>
  <si>
    <t>Cavity</t>
  </si>
  <si>
    <t>F153/10449</t>
  </si>
  <si>
    <t>3.81*3.73*2.72</t>
  </si>
  <si>
    <t>Pinpoint, Chip</t>
  </si>
  <si>
    <t>Pinpoint, Cloud</t>
  </si>
  <si>
    <t>F113/10692</t>
  </si>
  <si>
    <t>4.90*3.82*2.67</t>
  </si>
  <si>
    <t>F97/6579</t>
  </si>
  <si>
    <t>4.76*3.52*2.36</t>
  </si>
  <si>
    <t>F101/10395</t>
  </si>
  <si>
    <t>4.82*3.41*2.16</t>
  </si>
  <si>
    <t>F107/10395</t>
  </si>
  <si>
    <t>4.73*3.53*2.31</t>
  </si>
  <si>
    <t>Needle, Pinpoint</t>
  </si>
  <si>
    <t>F108/9504</t>
  </si>
  <si>
    <t>4.35*3.35*2.29</t>
  </si>
  <si>
    <t>Pinpoint, Extra Facet</t>
  </si>
  <si>
    <t>F150/12420</t>
  </si>
  <si>
    <t>6.45*4.30*2.75</t>
  </si>
  <si>
    <t>Crystal, Cloud, Needle, Pinpoint</t>
  </si>
  <si>
    <t>F35/14799</t>
  </si>
  <si>
    <t>5.24*5.24*3.60</t>
  </si>
  <si>
    <t>Crystal, Needle, Pinpoint</t>
  </si>
  <si>
    <t>F54/26358</t>
  </si>
  <si>
    <t>Marquise</t>
  </si>
  <si>
    <t>9.42*5.31*3.15</t>
  </si>
  <si>
    <t>Crystal, Feather, Pinpoint</t>
  </si>
  <si>
    <t>F46/12172</t>
  </si>
  <si>
    <t>9.52*4.47*2.77</t>
  </si>
  <si>
    <t>Feather, Cavity</t>
  </si>
  <si>
    <t>F26/3378</t>
  </si>
  <si>
    <t>5.67*3.97*2.44</t>
  </si>
  <si>
    <t>Needle, Feather</t>
  </si>
  <si>
    <t>F25/19008</t>
  </si>
  <si>
    <t>5.72*6.32*3.78</t>
  </si>
  <si>
    <t>F3/11309</t>
  </si>
  <si>
    <t>9.37*4.59*2.77</t>
  </si>
  <si>
    <t>F63/11882</t>
  </si>
  <si>
    <t>F105/11475</t>
  </si>
  <si>
    <t>6.71*4.48*2.73</t>
  </si>
  <si>
    <t>Surface Graining, Minor</t>
  </si>
  <si>
    <t>F21/189478</t>
  </si>
  <si>
    <t>6.91*5.95*3.97</t>
  </si>
  <si>
    <t>Cloud, Feather, Crystal</t>
  </si>
  <si>
    <t>F48/17763</t>
  </si>
  <si>
    <t>6.71*6.13*3.86</t>
  </si>
  <si>
    <t>F60/9261</t>
  </si>
  <si>
    <t>Twinning Wisp, Feather</t>
  </si>
  <si>
    <t>F124/8415</t>
  </si>
  <si>
    <t>F130/22842</t>
  </si>
  <si>
    <t>5.26*5.17*3.80</t>
  </si>
  <si>
    <t>F131/22176</t>
  </si>
  <si>
    <t>5.13*5.00*3.86</t>
  </si>
  <si>
    <t>Pinpoint, Feather, Indented Natural, Surface Graining</t>
  </si>
  <si>
    <t>F132/21600</t>
  </si>
  <si>
    <t>5.45*5.30*3.82</t>
  </si>
  <si>
    <t>F165/13689</t>
  </si>
  <si>
    <t>6.01*4.53*3.37</t>
  </si>
  <si>
    <t>Knot, Crystal</t>
  </si>
  <si>
    <t>F159/22932</t>
  </si>
  <si>
    <t>6.17*4.19*2.98</t>
  </si>
  <si>
    <t>F151/15309</t>
  </si>
  <si>
    <t>6.08*4.21*2.69</t>
  </si>
  <si>
    <t>Cavity, Feather</t>
  </si>
  <si>
    <t>F172/18153</t>
  </si>
  <si>
    <t>7.88*5.14*3.02</t>
  </si>
  <si>
    <t>Cloud, Pinpoint, Surface Graining</t>
  </si>
  <si>
    <t>F142/16632</t>
  </si>
  <si>
    <t>7.69*4.78*3.09</t>
  </si>
  <si>
    <t>Twinning Wisp, Cavity</t>
  </si>
  <si>
    <t>F138/17712</t>
  </si>
  <si>
    <t>7.33*4.86*2.93</t>
  </si>
  <si>
    <t>F137/13824</t>
  </si>
  <si>
    <t>7.35*4.66*2.69</t>
  </si>
  <si>
    <t>F136/14580</t>
  </si>
  <si>
    <t>7.22*4.63*2.70</t>
  </si>
  <si>
    <t>F174/16416</t>
  </si>
  <si>
    <t>6.81*5.34*3.67</t>
  </si>
  <si>
    <t>Feather, Extra Facet</t>
  </si>
  <si>
    <t>F171/25083</t>
  </si>
  <si>
    <t>5.64*5.03*3.66</t>
  </si>
  <si>
    <t>Pipoint, Feather</t>
  </si>
  <si>
    <t>F167/22680</t>
  </si>
  <si>
    <t>5.70*5.48*3.77</t>
  </si>
  <si>
    <t>F166/18189</t>
  </si>
  <si>
    <t>5.85*5.10*3.95</t>
  </si>
  <si>
    <t>Crystal, Feather, Needle, Cloud</t>
  </si>
  <si>
    <t>F134/17766</t>
  </si>
  <si>
    <t>5.44*5.22*3.58</t>
  </si>
  <si>
    <t>F163/13608</t>
  </si>
  <si>
    <t>6.01*5.18*3.75</t>
  </si>
  <si>
    <t>F169/14202</t>
  </si>
  <si>
    <t>4.83*4.79*3.62</t>
  </si>
  <si>
    <t>F168/14814</t>
  </si>
  <si>
    <t>4.83*4.77*3.54</t>
  </si>
  <si>
    <t>F164/21573</t>
  </si>
  <si>
    <t>5.75*6.65*4.08</t>
  </si>
  <si>
    <t>Feather, Crystal, Cloud</t>
  </si>
  <si>
    <t>F28/23067</t>
  </si>
  <si>
    <t>5.72*6.75*3.94</t>
  </si>
  <si>
    <t>F152/19800</t>
  </si>
  <si>
    <t>5.15*6.19*3.88</t>
  </si>
  <si>
    <t>F183/21942</t>
  </si>
  <si>
    <t>5.08*5.00*3.52</t>
  </si>
  <si>
    <t>CRYSTAL, CLOUD</t>
  </si>
  <si>
    <t>F184/18216</t>
  </si>
  <si>
    <t>4.85*4.84*3.58</t>
  </si>
  <si>
    <t>F185/17820</t>
  </si>
  <si>
    <t>4.98*4.79*3.41</t>
  </si>
  <si>
    <t>Pinpoint, Feather, Surface Graining</t>
  </si>
  <si>
    <t>Crystal, Cloud, Pinpoint</t>
  </si>
  <si>
    <t>F175/21780</t>
  </si>
  <si>
    <t>9.53*4.70*2.74</t>
  </si>
  <si>
    <t>F92/29270</t>
  </si>
  <si>
    <t>5.33*5.31*4.08</t>
  </si>
  <si>
    <t>F87/31671</t>
  </si>
  <si>
    <t>5.34*5.34*3.95</t>
  </si>
  <si>
    <t>F98/28877</t>
  </si>
  <si>
    <t>5.37*5.34*3.93</t>
  </si>
  <si>
    <t>F37/35187</t>
  </si>
  <si>
    <t>7.00*4.73*3.32</t>
  </si>
  <si>
    <t>F1/23808</t>
  </si>
  <si>
    <t>6.33*4.81*3.29</t>
  </si>
  <si>
    <t>F29/17144</t>
  </si>
  <si>
    <t>6.33*4.78*3.33</t>
  </si>
  <si>
    <t>F99/22844</t>
  </si>
  <si>
    <t>6.65*5.10*3.60</t>
  </si>
  <si>
    <t>Pinpoint,Feather</t>
  </si>
  <si>
    <t>F110/38981</t>
  </si>
  <si>
    <t>10.78*5.39*3.21</t>
  </si>
  <si>
    <t>Rap Pr</t>
  </si>
  <si>
    <t>F6/5130</t>
  </si>
  <si>
    <t>7.84*3.61*2.42</t>
  </si>
  <si>
    <t>F75/3720</t>
  </si>
  <si>
    <t>3.77*3.63*2.60</t>
  </si>
  <si>
    <t>Cloud, Pinpoint</t>
  </si>
  <si>
    <t>F82/6300</t>
  </si>
  <si>
    <t>8.41*4.20*2.43</t>
  </si>
  <si>
    <t>F51/4910</t>
  </si>
  <si>
    <t>7.84*3.83*2.33</t>
  </si>
  <si>
    <t>F84/4720</t>
  </si>
  <si>
    <t>6.41*4.14*2.44</t>
  </si>
  <si>
    <t>F85/5806</t>
  </si>
  <si>
    <t>4.87*5.64*3.42</t>
  </si>
  <si>
    <t>Twinning Wisp, Crystal</t>
  </si>
  <si>
    <t>F74/7452</t>
  </si>
  <si>
    <t>4.62*5.51*3.39</t>
  </si>
  <si>
    <t>F96/3580</t>
  </si>
  <si>
    <t>4.35*5.05*3.12</t>
  </si>
  <si>
    <t>F197/11016</t>
  </si>
  <si>
    <t>3.70*3.58*2.71</t>
  </si>
  <si>
    <t>Pinpoint, Cavity</t>
  </si>
  <si>
    <t>F181/10998</t>
  </si>
  <si>
    <t>5.07*3.49*2.29</t>
  </si>
  <si>
    <t>Manufacturing Remnant</t>
  </si>
  <si>
    <t>F111/10881</t>
  </si>
  <si>
    <t>7.69*4.22*3.00</t>
  </si>
  <si>
    <t>Twinning Wisp, Chip</t>
  </si>
  <si>
    <t>F145/11232</t>
  </si>
  <si>
    <t>7.22*4.25*2.58</t>
  </si>
  <si>
    <t>Pnpoint, Cavity, Feather, Chip</t>
  </si>
  <si>
    <t>F112/8775</t>
  </si>
  <si>
    <t>7.34*3.94*2.90</t>
  </si>
  <si>
    <t>F115/9477</t>
  </si>
  <si>
    <t>7.54*4.11*2.74</t>
  </si>
  <si>
    <t>Crystal, Feather, Pinpoint, Indented Natural</t>
  </si>
  <si>
    <t>F121/7020</t>
  </si>
  <si>
    <t>7.96*4.07*2.43</t>
  </si>
  <si>
    <t>F126/6669</t>
  </si>
  <si>
    <t>7.44*4.06*2.73</t>
  </si>
  <si>
    <t>F117/10881</t>
  </si>
  <si>
    <t>7.71*3.89*2.48</t>
  </si>
  <si>
    <t>Pinpoint, Cavity, Feather, Indented Natural</t>
  </si>
  <si>
    <t>F139/7722</t>
  </si>
  <si>
    <t>8.39*4.06*2.31</t>
  </si>
  <si>
    <t>F125/8424</t>
  </si>
  <si>
    <t>7.50*4.15*2.41</t>
  </si>
  <si>
    <t>F127/8073</t>
  </si>
  <si>
    <t>6.88*4.02*2.62</t>
  </si>
  <si>
    <t>F147/9828</t>
  </si>
  <si>
    <t>6.67*3.92*2.75</t>
  </si>
  <si>
    <t>Cavity, Feather, Indented Natural</t>
  </si>
  <si>
    <t>F177/8775</t>
  </si>
  <si>
    <t>7.81*3.87*2.18</t>
  </si>
  <si>
    <t>Chip, Feather, Extra Facet</t>
  </si>
  <si>
    <t>F119/9126</t>
  </si>
  <si>
    <t>6.78*4.05*2.49</t>
  </si>
  <si>
    <t>F149/8073</t>
  </si>
  <si>
    <t>6.48*3.97*2.78</t>
  </si>
  <si>
    <t>F129/7722</t>
  </si>
  <si>
    <t>6.96*3.99*2.59</t>
  </si>
  <si>
    <t>F120/9126</t>
  </si>
  <si>
    <t>6.78*3.60*2.75</t>
  </si>
  <si>
    <t>Cavity, Pinpoint</t>
  </si>
  <si>
    <t>F199/8514</t>
  </si>
  <si>
    <t>7.52*3.85*2.42</t>
  </si>
  <si>
    <t>F140/5616</t>
  </si>
  <si>
    <t>6.74*3.94*2.43</t>
  </si>
  <si>
    <t>F180/11385</t>
  </si>
  <si>
    <t>6.68*3.85*2.25</t>
  </si>
  <si>
    <t>F141/6318</t>
  </si>
  <si>
    <t>6.40*3.67*2.35</t>
  </si>
  <si>
    <t>Indented Natural, Cavity, Extra Facet</t>
  </si>
  <si>
    <t>F194/10350</t>
  </si>
  <si>
    <t>6.09*3.90*2.44</t>
  </si>
  <si>
    <t>Pinpoint, Needle</t>
  </si>
  <si>
    <t>F195/8109</t>
  </si>
  <si>
    <t>5.83*3.73*2.40</t>
  </si>
  <si>
    <t>Feather, Surface Graining</t>
  </si>
  <si>
    <t>F144/9477</t>
  </si>
  <si>
    <t>6.25*4.67*2.97</t>
  </si>
  <si>
    <t>Feather, Twinning Wisp</t>
  </si>
  <si>
    <t>F193/8262</t>
  </si>
  <si>
    <t>5.33*4.00*2.32</t>
  </si>
  <si>
    <t>Feather, Needle, Pinpoint</t>
  </si>
  <si>
    <t>F205/7776</t>
  </si>
  <si>
    <t>5.73*4.25*2.49</t>
  </si>
  <si>
    <t>F206/8901</t>
  </si>
  <si>
    <t>5.42*3.87*2.37</t>
  </si>
  <si>
    <t>F62/9882</t>
  </si>
  <si>
    <t>4.60*4.58*3.12</t>
  </si>
  <si>
    <t>Etch Channel, Feather</t>
  </si>
  <si>
    <t>F69/10890</t>
  </si>
  <si>
    <t>4.42*4.36*3.00</t>
  </si>
  <si>
    <t>F86/7524</t>
  </si>
  <si>
    <t>4.56*4.30*2.95</t>
  </si>
  <si>
    <t>F93/7625</t>
  </si>
  <si>
    <t>4.68*4.20*3.03</t>
  </si>
  <si>
    <t>F109/8379</t>
  </si>
  <si>
    <t>4.31*4.25*2.90</t>
  </si>
  <si>
    <t>F161/9450</t>
  </si>
  <si>
    <t>4.37*4.28*2.95</t>
  </si>
  <si>
    <t>F210/10278</t>
  </si>
  <si>
    <t>4.35*4.20*2.74</t>
  </si>
  <si>
    <t>F211/10656</t>
  </si>
  <si>
    <t>4.38*4.17*2.85</t>
  </si>
  <si>
    <t>Cloud, Cavity, Pinpoint</t>
  </si>
  <si>
    <t>F212/11871</t>
  </si>
  <si>
    <t>4.26*4.06*2.73</t>
  </si>
  <si>
    <t>Cloud, Internal Graining, Surface Graining</t>
  </si>
  <si>
    <t>F213/12789</t>
  </si>
  <si>
    <t>4.32*4.21*3.06</t>
  </si>
  <si>
    <t>F214/9981</t>
  </si>
  <si>
    <t>4.15*4.03*2.93</t>
  </si>
  <si>
    <t>Needle, Pinpoint, Feather, Cloud</t>
  </si>
  <si>
    <t>F215/13059</t>
  </si>
  <si>
    <t>4.11*4.05*3.01</t>
  </si>
  <si>
    <t>F218/18099</t>
  </si>
  <si>
    <t>8.39*4.79*3.07</t>
  </si>
  <si>
    <t>F219/15012</t>
  </si>
  <si>
    <t>5.33*4.03*2.77</t>
  </si>
  <si>
    <t>Feather, Cavity, Indented Natural</t>
  </si>
  <si>
    <t>F71/11790</t>
  </si>
  <si>
    <t>Very Strong</t>
  </si>
  <si>
    <t>4.50*5.38*3.33</t>
  </si>
  <si>
    <t>Pinpoint, Manufacturing Remnant</t>
  </si>
  <si>
    <t>F192/10017</t>
  </si>
  <si>
    <t>5.94*4.10*2.77</t>
  </si>
  <si>
    <t>Needle, Cloud, Surface Graining</t>
  </si>
  <si>
    <t>F201/13311</t>
  </si>
  <si>
    <t>4.82*5.77*3.42</t>
  </si>
  <si>
    <t>Pinpoint, Indented Natural</t>
  </si>
  <si>
    <t>F188/20988</t>
  </si>
  <si>
    <t>5.20*5.18*4.09</t>
  </si>
  <si>
    <t>F53/18612</t>
  </si>
  <si>
    <t>5.07*5.06*3.88</t>
  </si>
  <si>
    <t>F59/17844</t>
  </si>
  <si>
    <t>5.08*5.07*3.94</t>
  </si>
  <si>
    <t>Pinpoint, Cloud, Needle, Feather</t>
  </si>
  <si>
    <t>F104/13122</t>
  </si>
  <si>
    <t>4.48*4.35*3.25</t>
  </si>
  <si>
    <t>F81/13828</t>
  </si>
  <si>
    <t>4.48*4.37*3.23</t>
  </si>
  <si>
    <t>Pinpoint, Needle,Feather, Internal Graining</t>
  </si>
  <si>
    <t>F222/13365</t>
  </si>
  <si>
    <t>4.50*4.46*3.14</t>
  </si>
  <si>
    <t>F228/12879</t>
  </si>
  <si>
    <t>4.62*4.52*3.23</t>
  </si>
  <si>
    <t>F224/13230</t>
  </si>
  <si>
    <t>4.49*4.44*3.17</t>
  </si>
  <si>
    <t>F223/13662</t>
  </si>
  <si>
    <t>4.49*4.42*3.14</t>
  </si>
  <si>
    <t>F73/17396</t>
  </si>
  <si>
    <t>6.18*4.43*3.33</t>
  </si>
  <si>
    <t>F43/16443</t>
  </si>
  <si>
    <t>6.00*4.68*3.21</t>
  </si>
  <si>
    <t>F2/27430</t>
  </si>
  <si>
    <t>9.42*5.02*3.26</t>
  </si>
  <si>
    <t>Pinpoint, Surface Graining</t>
  </si>
  <si>
    <t>F225/9450</t>
  </si>
  <si>
    <t>6.77*4.19*2.32</t>
  </si>
  <si>
    <t>Cavity, Feather, Crystal</t>
  </si>
  <si>
    <t>F83/20619</t>
  </si>
  <si>
    <t>7.04*5.31*3.72</t>
  </si>
  <si>
    <t>F227/17397</t>
  </si>
  <si>
    <t>5.19*6.09*3.77</t>
  </si>
  <si>
    <t>F89/15453</t>
  </si>
  <si>
    <t>5.15*6.09*3.75</t>
  </si>
  <si>
    <t>F226/17397</t>
  </si>
  <si>
    <t>5.19*5.93*3.79</t>
  </si>
  <si>
    <t>F187/14229</t>
  </si>
  <si>
    <t>4.25*4.82*2.93</t>
  </si>
  <si>
    <t>F235/16605</t>
  </si>
  <si>
    <t>5.00*4.81*3.63</t>
  </si>
  <si>
    <t>F236/6624</t>
  </si>
  <si>
    <t>4.87*4.70*3.18</t>
  </si>
  <si>
    <t>Feather, Knot</t>
  </si>
  <si>
    <t>F13/8748</t>
  </si>
  <si>
    <t>6.02*4.66*2.95</t>
  </si>
  <si>
    <t>Crystal, Indented Natural</t>
  </si>
  <si>
    <t>F32/8280</t>
  </si>
  <si>
    <t>4.98*3.83*2.77</t>
  </si>
  <si>
    <t>Bruise, Feather</t>
  </si>
  <si>
    <t>F198/8910</t>
  </si>
  <si>
    <t>7.07*4.29*2.81</t>
  </si>
  <si>
    <t>Crystal, Feather, Indented Natural</t>
  </si>
  <si>
    <t>F106/9450</t>
  </si>
  <si>
    <t>7.79*4.21*2.73</t>
  </si>
  <si>
    <t>F178/8910</t>
  </si>
  <si>
    <t>7.29*3.95*2.84</t>
  </si>
  <si>
    <t>Crystal, Feather, Cavity</t>
  </si>
  <si>
    <t>F103/9288</t>
  </si>
  <si>
    <t>6.66*4.05*2.71</t>
  </si>
  <si>
    <t>Cavity, Feather, Pinpoint</t>
  </si>
  <si>
    <t>F179/5940</t>
  </si>
  <si>
    <t>8.01*3.63*2.59</t>
  </si>
  <si>
    <t>F61/8658</t>
  </si>
  <si>
    <t>7.67*3.55*2.67</t>
  </si>
  <si>
    <t>F100/7560</t>
  </si>
  <si>
    <t>6.88*3.93*2.48</t>
  </si>
  <si>
    <t>F154/7776</t>
  </si>
  <si>
    <t>6.96*3.57*2.59</t>
  </si>
  <si>
    <t>F233/16974</t>
  </si>
  <si>
    <t>7.32*5.29*3.66</t>
  </si>
  <si>
    <t>Cloud, Crystal, Feather, Indented Natural, Natural, Extra Facet</t>
  </si>
  <si>
    <t>F232/7695</t>
  </si>
  <si>
    <t>6.43*4.19*2.98</t>
  </si>
  <si>
    <t>F231/8883</t>
  </si>
  <si>
    <t>5.68*4.24*2.78</t>
  </si>
  <si>
    <t>Pinpoint, Cloud, Needle</t>
  </si>
  <si>
    <t>Cloud, Feather, Pinpoint</t>
  </si>
  <si>
    <t>5.15*6.13*3.71</t>
  </si>
  <si>
    <t>4.69*5.58*3.21</t>
  </si>
  <si>
    <t>F238/13851</t>
  </si>
  <si>
    <t>Triangular</t>
  </si>
  <si>
    <t>7.05*7.39*2.89</t>
  </si>
  <si>
    <t>Crystal, Feather, Cloud, Cavity, Needle, Extra Facet</t>
  </si>
  <si>
    <t>F237/6925</t>
  </si>
  <si>
    <t>5.41*5.67*1.64</t>
  </si>
  <si>
    <t>Feather, Bruise</t>
  </si>
  <si>
    <t>6.86*5.04*3.19</t>
  </si>
  <si>
    <t>F208/12880</t>
  </si>
  <si>
    <t>4.50*4.41*3.26</t>
  </si>
  <si>
    <t>F186/12365</t>
  </si>
  <si>
    <t>5.84*4.40*2.90</t>
  </si>
  <si>
    <t>F239/21875</t>
  </si>
  <si>
    <t>7.12*5.23*3.50</t>
  </si>
  <si>
    <t>F240/17771</t>
  </si>
  <si>
    <t>5.93*6.18*3.93</t>
  </si>
  <si>
    <t>F122/14769</t>
  </si>
  <si>
    <t>5.54*6.74*4.07</t>
  </si>
  <si>
    <t>F162/18079</t>
  </si>
  <si>
    <t>5.21*6.17*3.78</t>
  </si>
  <si>
    <t>F91/15158</t>
  </si>
  <si>
    <t>4.78*5.70*3.55</t>
  </si>
  <si>
    <t>Internal Graining, Feather, Surface Graining</t>
  </si>
  <si>
    <t>F15/10638</t>
  </si>
  <si>
    <t>5.38*5.72*3.09</t>
  </si>
  <si>
    <t>F116/6822</t>
  </si>
  <si>
    <t>4.03*5.08*2.97</t>
  </si>
  <si>
    <t>Pinpoint, Feather, Cloud</t>
  </si>
  <si>
    <t>F31/10584</t>
  </si>
  <si>
    <t>4.14*3.99*2.96</t>
  </si>
  <si>
    <t>Pinpoint, Cloud, Internal Graining, Indented Natural</t>
  </si>
  <si>
    <t>F11/11340</t>
  </si>
  <si>
    <t>5.16*5.13*3.90</t>
  </si>
  <si>
    <t>F5/11025</t>
  </si>
  <si>
    <t>5.29*4.90*3.84</t>
  </si>
  <si>
    <t>Cloud, Crystal</t>
  </si>
  <si>
    <t>F66/5753</t>
  </si>
  <si>
    <t>5.04*3.59*2.46</t>
  </si>
  <si>
    <t>F55/7924</t>
  </si>
  <si>
    <t>4.82*3.62*2.47</t>
  </si>
  <si>
    <t>F95/7825</t>
  </si>
  <si>
    <t>4.40*3.28*2.20</t>
  </si>
  <si>
    <t>Feather, Indented Natural, Pinpoint</t>
  </si>
  <si>
    <t>F72/7884</t>
  </si>
  <si>
    <t>4.27*3.29*2.34</t>
  </si>
  <si>
    <t>F155/11439</t>
  </si>
  <si>
    <t>4.27*5.20*3.23</t>
  </si>
  <si>
    <t>F191/19319</t>
  </si>
  <si>
    <t>5.11*5.11*3.91</t>
  </si>
  <si>
    <t>F190/8245</t>
  </si>
  <si>
    <t>4.65*3.58*2.46</t>
  </si>
  <si>
    <t>F246/6621</t>
  </si>
  <si>
    <t>6.14*4.11*2.71</t>
  </si>
  <si>
    <t>F244/10292</t>
  </si>
  <si>
    <t>5.69*4.32*2.74</t>
  </si>
  <si>
    <t>F247/10688</t>
  </si>
  <si>
    <t>5.67*4.19*2.60</t>
  </si>
  <si>
    <t>F216/9775</t>
  </si>
  <si>
    <t>4.45*5.28*3.22</t>
  </si>
  <si>
    <t>F229/9050</t>
  </si>
  <si>
    <t>4.54*5.21*3.23</t>
  </si>
  <si>
    <t>F241/7664</t>
  </si>
  <si>
    <t>4.40*5.23*3.24</t>
  </si>
  <si>
    <t>F242/11500</t>
  </si>
  <si>
    <t>4.32*5.07*3.14</t>
  </si>
  <si>
    <t>F243/9876</t>
  </si>
  <si>
    <t>4.05*5.01*3.24</t>
  </si>
  <si>
    <t>F245/9251</t>
  </si>
  <si>
    <t>4.26*5.04*3.26</t>
  </si>
  <si>
    <t>Crystal, Feather, Pinpoint, Needle</t>
  </si>
  <si>
    <t>F41/5265</t>
  </si>
  <si>
    <t>6.09*3.99*2.50</t>
  </si>
  <si>
    <t>F160/11844</t>
  </si>
  <si>
    <t>4.94*4.83*3.58</t>
  </si>
  <si>
    <t>Cloud, Pinpoint, Feather</t>
  </si>
  <si>
    <t>F196/17316</t>
  </si>
  <si>
    <t>5.89*6.84*3.98</t>
  </si>
  <si>
    <t>F251/6885</t>
  </si>
  <si>
    <t>4.34*4.31*3.14</t>
  </si>
  <si>
    <t>Cloud, Crystal, Feather, Needle</t>
  </si>
  <si>
    <t>F250/9585</t>
  </si>
  <si>
    <t>4.35*4.17*3.06</t>
  </si>
  <si>
    <t>F189/8496</t>
  </si>
  <si>
    <t>3.78*3.69*2.91</t>
  </si>
  <si>
    <t>Pinpoint, Cloud, Feather, Cavity</t>
  </si>
  <si>
    <t>F262/18684</t>
  </si>
  <si>
    <t>6.23*4.61*3.02</t>
  </si>
  <si>
    <t>Indented Natural</t>
  </si>
  <si>
    <t>F252/8694</t>
  </si>
  <si>
    <t>4.76*3.23*2.13</t>
  </si>
  <si>
    <t>F253/7191</t>
  </si>
  <si>
    <t>4.64*3.35*2.07</t>
  </si>
  <si>
    <t>F254/11871</t>
  </si>
  <si>
    <t>7.11*4.55*2.67</t>
  </si>
  <si>
    <t>Needle, Twinning Wisp, Pinpoint, Surface Graining</t>
  </si>
  <si>
    <t>F259/9108</t>
  </si>
  <si>
    <t>6.55*4.29*2.50</t>
  </si>
  <si>
    <t>Minor Detials of Polish</t>
  </si>
  <si>
    <t>F257/8739</t>
  </si>
  <si>
    <t>6.43*4.03*2.37</t>
  </si>
  <si>
    <t>F258/5382</t>
  </si>
  <si>
    <t>6.13*3.95*2.37</t>
  </si>
  <si>
    <t>Needle, Pinpoint, Cloud</t>
  </si>
  <si>
    <t>F255/8217</t>
  </si>
  <si>
    <t>6.27*4.06*2.27</t>
  </si>
  <si>
    <t>F256/8217</t>
  </si>
  <si>
    <t>5.99*3.72*2.33</t>
  </si>
  <si>
    <t>F249/9288</t>
  </si>
  <si>
    <t>6.25*4.70*3.05</t>
  </si>
  <si>
    <t>F261/6282</t>
  </si>
  <si>
    <t>5.73*4.00*2.52</t>
  </si>
  <si>
    <t>F260/5850</t>
  </si>
  <si>
    <t>4.80*3.63*2.45</t>
  </si>
  <si>
    <t>Crystal, Needle, Cloud, Pinpoint</t>
  </si>
  <si>
    <t>F217/11961</t>
  </si>
  <si>
    <t>4.44*5.32*3.13</t>
  </si>
  <si>
    <t>Needle, Cavity, Pinpoint, Indented Natural</t>
  </si>
  <si>
    <t>F273/11057</t>
  </si>
  <si>
    <t>4.02*3.88*2.91</t>
  </si>
  <si>
    <t>F274/11056</t>
  </si>
  <si>
    <t>4.10*3.91*2.98</t>
  </si>
  <si>
    <t>F272/9225</t>
  </si>
  <si>
    <t>4.14*4.09*2.99</t>
  </si>
  <si>
    <t>Neddle, Cloud, Pinpoint</t>
  </si>
  <si>
    <t>F271/9405</t>
  </si>
  <si>
    <t>3.93*3.75*2.69</t>
  </si>
  <si>
    <t>F270/8930</t>
  </si>
  <si>
    <t>3.64*3.63*2.73</t>
  </si>
  <si>
    <t>Cloud, Feather, Pinpoint, Indented Natural</t>
  </si>
  <si>
    <t xml:space="preserve"> F268/11070</t>
  </si>
  <si>
    <t>5.99*4.21*2.86</t>
  </si>
  <si>
    <t>Internal Graining, Pinpoint</t>
  </si>
  <si>
    <t>F276/8174</t>
  </si>
  <si>
    <t>5.00*3.69*2.46</t>
  </si>
  <si>
    <t>Internal Graining, Feather</t>
  </si>
  <si>
    <t>F277/8280</t>
  </si>
  <si>
    <t>8.82*4.11*2.53</t>
  </si>
  <si>
    <t>F278/12516</t>
  </si>
  <si>
    <t>8.94*4.35*2.31</t>
  </si>
  <si>
    <t>F269/10148</t>
  </si>
  <si>
    <t>6.01*4.55*2.73</t>
  </si>
  <si>
    <t>F275/8930</t>
  </si>
  <si>
    <t>4.01*3.96*2.79</t>
  </si>
  <si>
    <t>F266/9781</t>
  </si>
  <si>
    <t>3.80*3.62*2.52</t>
  </si>
  <si>
    <t>F279/16756</t>
  </si>
  <si>
    <t>5.56*6.25*3.50</t>
  </si>
  <si>
    <t>Cloud, Pinpoint, Feather, Indented Natural</t>
  </si>
  <si>
    <t>F263/11115</t>
  </si>
  <si>
    <t>4.94*5.45*3.55</t>
  </si>
  <si>
    <t>Crystal, Cloud, Indented Natural</t>
  </si>
  <si>
    <t>F264/7604</t>
  </si>
  <si>
    <t>4.88*5.56*2.92</t>
  </si>
  <si>
    <t>Bruise, Feather, Chip, Indented Natural</t>
  </si>
  <si>
    <t>F280/12485</t>
  </si>
  <si>
    <t>6.37*4.69*3.16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</si>
</sst>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0"/>
      <name val="Calibri"/>
      <family val="2"/>
    </font>
    <font>
      <b/>
      <sz val="14"/>
      <color rgb="FF333333"/>
      <name val="Arial"/>
      <family val="2"/>
    </font>
    <font>
      <b/>
      <u/>
      <sz val="10"/>
      <color rgb="FF0070C0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rgb="FFFF0000"/>
      <name val="Arial"/>
      <family val="2"/>
    </font>
    <font>
      <b/>
      <u/>
      <sz val="11"/>
      <color rgb="FF0070C0"/>
      <name val="Arial"/>
      <family val="2"/>
    </font>
    <font>
      <b/>
      <sz val="14"/>
      <color theme="1"/>
      <name val="Calibri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u/>
      <sz val="1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9"/>
      <color indexed="8"/>
      <name val="Arial"/>
      <family val="2"/>
    </font>
    <font>
      <b/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0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3" fontId="3" fillId="2" borderId="1" xfId="2" applyFont="1" applyFill="1" applyBorder="1" applyAlignment="1">
      <alignment horizontal="center" vertical="center"/>
    </xf>
    <xf numFmtId="43" fontId="6" fillId="2" borderId="1" xfId="2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43" fontId="0" fillId="0" borderId="0" xfId="2" applyFont="1"/>
    <xf numFmtId="43" fontId="0" fillId="0" borderId="0" xfId="2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9" fontId="0" fillId="0" borderId="0" xfId="0" applyNumberFormat="1"/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2" fontId="9" fillId="0" borderId="0" xfId="2" applyNumberFormat="1" applyFont="1" applyAlignment="1">
      <alignment horizontal="center" vertical="center"/>
    </xf>
    <xf numFmtId="10" fontId="9" fillId="0" borderId="0" xfId="0" applyNumberFormat="1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13" fillId="0" borderId="1" xfId="0" applyFont="1" applyBorder="1"/>
    <xf numFmtId="10" fontId="9" fillId="0" borderId="0" xfId="3" applyNumberFormat="1" applyFont="1" applyAlignment="1">
      <alignment horizontal="center"/>
    </xf>
    <xf numFmtId="9" fontId="9" fillId="0" borderId="0" xfId="3" applyFont="1" applyAlignment="1">
      <alignment horizontal="center"/>
    </xf>
    <xf numFmtId="43" fontId="9" fillId="0" borderId="0" xfId="2" applyFont="1" applyAlignment="1">
      <alignment horizontal="center"/>
    </xf>
    <xf numFmtId="0" fontId="9" fillId="0" borderId="0" xfId="0" applyFont="1" applyAlignment="1">
      <alignment horizontal="center" vertical="center"/>
    </xf>
    <xf numFmtId="43" fontId="9" fillId="0" borderId="0" xfId="2" applyFont="1"/>
    <xf numFmtId="0" fontId="0" fillId="0" borderId="0" xfId="0" applyAlignment="1">
      <alignment horizontal="center" vertical="center"/>
    </xf>
    <xf numFmtId="2" fontId="10" fillId="0" borderId="0" xfId="2" applyNumberFormat="1" applyFont="1" applyAlignment="1">
      <alignment horizontal="center" vertical="center"/>
    </xf>
    <xf numFmtId="2" fontId="9" fillId="0" borderId="0" xfId="2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 wrapText="1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0" fontId="10" fillId="0" borderId="0" xfId="3" applyNumberFormat="1" applyFont="1" applyAlignment="1">
      <alignment horizontal="center"/>
    </xf>
    <xf numFmtId="9" fontId="10" fillId="0" borderId="0" xfId="3" applyFont="1" applyAlignment="1">
      <alignment horizontal="center"/>
    </xf>
    <xf numFmtId="43" fontId="10" fillId="0" borderId="0" xfId="2" applyFont="1" applyAlignment="1">
      <alignment horizontal="center"/>
    </xf>
    <xf numFmtId="0" fontId="9" fillId="4" borderId="0" xfId="0" applyFont="1" applyFill="1" applyAlignment="1">
      <alignment horizontal="center"/>
    </xf>
    <xf numFmtId="2" fontId="9" fillId="4" borderId="0" xfId="0" applyNumberFormat="1" applyFont="1" applyFill="1" applyAlignment="1">
      <alignment horizontal="center" vertical="center"/>
    </xf>
    <xf numFmtId="43" fontId="13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/>
    </xf>
    <xf numFmtId="0" fontId="9" fillId="0" borderId="0" xfId="0" applyFont="1"/>
    <xf numFmtId="2" fontId="10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center"/>
    </xf>
    <xf numFmtId="10" fontId="13" fillId="0" borderId="0" xfId="0" applyNumberFormat="1" applyFont="1" applyAlignment="1">
      <alignment horizontal="center"/>
    </xf>
    <xf numFmtId="43" fontId="9" fillId="3" borderId="0" xfId="2" applyFont="1" applyFill="1"/>
    <xf numFmtId="2" fontId="0" fillId="0" borderId="0" xfId="2" applyNumberFormat="1" applyFont="1" applyAlignment="1">
      <alignment horizontal="center"/>
    </xf>
    <xf numFmtId="0" fontId="13" fillId="0" borderId="0" xfId="0" applyFont="1"/>
    <xf numFmtId="43" fontId="15" fillId="0" borderId="0" xfId="2" applyFont="1" applyAlignment="1">
      <alignment horizontal="left" vertical="center" wrapText="1"/>
    </xf>
    <xf numFmtId="2" fontId="9" fillId="0" borderId="0" xfId="2" applyNumberFormat="1" applyFont="1" applyFill="1" applyBorder="1" applyAlignment="1">
      <alignment horizontal="center" vertical="center"/>
    </xf>
    <xf numFmtId="10" fontId="9" fillId="0" borderId="0" xfId="3" applyNumberFormat="1" applyFont="1" applyFill="1" applyBorder="1" applyAlignment="1">
      <alignment horizontal="center" vertical="center"/>
    </xf>
    <xf numFmtId="9" fontId="9" fillId="0" borderId="0" xfId="3" applyFont="1" applyFill="1" applyBorder="1" applyAlignment="1">
      <alignment horizontal="center" vertical="center"/>
    </xf>
    <xf numFmtId="2" fontId="10" fillId="0" borderId="0" xfId="2" applyNumberFormat="1" applyFont="1" applyFill="1" applyBorder="1" applyAlignment="1">
      <alignment horizontal="center" vertical="center"/>
    </xf>
    <xf numFmtId="10" fontId="9" fillId="0" borderId="0" xfId="3" applyNumberFormat="1" applyFont="1" applyFill="1" applyBorder="1" applyAlignment="1">
      <alignment horizontal="center"/>
    </xf>
    <xf numFmtId="9" fontId="9" fillId="0" borderId="0" xfId="3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10" fontId="9" fillId="3" borderId="0" xfId="3" applyNumberFormat="1" applyFont="1" applyFill="1" applyBorder="1" applyAlignment="1">
      <alignment horizontal="center" vertical="center"/>
    </xf>
    <xf numFmtId="9" fontId="9" fillId="3" borderId="0" xfId="3" applyFont="1" applyFill="1" applyBorder="1" applyAlignment="1">
      <alignment horizontal="center" vertical="center"/>
    </xf>
    <xf numFmtId="9" fontId="9" fillId="3" borderId="0" xfId="0" applyNumberFormat="1" applyFont="1" applyFill="1" applyAlignment="1">
      <alignment horizontal="center"/>
    </xf>
    <xf numFmtId="43" fontId="9" fillId="3" borderId="0" xfId="2" applyFont="1" applyFill="1" applyBorder="1"/>
    <xf numFmtId="0" fontId="13" fillId="3" borderId="0" xfId="0" applyFont="1" applyFill="1" applyAlignment="1">
      <alignment horizontal="center" vertical="center"/>
    </xf>
    <xf numFmtId="2" fontId="9" fillId="3" borderId="0" xfId="2" applyNumberFormat="1" applyFont="1" applyFill="1" applyBorder="1" applyAlignment="1">
      <alignment horizontal="center" vertical="center"/>
    </xf>
    <xf numFmtId="10" fontId="9" fillId="3" borderId="0" xfId="3" applyNumberFormat="1" applyFont="1" applyFill="1" applyBorder="1" applyAlignment="1">
      <alignment horizontal="center"/>
    </xf>
    <xf numFmtId="9" fontId="9" fillId="3" borderId="0" xfId="3" applyFont="1" applyFill="1" applyBorder="1" applyAlignment="1">
      <alignment horizontal="center"/>
    </xf>
    <xf numFmtId="10" fontId="10" fillId="0" borderId="0" xfId="3" applyNumberFormat="1" applyFont="1" applyFill="1" applyBorder="1" applyAlignment="1">
      <alignment horizontal="center"/>
    </xf>
    <xf numFmtId="9" fontId="10" fillId="0" borderId="0" xfId="3" applyFont="1" applyFill="1" applyBorder="1" applyAlignment="1">
      <alignment horizontal="center"/>
    </xf>
    <xf numFmtId="9" fontId="9" fillId="3" borderId="0" xfId="3" applyFont="1" applyFill="1" applyAlignment="1">
      <alignment horizontal="center" vertical="center"/>
    </xf>
    <xf numFmtId="0" fontId="13" fillId="3" borderId="0" xfId="0" applyFont="1" applyFill="1" applyAlignment="1">
      <alignment horizontal="center"/>
    </xf>
    <xf numFmtId="10" fontId="9" fillId="3" borderId="0" xfId="3" applyNumberFormat="1" applyFont="1" applyFill="1" applyAlignment="1">
      <alignment horizontal="center"/>
    </xf>
    <xf numFmtId="9" fontId="9" fillId="3" borderId="0" xfId="3" applyFont="1" applyFill="1" applyAlignment="1">
      <alignment horizontal="center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10" fontId="10" fillId="3" borderId="0" xfId="3" applyNumberFormat="1" applyFont="1" applyFill="1" applyBorder="1" applyAlignment="1">
      <alignment horizontal="center"/>
    </xf>
    <xf numFmtId="9" fontId="10" fillId="3" borderId="0" xfId="3" applyFont="1" applyFill="1" applyBorder="1" applyAlignment="1">
      <alignment horizontal="center"/>
    </xf>
    <xf numFmtId="9" fontId="10" fillId="3" borderId="0" xfId="3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2" fontId="1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 readingOrder="1"/>
    </xf>
    <xf numFmtId="2" fontId="9" fillId="0" borderId="0" xfId="2" applyNumberFormat="1" applyFont="1" applyFill="1" applyAlignment="1">
      <alignment horizontal="center" vertical="center"/>
    </xf>
    <xf numFmtId="43" fontId="10" fillId="0" borderId="0" xfId="2" applyFont="1" applyFill="1" applyBorder="1" applyAlignment="1">
      <alignment horizontal="center"/>
    </xf>
    <xf numFmtId="2" fontId="9" fillId="3" borderId="0" xfId="2" applyNumberFormat="1" applyFont="1" applyFill="1" applyBorder="1" applyAlignment="1">
      <alignment horizontal="center"/>
    </xf>
    <xf numFmtId="43" fontId="9" fillId="0" borderId="0" xfId="2" applyFont="1" applyFill="1"/>
    <xf numFmtId="9" fontId="9" fillId="0" borderId="0" xfId="3" applyFont="1" applyFill="1" applyAlignment="1">
      <alignment horizontal="center"/>
    </xf>
    <xf numFmtId="43" fontId="9" fillId="0" borderId="0" xfId="2" applyFont="1" applyFill="1" applyBorder="1"/>
    <xf numFmtId="2" fontId="9" fillId="0" borderId="0" xfId="2" applyNumberFormat="1" applyFont="1" applyFill="1" applyBorder="1" applyAlignment="1">
      <alignment horizontal="center"/>
    </xf>
    <xf numFmtId="10" fontId="9" fillId="0" borderId="0" xfId="3" applyNumberFormat="1" applyFont="1" applyFill="1" applyAlignment="1">
      <alignment horizontal="center"/>
    </xf>
    <xf numFmtId="9" fontId="9" fillId="0" borderId="0" xfId="3" applyFont="1" applyFill="1" applyAlignment="1">
      <alignment horizontal="center" vertical="center"/>
    </xf>
    <xf numFmtId="9" fontId="10" fillId="0" borderId="0" xfId="3" applyFont="1" applyFill="1" applyAlignment="1">
      <alignment horizontal="center"/>
    </xf>
    <xf numFmtId="2" fontId="10" fillId="0" borderId="0" xfId="2" applyNumberFormat="1" applyFont="1" applyFill="1" applyAlignment="1">
      <alignment horizontal="center" vertical="center"/>
    </xf>
    <xf numFmtId="10" fontId="10" fillId="0" borderId="0" xfId="3" applyNumberFormat="1" applyFont="1" applyFill="1" applyAlignment="1">
      <alignment horizontal="center"/>
    </xf>
    <xf numFmtId="43" fontId="0" fillId="0" borderId="0" xfId="2" applyFont="1" applyFill="1" applyBorder="1" applyAlignment="1">
      <alignment horizontal="center"/>
    </xf>
    <xf numFmtId="43" fontId="0" fillId="0" borderId="0" xfId="2" applyFont="1" applyFill="1" applyBorder="1"/>
    <xf numFmtId="2" fontId="9" fillId="0" borderId="0" xfId="2" applyNumberFormat="1" applyFont="1" applyBorder="1" applyAlignment="1">
      <alignment horizontal="center" vertical="center"/>
    </xf>
    <xf numFmtId="2" fontId="0" fillId="0" borderId="0" xfId="2" applyNumberFormat="1" applyFont="1" applyFill="1" applyBorder="1" applyAlignment="1">
      <alignment horizontal="center"/>
    </xf>
    <xf numFmtId="43" fontId="9" fillId="0" borderId="0" xfId="2" applyFont="1" applyAlignment="1">
      <alignment horizontal="right"/>
    </xf>
    <xf numFmtId="43" fontId="9" fillId="0" borderId="0" xfId="2" applyFont="1" applyFill="1" applyBorder="1" applyAlignment="1">
      <alignment horizontal="center"/>
    </xf>
    <xf numFmtId="0" fontId="8" fillId="2" borderId="1" xfId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2" fontId="8" fillId="2" borderId="1" xfId="2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2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__doPostBack('ctl00$cphMainContent$gvMySells','Sort$StockNumber')" TargetMode="External"/><Relationship Id="rId3" Type="http://schemas.openxmlformats.org/officeDocument/2006/relationships/hyperlink" Target="javascript:__doPostBack('ctl00$cphMainContent$gvMySells','Sort$Size')" TargetMode="External"/><Relationship Id="rId7" Type="http://schemas.openxmlformats.org/officeDocument/2006/relationships/hyperlink" Target="javascript:__doPostBack('ctl00$cphMainContent$gvMySells','Sort$Lab')" TargetMode="External"/><Relationship Id="rId2" Type="http://schemas.openxmlformats.org/officeDocument/2006/relationships/hyperlink" Target="javascript:__doPostBack('ctl00$cphMainContent$gvMySells','Sort$Shape')" TargetMode="External"/><Relationship Id="rId1" Type="http://schemas.openxmlformats.org/officeDocument/2006/relationships/hyperlink" Target="javascript:__doPostBack('ctl00$cphMainContent$gvMySells','Sort$StockNumber')" TargetMode="External"/><Relationship Id="rId6" Type="http://schemas.openxmlformats.org/officeDocument/2006/relationships/hyperlink" Target="javascript:__doPostBack('ctl00$cphMainContent$gvMySells','Sort$Cut')" TargetMode="External"/><Relationship Id="rId5" Type="http://schemas.openxmlformats.org/officeDocument/2006/relationships/hyperlink" Target="javascript:__doPostBack('ctl00$cphMainContent$gvMySells','Sort$Clarity')" TargetMode="External"/><Relationship Id="rId4" Type="http://schemas.openxmlformats.org/officeDocument/2006/relationships/hyperlink" Target="javascript:__doPostBack('ctl00$cphMainContent$gvMySells','Sort$Color')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6"/>
  <sheetViews>
    <sheetView tabSelected="1" topLeftCell="A13" workbookViewId="0">
      <selection activeCell="K262" sqref="K262"/>
    </sheetView>
  </sheetViews>
  <sheetFormatPr defaultRowHeight="14.6" x14ac:dyDescent="0.4"/>
  <cols>
    <col min="1" max="1" width="5.53515625" bestFit="1" customWidth="1"/>
    <col min="2" max="2" width="10.3046875" style="6" bestFit="1" customWidth="1"/>
    <col min="3" max="3" width="15" style="6" bestFit="1" customWidth="1"/>
    <col min="4" max="4" width="5.69140625" style="8" customWidth="1"/>
    <col min="5" max="5" width="6.53515625" style="6" bestFit="1" customWidth="1"/>
    <col min="6" max="6" width="7.84375" style="6" bestFit="1" customWidth="1"/>
    <col min="7" max="7" width="4.3046875" style="6" bestFit="1" customWidth="1"/>
    <col min="8" max="8" width="7" style="6" bestFit="1" customWidth="1"/>
    <col min="9" max="9" width="6" style="6" bestFit="1" customWidth="1"/>
    <col min="10" max="10" width="6.53515625" style="6" bestFit="1" customWidth="1"/>
    <col min="11" max="11" width="6.69140625" style="6" bestFit="1" customWidth="1"/>
    <col min="12" max="12" width="6.3046875" style="6" bestFit="1" customWidth="1"/>
    <col min="13" max="13" width="13.69140625" style="6" bestFit="1" customWidth="1"/>
    <col min="14" max="14" width="4" style="6" bestFit="1" customWidth="1"/>
    <col min="15" max="15" width="11" style="6" bestFit="1" customWidth="1"/>
    <col min="16" max="16" width="9.53515625" style="6" customWidth="1"/>
    <col min="17" max="17" width="6.3046875" style="6" customWidth="1"/>
    <col min="18" max="18" width="10.84375" style="7" customWidth="1"/>
    <col min="19" max="19" width="11.07421875" style="7" customWidth="1"/>
    <col min="20" max="20" width="50.53515625" bestFit="1" customWidth="1"/>
  </cols>
  <sheetData>
    <row r="1" spans="1:23" ht="17.399999999999999" customHeight="1" x14ac:dyDescent="0.4">
      <c r="A1" s="97" t="s">
        <v>24</v>
      </c>
      <c r="B1" s="97" t="s">
        <v>0</v>
      </c>
      <c r="C1" s="96" t="s">
        <v>1</v>
      </c>
      <c r="D1" s="98" t="s">
        <v>2</v>
      </c>
      <c r="E1" s="96" t="s">
        <v>3</v>
      </c>
      <c r="F1" s="96" t="s">
        <v>4</v>
      </c>
      <c r="G1" s="101" t="s">
        <v>5</v>
      </c>
      <c r="H1" s="102" t="s">
        <v>6</v>
      </c>
      <c r="I1" s="102" t="s">
        <v>7</v>
      </c>
      <c r="J1" s="102" t="s">
        <v>8</v>
      </c>
      <c r="K1" s="102" t="s">
        <v>9</v>
      </c>
      <c r="L1" s="102" t="s">
        <v>10</v>
      </c>
      <c r="M1" s="99" t="s">
        <v>11</v>
      </c>
      <c r="N1" s="97" t="s">
        <v>12</v>
      </c>
      <c r="O1" s="100" t="s">
        <v>13</v>
      </c>
      <c r="P1" s="1"/>
      <c r="Q1" s="1"/>
      <c r="R1" s="3"/>
      <c r="S1" s="3"/>
      <c r="T1" s="9" t="s">
        <v>71</v>
      </c>
    </row>
    <row r="2" spans="1:23" ht="14.4" customHeight="1" x14ac:dyDescent="0.4">
      <c r="A2" s="97"/>
      <c r="B2" s="97"/>
      <c r="C2" s="96"/>
      <c r="D2" s="98"/>
      <c r="E2" s="96"/>
      <c r="F2" s="96"/>
      <c r="G2" s="101"/>
      <c r="H2" s="102"/>
      <c r="I2" s="102"/>
      <c r="J2" s="102"/>
      <c r="K2" s="102"/>
      <c r="L2" s="102"/>
      <c r="M2" s="99"/>
      <c r="N2" s="97"/>
      <c r="O2" s="100"/>
      <c r="P2" s="2" t="s">
        <v>304</v>
      </c>
      <c r="Q2" s="2" t="s">
        <v>84</v>
      </c>
      <c r="R2" s="4" t="s">
        <v>14</v>
      </c>
      <c r="S2" s="4" t="s">
        <v>20</v>
      </c>
      <c r="T2" s="16"/>
    </row>
    <row r="3" spans="1:23" x14ac:dyDescent="0.4">
      <c r="A3">
        <v>1</v>
      </c>
      <c r="B3" s="11" t="s">
        <v>287</v>
      </c>
      <c r="C3" s="20" t="s">
        <v>25</v>
      </c>
      <c r="D3" s="47">
        <v>1.01</v>
      </c>
      <c r="E3" s="20" t="s">
        <v>15</v>
      </c>
      <c r="F3" s="20" t="s">
        <v>49</v>
      </c>
      <c r="G3" s="11"/>
      <c r="H3" s="20" t="s">
        <v>17</v>
      </c>
      <c r="I3" s="20" t="s">
        <v>26</v>
      </c>
      <c r="J3" s="11" t="s">
        <v>18</v>
      </c>
      <c r="K3" s="48">
        <v>0.76900000000000002</v>
      </c>
      <c r="L3" s="49">
        <v>0.74</v>
      </c>
      <c r="M3" s="20" t="s">
        <v>288</v>
      </c>
      <c r="N3" s="11" t="s">
        <v>19</v>
      </c>
      <c r="O3" s="20">
        <v>2318931544</v>
      </c>
      <c r="P3" s="21">
        <v>6600</v>
      </c>
      <c r="Q3" s="82">
        <v>-0.3</v>
      </c>
      <c r="R3" s="83">
        <f t="shared" ref="R3:R32" si="0">P3*(1+Q3)</f>
        <v>4620</v>
      </c>
      <c r="S3" s="83">
        <f t="shared" ref="S3:S32" si="1">D3*R3</f>
        <v>4666.2</v>
      </c>
      <c r="T3" s="12" t="s">
        <v>173</v>
      </c>
      <c r="W3" s="10"/>
    </row>
    <row r="4" spans="1:23" x14ac:dyDescent="0.4">
      <c r="A4">
        <v>2</v>
      </c>
      <c r="B4" s="11" t="s">
        <v>289</v>
      </c>
      <c r="C4" s="20" t="s">
        <v>25</v>
      </c>
      <c r="D4" s="47">
        <v>1.02</v>
      </c>
      <c r="E4" s="20" t="s">
        <v>22</v>
      </c>
      <c r="F4" s="20" t="s">
        <v>34</v>
      </c>
      <c r="G4" s="11"/>
      <c r="H4" s="20" t="s">
        <v>17</v>
      </c>
      <c r="I4" s="20" t="s">
        <v>26</v>
      </c>
      <c r="J4" s="11" t="s">
        <v>18</v>
      </c>
      <c r="K4" s="48">
        <v>0.74</v>
      </c>
      <c r="L4" s="49">
        <v>0.73</v>
      </c>
      <c r="M4" s="20" t="s">
        <v>290</v>
      </c>
      <c r="N4" s="11" t="s">
        <v>19</v>
      </c>
      <c r="O4" s="20">
        <v>5326097425</v>
      </c>
      <c r="P4" s="21">
        <v>6400</v>
      </c>
      <c r="Q4" s="82">
        <v>-0.27</v>
      </c>
      <c r="R4" s="83">
        <f t="shared" si="0"/>
        <v>4672</v>
      </c>
      <c r="S4" s="83">
        <f t="shared" si="1"/>
        <v>4765.4400000000005</v>
      </c>
      <c r="T4" s="22" t="s">
        <v>41</v>
      </c>
    </row>
    <row r="5" spans="1:23" s="5" customFormat="1" x14ac:dyDescent="0.4">
      <c r="A5">
        <v>3</v>
      </c>
      <c r="B5" s="11" t="s">
        <v>291</v>
      </c>
      <c r="C5" s="20" t="s">
        <v>25</v>
      </c>
      <c r="D5" s="50">
        <v>1</v>
      </c>
      <c r="E5" s="11" t="s">
        <v>22</v>
      </c>
      <c r="F5" s="20" t="s">
        <v>34</v>
      </c>
      <c r="G5" s="20"/>
      <c r="H5" s="20" t="s">
        <v>17</v>
      </c>
      <c r="I5" s="20" t="s">
        <v>26</v>
      </c>
      <c r="J5" s="11" t="s">
        <v>18</v>
      </c>
      <c r="K5" s="51">
        <v>0.73599999999999999</v>
      </c>
      <c r="L5" s="52">
        <v>0.73</v>
      </c>
      <c r="M5" s="11" t="s">
        <v>292</v>
      </c>
      <c r="N5" s="11" t="s">
        <v>19</v>
      </c>
      <c r="O5" s="11">
        <v>1319800500</v>
      </c>
      <c r="P5" s="21">
        <v>6400</v>
      </c>
      <c r="Q5" s="82">
        <v>-0.27</v>
      </c>
      <c r="R5" s="83">
        <f t="shared" si="0"/>
        <v>4672</v>
      </c>
      <c r="S5" s="83">
        <f t="shared" si="1"/>
        <v>4672</v>
      </c>
      <c r="T5" s="22" t="s">
        <v>41</v>
      </c>
    </row>
    <row r="6" spans="1:23" x14ac:dyDescent="0.4">
      <c r="A6">
        <v>4</v>
      </c>
      <c r="B6" s="11" t="s">
        <v>85</v>
      </c>
      <c r="C6" s="11" t="s">
        <v>25</v>
      </c>
      <c r="D6" s="84">
        <v>0.96</v>
      </c>
      <c r="E6" s="11" t="s">
        <v>22</v>
      </c>
      <c r="F6" s="11" t="s">
        <v>49</v>
      </c>
      <c r="G6" s="11"/>
      <c r="H6" s="11" t="s">
        <v>26</v>
      </c>
      <c r="I6" s="11" t="s">
        <v>22</v>
      </c>
      <c r="J6" s="11" t="s">
        <v>18</v>
      </c>
      <c r="K6" s="14">
        <v>0.72499999999999998</v>
      </c>
      <c r="L6" s="15">
        <v>0.73</v>
      </c>
      <c r="M6" s="11" t="s">
        <v>86</v>
      </c>
      <c r="N6" s="11" t="s">
        <v>19</v>
      </c>
      <c r="O6" s="11">
        <v>6187930166</v>
      </c>
      <c r="P6" s="21">
        <v>4700</v>
      </c>
      <c r="Q6" s="15">
        <v>-0.28999999999999998</v>
      </c>
      <c r="R6" s="83">
        <f t="shared" si="0"/>
        <v>3337</v>
      </c>
      <c r="S6" s="83">
        <f t="shared" si="1"/>
        <v>3203.52</v>
      </c>
      <c r="T6" s="25" t="s">
        <v>87</v>
      </c>
    </row>
    <row r="7" spans="1:23" x14ac:dyDescent="0.4">
      <c r="A7">
        <v>5</v>
      </c>
      <c r="B7" s="11" t="s">
        <v>436</v>
      </c>
      <c r="C7" s="11" t="s">
        <v>25</v>
      </c>
      <c r="D7" s="78">
        <v>0.93</v>
      </c>
      <c r="E7" s="11" t="s">
        <v>38</v>
      </c>
      <c r="F7" s="11" t="s">
        <v>49</v>
      </c>
      <c r="G7" s="11"/>
      <c r="H7" s="11" t="s">
        <v>17</v>
      </c>
      <c r="I7" s="11" t="s">
        <v>22</v>
      </c>
      <c r="J7" s="11" t="s">
        <v>18</v>
      </c>
      <c r="K7" s="85">
        <v>0.79</v>
      </c>
      <c r="L7" s="82">
        <v>0.66</v>
      </c>
      <c r="M7" s="11" t="s">
        <v>437</v>
      </c>
      <c r="N7" s="11" t="s">
        <v>19</v>
      </c>
      <c r="O7" s="11">
        <v>5336812601</v>
      </c>
      <c r="P7" s="21">
        <v>4900</v>
      </c>
      <c r="Q7" s="15">
        <v>-0.28999999999999998</v>
      </c>
      <c r="R7" s="83">
        <f t="shared" si="0"/>
        <v>3479</v>
      </c>
      <c r="S7" s="83">
        <f t="shared" si="1"/>
        <v>3235.4700000000003</v>
      </c>
      <c r="T7" s="26" t="s">
        <v>41</v>
      </c>
    </row>
    <row r="8" spans="1:23" x14ac:dyDescent="0.4">
      <c r="A8">
        <v>6</v>
      </c>
      <c r="B8" s="11" t="s">
        <v>165</v>
      </c>
      <c r="C8" s="11" t="s">
        <v>25</v>
      </c>
      <c r="D8" s="50">
        <v>0.91</v>
      </c>
      <c r="E8" s="11" t="s">
        <v>64</v>
      </c>
      <c r="F8" s="20" t="s">
        <v>50</v>
      </c>
      <c r="G8" s="20"/>
      <c r="H8" s="20" t="s">
        <v>17</v>
      </c>
      <c r="I8" s="20" t="s">
        <v>17</v>
      </c>
      <c r="J8" s="20" t="s">
        <v>18</v>
      </c>
      <c r="K8" s="51">
        <v>0.77100000000000002</v>
      </c>
      <c r="L8" s="52">
        <v>0.67</v>
      </c>
      <c r="M8" s="11" t="s">
        <v>166</v>
      </c>
      <c r="N8" s="11" t="s">
        <v>19</v>
      </c>
      <c r="O8" s="11">
        <v>7206391408</v>
      </c>
      <c r="P8" s="21">
        <v>2700</v>
      </c>
      <c r="Q8" s="15">
        <v>-0.22</v>
      </c>
      <c r="R8" s="83">
        <f t="shared" si="0"/>
        <v>2106</v>
      </c>
      <c r="S8" s="83">
        <f t="shared" si="1"/>
        <v>1916.46</v>
      </c>
      <c r="T8" s="12" t="s">
        <v>167</v>
      </c>
    </row>
    <row r="9" spans="1:23" x14ac:dyDescent="0.4">
      <c r="A9">
        <v>7</v>
      </c>
      <c r="B9" s="11" t="s">
        <v>168</v>
      </c>
      <c r="C9" s="11" t="s">
        <v>25</v>
      </c>
      <c r="D9" s="50">
        <v>0.9</v>
      </c>
      <c r="E9" s="11" t="s">
        <v>15</v>
      </c>
      <c r="F9" s="20" t="s">
        <v>40</v>
      </c>
      <c r="G9" s="20"/>
      <c r="H9" s="20" t="s">
        <v>17</v>
      </c>
      <c r="I9" s="20" t="s">
        <v>22</v>
      </c>
      <c r="J9" s="20" t="s">
        <v>18</v>
      </c>
      <c r="K9" s="51">
        <v>0.74399999999999999</v>
      </c>
      <c r="L9" s="52">
        <v>0.64</v>
      </c>
      <c r="M9" s="11" t="s">
        <v>169</v>
      </c>
      <c r="N9" s="11" t="s">
        <v>19</v>
      </c>
      <c r="O9" s="27">
        <v>2258836656</v>
      </c>
      <c r="P9" s="21">
        <v>4900</v>
      </c>
      <c r="Q9" s="15">
        <v>-0.37</v>
      </c>
      <c r="R9" s="83">
        <f t="shared" si="0"/>
        <v>3087</v>
      </c>
      <c r="S9" s="83">
        <f t="shared" si="1"/>
        <v>2778.3</v>
      </c>
      <c r="T9" s="12" t="s">
        <v>170</v>
      </c>
    </row>
    <row r="10" spans="1:23" x14ac:dyDescent="0.4">
      <c r="A10">
        <v>8</v>
      </c>
      <c r="B10" s="11" t="s">
        <v>223</v>
      </c>
      <c r="C10" s="11" t="s">
        <v>25</v>
      </c>
      <c r="D10" s="50">
        <v>0.9</v>
      </c>
      <c r="E10" s="11" t="s">
        <v>38</v>
      </c>
      <c r="F10" s="20" t="s">
        <v>39</v>
      </c>
      <c r="G10" s="20"/>
      <c r="H10" s="20" t="s">
        <v>26</v>
      </c>
      <c r="I10" s="20" t="s">
        <v>22</v>
      </c>
      <c r="J10" s="20" t="s">
        <v>18</v>
      </c>
      <c r="K10" s="51">
        <v>0.73499999999999999</v>
      </c>
      <c r="L10" s="52">
        <v>0.74</v>
      </c>
      <c r="M10" s="11" t="s">
        <v>224</v>
      </c>
      <c r="N10" s="11" t="s">
        <v>19</v>
      </c>
      <c r="O10" s="11">
        <v>2296188719</v>
      </c>
      <c r="P10" s="21">
        <v>5100</v>
      </c>
      <c r="Q10" s="15">
        <v>-0.33</v>
      </c>
      <c r="R10" s="83">
        <f t="shared" si="0"/>
        <v>3416.9999999999995</v>
      </c>
      <c r="S10" s="83">
        <f t="shared" si="1"/>
        <v>3075.2999999999997</v>
      </c>
      <c r="T10" s="12" t="s">
        <v>114</v>
      </c>
    </row>
    <row r="11" spans="1:23" x14ac:dyDescent="0.4">
      <c r="A11">
        <v>9</v>
      </c>
      <c r="B11" s="11" t="s">
        <v>225</v>
      </c>
      <c r="C11" s="11" t="s">
        <v>25</v>
      </c>
      <c r="D11" s="50">
        <v>0.9</v>
      </c>
      <c r="E11" s="11" t="s">
        <v>22</v>
      </c>
      <c r="F11" s="20" t="s">
        <v>23</v>
      </c>
      <c r="G11" s="20"/>
      <c r="H11" s="20" t="s">
        <v>26</v>
      </c>
      <c r="I11" s="20" t="s">
        <v>26</v>
      </c>
      <c r="J11" s="20" t="s">
        <v>18</v>
      </c>
      <c r="K11" s="51">
        <v>0.77100000000000002</v>
      </c>
      <c r="L11" s="52">
        <v>0.71</v>
      </c>
      <c r="M11" s="11" t="s">
        <v>226</v>
      </c>
      <c r="N11" s="11" t="s">
        <v>19</v>
      </c>
      <c r="O11" s="11">
        <v>7301756356</v>
      </c>
      <c r="P11" s="21">
        <v>5200</v>
      </c>
      <c r="Q11" s="15">
        <v>-0.28999999999999998</v>
      </c>
      <c r="R11" s="83">
        <f t="shared" si="0"/>
        <v>3692</v>
      </c>
      <c r="S11" s="83">
        <f t="shared" si="1"/>
        <v>3322.8</v>
      </c>
      <c r="T11" s="12" t="s">
        <v>227</v>
      </c>
    </row>
    <row r="12" spans="1:23" x14ac:dyDescent="0.4">
      <c r="A12">
        <v>10</v>
      </c>
      <c r="B12" s="11" t="s">
        <v>228</v>
      </c>
      <c r="C12" s="11" t="s">
        <v>25</v>
      </c>
      <c r="D12" s="50">
        <v>0.9</v>
      </c>
      <c r="E12" s="11" t="s">
        <v>62</v>
      </c>
      <c r="F12" s="20" t="s">
        <v>34</v>
      </c>
      <c r="G12" s="20"/>
      <c r="H12" s="20" t="s">
        <v>26</v>
      </c>
      <c r="I12" s="20" t="s">
        <v>26</v>
      </c>
      <c r="J12" s="20" t="s">
        <v>18</v>
      </c>
      <c r="K12" s="51">
        <v>0.72199999999999998</v>
      </c>
      <c r="L12" s="52">
        <v>0.78</v>
      </c>
      <c r="M12" s="11" t="s">
        <v>229</v>
      </c>
      <c r="N12" s="11" t="s">
        <v>19</v>
      </c>
      <c r="O12" s="11">
        <v>6305080742</v>
      </c>
      <c r="P12" s="21">
        <v>4500</v>
      </c>
      <c r="Q12" s="15">
        <v>-0.27</v>
      </c>
      <c r="R12" s="83">
        <f t="shared" si="0"/>
        <v>3285</v>
      </c>
      <c r="S12" s="83">
        <f t="shared" si="1"/>
        <v>2956.5</v>
      </c>
      <c r="T12" s="12" t="s">
        <v>28</v>
      </c>
    </row>
    <row r="13" spans="1:23" x14ac:dyDescent="0.4">
      <c r="A13">
        <v>11</v>
      </c>
      <c r="B13" s="11" t="s">
        <v>564</v>
      </c>
      <c r="C13" s="11" t="s">
        <v>25</v>
      </c>
      <c r="D13" s="78">
        <v>0.9</v>
      </c>
      <c r="E13" s="11" t="s">
        <v>62</v>
      </c>
      <c r="F13" s="11" t="s">
        <v>34</v>
      </c>
      <c r="G13" s="11"/>
      <c r="H13" s="11" t="s">
        <v>17</v>
      </c>
      <c r="I13" s="11" t="s">
        <v>26</v>
      </c>
      <c r="J13" s="11" t="s">
        <v>27</v>
      </c>
      <c r="K13" s="85">
        <v>0.76600000000000001</v>
      </c>
      <c r="L13" s="82">
        <v>0.7</v>
      </c>
      <c r="M13" s="11" t="s">
        <v>565</v>
      </c>
      <c r="N13" s="11" t="s">
        <v>19</v>
      </c>
      <c r="O13" s="11">
        <v>6341918729</v>
      </c>
      <c r="P13" s="21">
        <v>4500</v>
      </c>
      <c r="Q13" s="15">
        <v>-0.27</v>
      </c>
      <c r="R13" s="83">
        <f t="shared" si="0"/>
        <v>3285</v>
      </c>
      <c r="S13" s="83">
        <f t="shared" si="1"/>
        <v>2956.5</v>
      </c>
      <c r="T13" s="12" t="s">
        <v>138</v>
      </c>
    </row>
    <row r="14" spans="1:23" x14ac:dyDescent="0.4">
      <c r="A14">
        <v>12</v>
      </c>
      <c r="B14" s="11" t="s">
        <v>438</v>
      </c>
      <c r="C14" s="11" t="s">
        <v>25</v>
      </c>
      <c r="D14" s="78">
        <v>0.9</v>
      </c>
      <c r="E14" s="11" t="s">
        <v>63</v>
      </c>
      <c r="F14" s="11" t="s">
        <v>34</v>
      </c>
      <c r="G14" s="11"/>
      <c r="H14" s="11" t="s">
        <v>17</v>
      </c>
      <c r="I14" s="11" t="s">
        <v>26</v>
      </c>
      <c r="J14" s="11" t="s">
        <v>18</v>
      </c>
      <c r="K14" s="85">
        <v>0.76700000000000002</v>
      </c>
      <c r="L14" s="82">
        <v>0.74</v>
      </c>
      <c r="M14" s="11" t="s">
        <v>439</v>
      </c>
      <c r="N14" s="11" t="s">
        <v>19</v>
      </c>
      <c r="O14" s="11">
        <v>6204238002</v>
      </c>
      <c r="P14" s="21">
        <v>4100</v>
      </c>
      <c r="Q14" s="15">
        <v>-0.27</v>
      </c>
      <c r="R14" s="83">
        <f t="shared" si="0"/>
        <v>2993</v>
      </c>
      <c r="S14" s="83">
        <f t="shared" si="1"/>
        <v>2693.7000000000003</v>
      </c>
      <c r="T14" s="25" t="s">
        <v>203</v>
      </c>
    </row>
    <row r="15" spans="1:23" x14ac:dyDescent="0.4">
      <c r="A15">
        <v>13</v>
      </c>
      <c r="B15" s="11" t="s">
        <v>440</v>
      </c>
      <c r="C15" s="11" t="s">
        <v>25</v>
      </c>
      <c r="D15" s="78">
        <v>0.9</v>
      </c>
      <c r="E15" s="11" t="s">
        <v>63</v>
      </c>
      <c r="F15" s="11" t="s">
        <v>34</v>
      </c>
      <c r="G15" s="11"/>
      <c r="H15" s="11" t="s">
        <v>17</v>
      </c>
      <c r="I15" s="11" t="s">
        <v>26</v>
      </c>
      <c r="J15" s="11" t="s">
        <v>18</v>
      </c>
      <c r="K15" s="85">
        <v>0.77900000000000003</v>
      </c>
      <c r="L15" s="82">
        <v>0.7</v>
      </c>
      <c r="M15" s="11" t="s">
        <v>441</v>
      </c>
      <c r="N15" s="11" t="s">
        <v>19</v>
      </c>
      <c r="O15" s="11">
        <v>6331523856</v>
      </c>
      <c r="P15" s="21">
        <v>4100</v>
      </c>
      <c r="Q15" s="15">
        <v>-0.27</v>
      </c>
      <c r="R15" s="83">
        <f t="shared" si="0"/>
        <v>2993</v>
      </c>
      <c r="S15" s="83">
        <f t="shared" si="1"/>
        <v>2693.7000000000003</v>
      </c>
      <c r="T15" s="25" t="s">
        <v>442</v>
      </c>
    </row>
    <row r="16" spans="1:23" x14ac:dyDescent="0.4">
      <c r="A16">
        <v>14</v>
      </c>
      <c r="B16" s="11" t="s">
        <v>276</v>
      </c>
      <c r="C16" s="11" t="s">
        <v>25</v>
      </c>
      <c r="D16" s="47">
        <v>0.8</v>
      </c>
      <c r="E16" s="20" t="s">
        <v>15</v>
      </c>
      <c r="F16" s="20" t="s">
        <v>39</v>
      </c>
      <c r="G16" s="11"/>
      <c r="H16" s="20" t="s">
        <v>26</v>
      </c>
      <c r="I16" s="20" t="s">
        <v>26</v>
      </c>
      <c r="J16" s="11" t="s">
        <v>27</v>
      </c>
      <c r="K16" s="51">
        <v>0.70399999999999996</v>
      </c>
      <c r="L16" s="52">
        <v>0.72</v>
      </c>
      <c r="M16" s="11" t="s">
        <v>277</v>
      </c>
      <c r="N16" s="11" t="s">
        <v>19</v>
      </c>
      <c r="O16" s="11">
        <v>6282682192</v>
      </c>
      <c r="P16" s="21">
        <v>4200</v>
      </c>
      <c r="Q16" s="15">
        <v>-0.27</v>
      </c>
      <c r="R16" s="83">
        <f t="shared" si="0"/>
        <v>3066</v>
      </c>
      <c r="S16" s="83">
        <f t="shared" si="1"/>
        <v>2452.8000000000002</v>
      </c>
      <c r="T16" s="26" t="s">
        <v>278</v>
      </c>
    </row>
    <row r="17" spans="1:20" x14ac:dyDescent="0.4">
      <c r="A17">
        <v>15</v>
      </c>
      <c r="B17" s="53" t="s">
        <v>476</v>
      </c>
      <c r="C17" s="54" t="s">
        <v>25</v>
      </c>
      <c r="D17" s="55">
        <v>0.71</v>
      </c>
      <c r="E17" s="54" t="s">
        <v>38</v>
      </c>
      <c r="F17" s="54" t="s">
        <v>34</v>
      </c>
      <c r="G17" s="53"/>
      <c r="H17" s="54" t="s">
        <v>22</v>
      </c>
      <c r="I17" s="54" t="s">
        <v>22</v>
      </c>
      <c r="J17" s="54" t="s">
        <v>18</v>
      </c>
      <c r="K17" s="56">
        <v>0.755</v>
      </c>
      <c r="L17" s="57">
        <v>0.83</v>
      </c>
      <c r="M17" s="55" t="s">
        <v>477</v>
      </c>
      <c r="N17" s="53" t="s">
        <v>19</v>
      </c>
      <c r="O17" s="54">
        <v>12877329</v>
      </c>
      <c r="P17" s="43">
        <v>4200</v>
      </c>
      <c r="Q17" s="58">
        <v>-0.27</v>
      </c>
      <c r="R17" s="59">
        <f t="shared" si="0"/>
        <v>3066</v>
      </c>
      <c r="S17" s="59">
        <f t="shared" si="1"/>
        <v>2176.8599999999997</v>
      </c>
      <c r="T17" s="60" t="s">
        <v>43</v>
      </c>
    </row>
    <row r="18" spans="1:20" x14ac:dyDescent="0.4">
      <c r="A18">
        <v>16</v>
      </c>
      <c r="B18" s="53" t="s">
        <v>279</v>
      </c>
      <c r="C18" s="53" t="s">
        <v>25</v>
      </c>
      <c r="D18" s="61">
        <v>0.71</v>
      </c>
      <c r="E18" s="54" t="s">
        <v>38</v>
      </c>
      <c r="F18" s="54" t="s">
        <v>39</v>
      </c>
      <c r="G18" s="53"/>
      <c r="H18" s="54" t="s">
        <v>17</v>
      </c>
      <c r="I18" s="54" t="s">
        <v>22</v>
      </c>
      <c r="J18" s="53" t="s">
        <v>18</v>
      </c>
      <c r="K18" s="62">
        <v>0.74</v>
      </c>
      <c r="L18" s="63">
        <v>0.69</v>
      </c>
      <c r="M18" s="53" t="s">
        <v>280</v>
      </c>
      <c r="N18" s="53" t="s">
        <v>19</v>
      </c>
      <c r="O18" s="53">
        <v>5306735320</v>
      </c>
      <c r="P18" s="43">
        <v>4000</v>
      </c>
      <c r="Q18" s="58">
        <v>-0.28999999999999998</v>
      </c>
      <c r="R18" s="59">
        <f t="shared" si="0"/>
        <v>2840</v>
      </c>
      <c r="S18" s="59">
        <f t="shared" si="1"/>
        <v>2016.3999999999999</v>
      </c>
      <c r="T18" s="60" t="s">
        <v>138</v>
      </c>
    </row>
    <row r="19" spans="1:20" x14ac:dyDescent="0.4">
      <c r="A19">
        <v>17</v>
      </c>
      <c r="B19" s="11" t="s">
        <v>281</v>
      </c>
      <c r="C19" s="11" t="s">
        <v>25</v>
      </c>
      <c r="D19" s="47">
        <v>0.71</v>
      </c>
      <c r="E19" s="20" t="s">
        <v>22</v>
      </c>
      <c r="F19" s="20" t="s">
        <v>23</v>
      </c>
      <c r="G19" s="11"/>
      <c r="H19" s="20" t="s">
        <v>17</v>
      </c>
      <c r="I19" s="20" t="s">
        <v>26</v>
      </c>
      <c r="J19" s="11" t="s">
        <v>18</v>
      </c>
      <c r="K19" s="51">
        <v>0.71199999999999997</v>
      </c>
      <c r="L19" s="52">
        <v>0.7</v>
      </c>
      <c r="M19" s="11" t="s">
        <v>282</v>
      </c>
      <c r="N19" s="11" t="s">
        <v>19</v>
      </c>
      <c r="O19" s="11">
        <v>2296908546</v>
      </c>
      <c r="P19" s="21">
        <v>4100</v>
      </c>
      <c r="Q19" s="15">
        <v>-0.28999999999999998</v>
      </c>
      <c r="R19" s="83">
        <f t="shared" si="0"/>
        <v>2911</v>
      </c>
      <c r="S19" s="83">
        <f t="shared" si="1"/>
        <v>2066.81</v>
      </c>
      <c r="T19" s="26" t="s">
        <v>283</v>
      </c>
    </row>
    <row r="20" spans="1:20" x14ac:dyDescent="0.4">
      <c r="A20">
        <v>18</v>
      </c>
      <c r="B20" s="11" t="s">
        <v>589</v>
      </c>
      <c r="C20" s="11" t="s">
        <v>25</v>
      </c>
      <c r="D20" s="29">
        <v>0.71</v>
      </c>
      <c r="E20" s="11" t="s">
        <v>63</v>
      </c>
      <c r="F20" s="11" t="s">
        <v>23</v>
      </c>
      <c r="G20" s="11"/>
      <c r="H20" s="11" t="s">
        <v>17</v>
      </c>
      <c r="I20" s="11" t="s">
        <v>26</v>
      </c>
      <c r="J20" s="11" t="s">
        <v>18</v>
      </c>
      <c r="K20" s="17">
        <v>0.74099999999999999</v>
      </c>
      <c r="L20" s="18">
        <v>0.72</v>
      </c>
      <c r="M20" s="11" t="s">
        <v>590</v>
      </c>
      <c r="N20" s="11" t="s">
        <v>19</v>
      </c>
      <c r="O20" s="11">
        <v>5346904075</v>
      </c>
      <c r="P20" s="21">
        <v>3000</v>
      </c>
      <c r="Q20" s="15">
        <v>-0.27</v>
      </c>
      <c r="R20" s="83">
        <f t="shared" si="0"/>
        <v>2190</v>
      </c>
      <c r="S20" s="83">
        <f t="shared" si="1"/>
        <v>1554.8999999999999</v>
      </c>
      <c r="T20" s="25" t="s">
        <v>591</v>
      </c>
    </row>
    <row r="21" spans="1:20" x14ac:dyDescent="0.4">
      <c r="A21">
        <v>19</v>
      </c>
      <c r="B21" s="11" t="s">
        <v>478</v>
      </c>
      <c r="C21" s="20" t="s">
        <v>25</v>
      </c>
      <c r="D21" s="28">
        <v>0.59</v>
      </c>
      <c r="E21" s="20" t="s">
        <v>64</v>
      </c>
      <c r="F21" s="20" t="s">
        <v>50</v>
      </c>
      <c r="G21" s="20"/>
      <c r="H21" s="20" t="s">
        <v>22</v>
      </c>
      <c r="I21" s="20" t="s">
        <v>22</v>
      </c>
      <c r="J21" s="20" t="s">
        <v>18</v>
      </c>
      <c r="K21" s="48">
        <v>0.67700000000000005</v>
      </c>
      <c r="L21" s="49">
        <v>0.85</v>
      </c>
      <c r="M21" s="28" t="s">
        <v>479</v>
      </c>
      <c r="N21" s="11" t="s">
        <v>19</v>
      </c>
      <c r="O21" s="20">
        <v>5171169390</v>
      </c>
      <c r="P21" s="21">
        <v>1500</v>
      </c>
      <c r="Q21" s="15">
        <v>-0.24</v>
      </c>
      <c r="R21" s="83">
        <f t="shared" si="0"/>
        <v>1140</v>
      </c>
      <c r="S21" s="83">
        <f t="shared" si="1"/>
        <v>672.59999999999991</v>
      </c>
      <c r="T21" s="26" t="s">
        <v>480</v>
      </c>
    </row>
    <row r="22" spans="1:20" x14ac:dyDescent="0.4">
      <c r="A22">
        <v>20</v>
      </c>
      <c r="B22" s="11" t="s">
        <v>443</v>
      </c>
      <c r="C22" s="20" t="s">
        <v>25</v>
      </c>
      <c r="D22" s="50">
        <v>0.56999999999999995</v>
      </c>
      <c r="E22" s="11" t="s">
        <v>38</v>
      </c>
      <c r="F22" s="20" t="s">
        <v>23</v>
      </c>
      <c r="G22" s="20"/>
      <c r="H22" s="20" t="s">
        <v>17</v>
      </c>
      <c r="I22" s="20" t="s">
        <v>26</v>
      </c>
      <c r="J22" s="20" t="s">
        <v>27</v>
      </c>
      <c r="K22" s="51">
        <v>0.748</v>
      </c>
      <c r="L22" s="52">
        <v>0.72</v>
      </c>
      <c r="M22" s="11" t="s">
        <v>444</v>
      </c>
      <c r="N22" s="11" t="s">
        <v>19</v>
      </c>
      <c r="O22" s="11">
        <v>6331556952</v>
      </c>
      <c r="P22" s="21">
        <v>2900</v>
      </c>
      <c r="Q22" s="15">
        <v>-0.28999999999999998</v>
      </c>
      <c r="R22" s="83">
        <f t="shared" si="0"/>
        <v>2059</v>
      </c>
      <c r="S22" s="83">
        <f t="shared" si="1"/>
        <v>1173.6299999999999</v>
      </c>
      <c r="T22" s="12" t="s">
        <v>41</v>
      </c>
    </row>
    <row r="23" spans="1:20" x14ac:dyDescent="0.4">
      <c r="A23">
        <v>21</v>
      </c>
      <c r="B23" s="11" t="s">
        <v>525</v>
      </c>
      <c r="C23" s="11" t="s">
        <v>25</v>
      </c>
      <c r="D23" s="29">
        <v>0.56000000000000005</v>
      </c>
      <c r="E23" s="11" t="s">
        <v>21</v>
      </c>
      <c r="F23" s="11" t="s">
        <v>34</v>
      </c>
      <c r="G23" s="11"/>
      <c r="H23" s="30" t="s">
        <v>17</v>
      </c>
      <c r="I23" s="30" t="s">
        <v>26</v>
      </c>
      <c r="J23" s="11" t="s">
        <v>18</v>
      </c>
      <c r="K23" s="64">
        <v>0.74</v>
      </c>
      <c r="L23" s="65">
        <v>0.72</v>
      </c>
      <c r="M23" s="30" t="s">
        <v>526</v>
      </c>
      <c r="N23" s="30" t="s">
        <v>19</v>
      </c>
      <c r="O23" s="30">
        <v>2337410751</v>
      </c>
      <c r="P23" s="21">
        <v>3200</v>
      </c>
      <c r="Q23" s="15">
        <v>-0.22</v>
      </c>
      <c r="R23" s="83">
        <f t="shared" si="0"/>
        <v>2496</v>
      </c>
      <c r="S23" s="83">
        <f t="shared" si="1"/>
        <v>1397.7600000000002</v>
      </c>
      <c r="T23" s="25" t="s">
        <v>497</v>
      </c>
    </row>
    <row r="24" spans="1:20" x14ac:dyDescent="0.4">
      <c r="A24">
        <v>22</v>
      </c>
      <c r="B24" s="11" t="s">
        <v>128</v>
      </c>
      <c r="C24" s="34" t="s">
        <v>25</v>
      </c>
      <c r="D24" s="35">
        <v>0.55000000000000004</v>
      </c>
      <c r="E24" s="20" t="s">
        <v>38</v>
      </c>
      <c r="F24" s="20" t="s">
        <v>40</v>
      </c>
      <c r="G24" s="11"/>
      <c r="H24" s="20" t="s">
        <v>17</v>
      </c>
      <c r="I24" s="20" t="s">
        <v>22</v>
      </c>
      <c r="J24" s="11" t="s">
        <v>18</v>
      </c>
      <c r="K24" s="48">
        <v>0.69199999999999995</v>
      </c>
      <c r="L24" s="49">
        <v>0.78</v>
      </c>
      <c r="M24" s="20" t="s">
        <v>129</v>
      </c>
      <c r="N24" s="11" t="s">
        <v>19</v>
      </c>
      <c r="O24" s="20">
        <v>3295764318</v>
      </c>
      <c r="P24" s="21">
        <v>2200</v>
      </c>
      <c r="Q24" s="86">
        <v>-0.28999999999999998</v>
      </c>
      <c r="R24" s="83">
        <f t="shared" si="0"/>
        <v>1562</v>
      </c>
      <c r="S24" s="83">
        <f t="shared" si="1"/>
        <v>859.1</v>
      </c>
      <c r="T24" s="12" t="s">
        <v>45</v>
      </c>
    </row>
    <row r="25" spans="1:20" x14ac:dyDescent="0.4">
      <c r="A25">
        <v>23</v>
      </c>
      <c r="B25" s="11" t="s">
        <v>171</v>
      </c>
      <c r="C25" s="11" t="s">
        <v>25</v>
      </c>
      <c r="D25" s="50">
        <v>0.54</v>
      </c>
      <c r="E25" s="11" t="s">
        <v>68</v>
      </c>
      <c r="F25" s="20" t="s">
        <v>40</v>
      </c>
      <c r="G25" s="20"/>
      <c r="H25" s="20" t="s">
        <v>26</v>
      </c>
      <c r="I25" s="20" t="s">
        <v>26</v>
      </c>
      <c r="J25" s="20" t="s">
        <v>18</v>
      </c>
      <c r="K25" s="51">
        <v>0.71199999999999997</v>
      </c>
      <c r="L25" s="52">
        <v>0.66</v>
      </c>
      <c r="M25" s="11" t="s">
        <v>172</v>
      </c>
      <c r="N25" s="11" t="s">
        <v>19</v>
      </c>
      <c r="O25" s="11">
        <v>2246936489</v>
      </c>
      <c r="P25" s="21">
        <v>1000</v>
      </c>
      <c r="Q25" s="86">
        <v>-0.22</v>
      </c>
      <c r="R25" s="83">
        <f t="shared" si="0"/>
        <v>780</v>
      </c>
      <c r="S25" s="83">
        <f t="shared" si="1"/>
        <v>421.20000000000005</v>
      </c>
      <c r="T25" s="12" t="s">
        <v>173</v>
      </c>
    </row>
    <row r="26" spans="1:20" x14ac:dyDescent="0.4">
      <c r="A26">
        <v>24</v>
      </c>
      <c r="B26" s="11" t="s">
        <v>445</v>
      </c>
      <c r="C26" s="11" t="s">
        <v>25</v>
      </c>
      <c r="D26" s="78">
        <v>0.52</v>
      </c>
      <c r="E26" s="11" t="s">
        <v>21</v>
      </c>
      <c r="F26" s="11" t="s">
        <v>34</v>
      </c>
      <c r="G26" s="11"/>
      <c r="H26" s="11" t="s">
        <v>26</v>
      </c>
      <c r="I26" s="11" t="s">
        <v>26</v>
      </c>
      <c r="J26" s="11" t="s">
        <v>18</v>
      </c>
      <c r="K26" s="85">
        <v>0.73799999999999999</v>
      </c>
      <c r="L26" s="82">
        <v>0.73</v>
      </c>
      <c r="M26" s="11" t="s">
        <v>446</v>
      </c>
      <c r="N26" s="11" t="s">
        <v>19</v>
      </c>
      <c r="O26" s="11">
        <v>2337517840</v>
      </c>
      <c r="P26" s="21">
        <v>3200</v>
      </c>
      <c r="Q26" s="86">
        <v>-0.22</v>
      </c>
      <c r="R26" s="83">
        <f t="shared" si="0"/>
        <v>2496</v>
      </c>
      <c r="S26" s="83">
        <f t="shared" si="1"/>
        <v>1297.92</v>
      </c>
      <c r="T26" s="12" t="s">
        <v>447</v>
      </c>
    </row>
    <row r="27" spans="1:20" x14ac:dyDescent="0.4">
      <c r="A27">
        <v>25</v>
      </c>
      <c r="B27" s="11" t="s">
        <v>448</v>
      </c>
      <c r="C27" s="11" t="s">
        <v>25</v>
      </c>
      <c r="D27" s="47">
        <v>0.52</v>
      </c>
      <c r="E27" s="20" t="s">
        <v>15</v>
      </c>
      <c r="F27" s="20" t="s">
        <v>23</v>
      </c>
      <c r="G27" s="11"/>
      <c r="H27" s="20" t="s">
        <v>17</v>
      </c>
      <c r="I27" s="20" t="s">
        <v>26</v>
      </c>
      <c r="J27" s="11" t="s">
        <v>27</v>
      </c>
      <c r="K27" s="85">
        <v>0.70499999999999996</v>
      </c>
      <c r="L27" s="82">
        <v>0.71</v>
      </c>
      <c r="M27" s="11" t="s">
        <v>449</v>
      </c>
      <c r="N27" s="11" t="s">
        <v>19</v>
      </c>
      <c r="O27" s="11">
        <v>2334613885</v>
      </c>
      <c r="P27" s="21">
        <v>3200</v>
      </c>
      <c r="Q27" s="86">
        <v>-0.22</v>
      </c>
      <c r="R27" s="83">
        <f t="shared" si="0"/>
        <v>2496</v>
      </c>
      <c r="S27" s="83">
        <f t="shared" si="1"/>
        <v>1297.92</v>
      </c>
      <c r="T27" s="26" t="s">
        <v>29</v>
      </c>
    </row>
    <row r="28" spans="1:20" x14ac:dyDescent="0.4">
      <c r="A28">
        <v>26</v>
      </c>
      <c r="B28" s="11" t="s">
        <v>450</v>
      </c>
      <c r="C28" s="11" t="s">
        <v>25</v>
      </c>
      <c r="D28" s="47">
        <v>0.52</v>
      </c>
      <c r="E28" s="20" t="s">
        <v>22</v>
      </c>
      <c r="F28" s="20" t="s">
        <v>23</v>
      </c>
      <c r="G28" s="11"/>
      <c r="H28" s="20" t="s">
        <v>17</v>
      </c>
      <c r="I28" s="20" t="s">
        <v>26</v>
      </c>
      <c r="J28" s="11" t="s">
        <v>18</v>
      </c>
      <c r="K28" s="85">
        <v>0.71299999999999997</v>
      </c>
      <c r="L28" s="82">
        <v>0.69</v>
      </c>
      <c r="M28" s="11" t="s">
        <v>451</v>
      </c>
      <c r="N28" s="11" t="s">
        <v>19</v>
      </c>
      <c r="O28" s="11">
        <v>6335607255</v>
      </c>
      <c r="P28" s="21">
        <v>2700</v>
      </c>
      <c r="Q28" s="86">
        <v>-0.22</v>
      </c>
      <c r="R28" s="83">
        <f t="shared" si="0"/>
        <v>2106</v>
      </c>
      <c r="S28" s="83">
        <f t="shared" si="1"/>
        <v>1095.1200000000001</v>
      </c>
      <c r="T28" s="26" t="s">
        <v>41</v>
      </c>
    </row>
    <row r="29" spans="1:20" x14ac:dyDescent="0.4">
      <c r="A29">
        <v>27</v>
      </c>
      <c r="B29" s="11" t="s">
        <v>594</v>
      </c>
      <c r="C29" s="11" t="s">
        <v>25</v>
      </c>
      <c r="D29" s="78">
        <v>0.51</v>
      </c>
      <c r="E29" s="11" t="s">
        <v>64</v>
      </c>
      <c r="F29" s="11" t="s">
        <v>39</v>
      </c>
      <c r="G29" s="11"/>
      <c r="H29" s="11" t="s">
        <v>17</v>
      </c>
      <c r="I29" s="11" t="s">
        <v>26</v>
      </c>
      <c r="J29" s="11" t="s">
        <v>18</v>
      </c>
      <c r="K29" s="85">
        <v>0.72899999999999998</v>
      </c>
      <c r="L29" s="82">
        <v>0.75</v>
      </c>
      <c r="M29" s="11" t="s">
        <v>595</v>
      </c>
      <c r="N29" s="11" t="s">
        <v>19</v>
      </c>
      <c r="O29" s="11">
        <v>2344896099</v>
      </c>
      <c r="P29" s="21">
        <v>1800</v>
      </c>
      <c r="Q29" s="86">
        <v>-0.22</v>
      </c>
      <c r="R29" s="83">
        <f t="shared" si="0"/>
        <v>1404</v>
      </c>
      <c r="S29" s="83">
        <f t="shared" si="1"/>
        <v>716.04</v>
      </c>
      <c r="T29" s="25" t="s">
        <v>596</v>
      </c>
    </row>
    <row r="30" spans="1:20" x14ac:dyDescent="0.4">
      <c r="A30">
        <v>28</v>
      </c>
      <c r="B30" s="11" t="s">
        <v>452</v>
      </c>
      <c r="C30" s="11" t="s">
        <v>25</v>
      </c>
      <c r="D30" s="47">
        <v>0.5</v>
      </c>
      <c r="E30" s="20" t="s">
        <v>21</v>
      </c>
      <c r="F30" s="20" t="s">
        <v>34</v>
      </c>
      <c r="G30" s="11"/>
      <c r="H30" s="20" t="s">
        <v>17</v>
      </c>
      <c r="I30" s="20" t="s">
        <v>26</v>
      </c>
      <c r="J30" s="11" t="s">
        <v>27</v>
      </c>
      <c r="K30" s="85">
        <v>0.71399999999999997</v>
      </c>
      <c r="L30" s="82">
        <v>0.72</v>
      </c>
      <c r="M30" s="11" t="s">
        <v>453</v>
      </c>
      <c r="N30" s="11" t="s">
        <v>19</v>
      </c>
      <c r="O30" s="11">
        <v>6335804179</v>
      </c>
      <c r="P30" s="21">
        <v>3200</v>
      </c>
      <c r="Q30" s="86">
        <v>-0.22</v>
      </c>
      <c r="R30" s="83">
        <f t="shared" si="0"/>
        <v>2496</v>
      </c>
      <c r="S30" s="83">
        <f t="shared" si="1"/>
        <v>1248</v>
      </c>
      <c r="T30" s="26" t="s">
        <v>138</v>
      </c>
    </row>
    <row r="31" spans="1:20" x14ac:dyDescent="0.4">
      <c r="A31">
        <v>29</v>
      </c>
      <c r="B31" s="53" t="s">
        <v>130</v>
      </c>
      <c r="C31" s="53" t="s">
        <v>25</v>
      </c>
      <c r="D31" s="55">
        <v>0.5</v>
      </c>
      <c r="E31" s="54" t="s">
        <v>15</v>
      </c>
      <c r="F31" s="54" t="s">
        <v>16</v>
      </c>
      <c r="G31" s="53"/>
      <c r="H31" s="54" t="s">
        <v>26</v>
      </c>
      <c r="I31" s="54" t="s">
        <v>22</v>
      </c>
      <c r="J31" s="53" t="s">
        <v>18</v>
      </c>
      <c r="K31" s="62">
        <v>0.70499999999999996</v>
      </c>
      <c r="L31" s="57">
        <v>0.81</v>
      </c>
      <c r="M31" s="54" t="s">
        <v>131</v>
      </c>
      <c r="N31" s="53" t="s">
        <v>19</v>
      </c>
      <c r="O31" s="54">
        <v>1299689062</v>
      </c>
      <c r="P31" s="43">
        <v>3400</v>
      </c>
      <c r="Q31" s="66">
        <v>-0.22</v>
      </c>
      <c r="R31" s="59">
        <f t="shared" si="0"/>
        <v>2652</v>
      </c>
      <c r="S31" s="59">
        <f t="shared" si="1"/>
        <v>1326</v>
      </c>
      <c r="T31" s="67" t="s">
        <v>132</v>
      </c>
    </row>
    <row r="32" spans="1:20" x14ac:dyDescent="0.4">
      <c r="A32">
        <v>30</v>
      </c>
      <c r="B32" s="53" t="s">
        <v>454</v>
      </c>
      <c r="C32" s="53" t="s">
        <v>25</v>
      </c>
      <c r="D32" s="61">
        <v>0.5</v>
      </c>
      <c r="E32" s="54" t="s">
        <v>15</v>
      </c>
      <c r="F32" s="54" t="s">
        <v>23</v>
      </c>
      <c r="G32" s="53"/>
      <c r="H32" s="54" t="s">
        <v>17</v>
      </c>
      <c r="I32" s="54" t="s">
        <v>22</v>
      </c>
      <c r="J32" s="53" t="s">
        <v>18</v>
      </c>
      <c r="K32" s="68">
        <v>0.71099999999999997</v>
      </c>
      <c r="L32" s="69">
        <v>0.7</v>
      </c>
      <c r="M32" s="53" t="s">
        <v>455</v>
      </c>
      <c r="N32" s="53" t="s">
        <v>19</v>
      </c>
      <c r="O32" s="53">
        <v>7331676157</v>
      </c>
      <c r="P32" s="43">
        <v>3200</v>
      </c>
      <c r="Q32" s="66">
        <v>-0.22</v>
      </c>
      <c r="R32" s="59">
        <f t="shared" si="0"/>
        <v>2496</v>
      </c>
      <c r="S32" s="59">
        <f t="shared" si="1"/>
        <v>1248</v>
      </c>
      <c r="T32" s="60" t="s">
        <v>41</v>
      </c>
    </row>
    <row r="33" spans="1:20" x14ac:dyDescent="0.4">
      <c r="A33">
        <v>31</v>
      </c>
      <c r="B33" s="11" t="s">
        <v>597</v>
      </c>
      <c r="C33" s="11" t="s">
        <v>25</v>
      </c>
      <c r="D33" s="78">
        <v>0.44</v>
      </c>
      <c r="E33" s="11" t="s">
        <v>21</v>
      </c>
      <c r="F33" s="11" t="s">
        <v>39</v>
      </c>
      <c r="G33" s="11"/>
      <c r="H33" s="11" t="s">
        <v>17</v>
      </c>
      <c r="I33" s="11" t="s">
        <v>22</v>
      </c>
      <c r="J33" s="11" t="s">
        <v>18</v>
      </c>
      <c r="K33" s="85">
        <v>0.73199999999999998</v>
      </c>
      <c r="L33" s="82">
        <v>0.71</v>
      </c>
      <c r="M33" s="11" t="s">
        <v>598</v>
      </c>
      <c r="N33" s="11" t="s">
        <v>19</v>
      </c>
      <c r="O33" s="11">
        <v>1353395551</v>
      </c>
      <c r="P33" s="21">
        <v>2400</v>
      </c>
      <c r="Q33" s="86">
        <v>-0.22</v>
      </c>
      <c r="R33" s="83">
        <f>P33*(1+Q33)</f>
        <v>1872</v>
      </c>
      <c r="S33" s="83">
        <f>D33*R33</f>
        <v>823.68</v>
      </c>
      <c r="T33" s="25" t="s">
        <v>138</v>
      </c>
    </row>
    <row r="34" spans="1:20" x14ac:dyDescent="0.4">
      <c r="A34">
        <v>32</v>
      </c>
      <c r="B34" s="11" t="s">
        <v>414</v>
      </c>
      <c r="C34" s="11" t="s">
        <v>25</v>
      </c>
      <c r="D34" s="47">
        <v>0.43</v>
      </c>
      <c r="E34" s="20" t="s">
        <v>21</v>
      </c>
      <c r="F34" s="20" t="s">
        <v>34</v>
      </c>
      <c r="G34" s="11"/>
      <c r="H34" s="20" t="s">
        <v>17</v>
      </c>
      <c r="I34" s="20" t="s">
        <v>26</v>
      </c>
      <c r="J34" s="11" t="s">
        <v>18</v>
      </c>
      <c r="K34" s="85">
        <v>0.72499999999999998</v>
      </c>
      <c r="L34" s="82">
        <v>0.73</v>
      </c>
      <c r="M34" s="11" t="s">
        <v>415</v>
      </c>
      <c r="N34" s="11" t="s">
        <v>19</v>
      </c>
      <c r="O34" s="11">
        <v>2336146435</v>
      </c>
      <c r="P34" s="21">
        <v>2600</v>
      </c>
      <c r="Q34" s="86">
        <v>-0.24</v>
      </c>
      <c r="R34" s="83">
        <f>P34*(1+Q34)</f>
        <v>1976</v>
      </c>
      <c r="S34" s="83">
        <f>D34*R34</f>
        <v>849.68</v>
      </c>
      <c r="T34" s="26" t="s">
        <v>138</v>
      </c>
    </row>
    <row r="35" spans="1:20" x14ac:dyDescent="0.4">
      <c r="A35">
        <v>33</v>
      </c>
      <c r="B35" s="11" t="s">
        <v>545</v>
      </c>
      <c r="C35" s="11" t="s">
        <v>25</v>
      </c>
      <c r="D35" s="50">
        <v>0.42</v>
      </c>
      <c r="E35" s="30" t="s">
        <v>21</v>
      </c>
      <c r="F35" s="30" t="s">
        <v>34</v>
      </c>
      <c r="G35" s="11"/>
      <c r="H35" s="30" t="s">
        <v>17</v>
      </c>
      <c r="I35" s="30" t="s">
        <v>22</v>
      </c>
      <c r="J35" s="11" t="s">
        <v>27</v>
      </c>
      <c r="K35" s="64">
        <v>0.74199999999999999</v>
      </c>
      <c r="L35" s="65">
        <v>0.72</v>
      </c>
      <c r="M35" s="30" t="s">
        <v>546</v>
      </c>
      <c r="N35" s="30" t="s">
        <v>19</v>
      </c>
      <c r="O35" s="30">
        <v>6332624436</v>
      </c>
      <c r="P35" s="21">
        <v>2600</v>
      </c>
      <c r="Q35" s="86">
        <v>-0.24</v>
      </c>
      <c r="R35" s="83">
        <f>P35*(1+Q35)</f>
        <v>1976</v>
      </c>
      <c r="S35" s="83">
        <f>D35*R35</f>
        <v>829.92</v>
      </c>
      <c r="T35" s="25" t="s">
        <v>547</v>
      </c>
    </row>
    <row r="36" spans="1:20" x14ac:dyDescent="0.4">
      <c r="A36">
        <v>34</v>
      </c>
      <c r="B36" s="11" t="s">
        <v>416</v>
      </c>
      <c r="C36" s="11" t="s">
        <v>25</v>
      </c>
      <c r="D36" s="47">
        <v>0.42</v>
      </c>
      <c r="E36" s="20" t="s">
        <v>62</v>
      </c>
      <c r="F36" s="20" t="s">
        <v>34</v>
      </c>
      <c r="G36" s="11"/>
      <c r="H36" s="20" t="s">
        <v>17</v>
      </c>
      <c r="I36" s="20" t="s">
        <v>26</v>
      </c>
      <c r="J36" s="11" t="s">
        <v>47</v>
      </c>
      <c r="K36" s="85">
        <v>0.72799999999999998</v>
      </c>
      <c r="L36" s="82">
        <v>0.73</v>
      </c>
      <c r="M36" s="11" t="s">
        <v>417</v>
      </c>
      <c r="N36" s="11" t="s">
        <v>19</v>
      </c>
      <c r="O36" s="11">
        <v>6332247438</v>
      </c>
      <c r="P36" s="21">
        <v>2000</v>
      </c>
      <c r="Q36" s="86">
        <v>-0.24</v>
      </c>
      <c r="R36" s="83">
        <f>P36*(1+Q36)</f>
        <v>1520</v>
      </c>
      <c r="S36" s="83">
        <f>D36*R36</f>
        <v>638.4</v>
      </c>
      <c r="T36" s="26" t="s">
        <v>418</v>
      </c>
    </row>
    <row r="37" spans="1:20" x14ac:dyDescent="0.4">
      <c r="A37">
        <v>35</v>
      </c>
      <c r="B37" s="11" t="s">
        <v>419</v>
      </c>
      <c r="C37" s="11" t="s">
        <v>25</v>
      </c>
      <c r="D37" s="47">
        <v>0.41</v>
      </c>
      <c r="E37" s="20" t="s">
        <v>21</v>
      </c>
      <c r="F37" s="20" t="s">
        <v>34</v>
      </c>
      <c r="G37" s="11"/>
      <c r="H37" s="20" t="s">
        <v>17</v>
      </c>
      <c r="I37" s="20" t="s">
        <v>26</v>
      </c>
      <c r="J37" s="11" t="s">
        <v>18</v>
      </c>
      <c r="K37" s="85">
        <v>0.74199999999999999</v>
      </c>
      <c r="L37" s="82">
        <v>0.73</v>
      </c>
      <c r="M37" s="11" t="s">
        <v>420</v>
      </c>
      <c r="N37" s="11" t="s">
        <v>19</v>
      </c>
      <c r="O37" s="11">
        <v>6335247640</v>
      </c>
      <c r="P37" s="21">
        <v>2600</v>
      </c>
      <c r="Q37" s="86">
        <v>-0.24</v>
      </c>
      <c r="R37" s="83">
        <f>P37*(1+Q37)</f>
        <v>1976</v>
      </c>
      <c r="S37" s="83">
        <f>D37*R37</f>
        <v>810.16</v>
      </c>
      <c r="T37" s="26" t="s">
        <v>138</v>
      </c>
    </row>
    <row r="38" spans="1:20" x14ac:dyDescent="0.4">
      <c r="A38">
        <v>36</v>
      </c>
      <c r="B38" s="11" t="s">
        <v>634</v>
      </c>
      <c r="C38" s="11" t="s">
        <v>25</v>
      </c>
      <c r="D38" s="78">
        <v>0.4</v>
      </c>
      <c r="E38" s="11" t="s">
        <v>15</v>
      </c>
      <c r="F38" s="11" t="s">
        <v>23</v>
      </c>
      <c r="G38" s="11"/>
      <c r="H38" s="11" t="s">
        <v>26</v>
      </c>
      <c r="I38" s="11" t="s">
        <v>26</v>
      </c>
      <c r="J38" s="11" t="s">
        <v>18</v>
      </c>
      <c r="K38" s="85">
        <v>0.751</v>
      </c>
      <c r="L38" s="82">
        <v>0.75</v>
      </c>
      <c r="M38" s="11" t="s">
        <v>635</v>
      </c>
      <c r="N38" s="11" t="s">
        <v>19</v>
      </c>
      <c r="O38" s="11">
        <v>7358408126</v>
      </c>
      <c r="P38" s="21">
        <v>2600</v>
      </c>
      <c r="Q38" s="86">
        <v>-0.24</v>
      </c>
      <c r="R38" s="83">
        <f>P38*(1+Q38)</f>
        <v>1976</v>
      </c>
      <c r="S38" s="83">
        <f>D38*R38</f>
        <v>790.40000000000009</v>
      </c>
      <c r="T38" s="25" t="s">
        <v>33</v>
      </c>
    </row>
    <row r="39" spans="1:20" x14ac:dyDescent="0.4">
      <c r="A39">
        <v>37</v>
      </c>
      <c r="B39" s="11" t="s">
        <v>636</v>
      </c>
      <c r="C39" s="11" t="s">
        <v>25</v>
      </c>
      <c r="D39" s="78">
        <v>0.4</v>
      </c>
      <c r="E39" s="11" t="s">
        <v>15</v>
      </c>
      <c r="F39" s="11" t="s">
        <v>23</v>
      </c>
      <c r="G39" s="11"/>
      <c r="H39" s="11" t="s">
        <v>26</v>
      </c>
      <c r="I39" s="11" t="s">
        <v>26</v>
      </c>
      <c r="J39" s="11" t="s">
        <v>18</v>
      </c>
      <c r="K39" s="85">
        <v>0.76100000000000001</v>
      </c>
      <c r="L39" s="82">
        <v>0.73</v>
      </c>
      <c r="M39" s="11" t="s">
        <v>637</v>
      </c>
      <c r="N39" s="11" t="s">
        <v>19</v>
      </c>
      <c r="O39" s="11">
        <v>5356525972</v>
      </c>
      <c r="P39" s="21">
        <v>2600</v>
      </c>
      <c r="Q39" s="86">
        <v>-0.24</v>
      </c>
      <c r="R39" s="83">
        <f>P39*(1+Q39)</f>
        <v>1976</v>
      </c>
      <c r="S39" s="83">
        <f>D39*R39</f>
        <v>790.40000000000009</v>
      </c>
      <c r="T39" s="25" t="s">
        <v>309</v>
      </c>
    </row>
    <row r="40" spans="1:20" x14ac:dyDescent="0.4">
      <c r="A40">
        <v>38</v>
      </c>
      <c r="B40" s="11" t="s">
        <v>638</v>
      </c>
      <c r="C40" s="11" t="s">
        <v>25</v>
      </c>
      <c r="D40" s="78">
        <v>0.4</v>
      </c>
      <c r="E40" s="11" t="s">
        <v>62</v>
      </c>
      <c r="F40" s="11" t="s">
        <v>34</v>
      </c>
      <c r="G40" s="11"/>
      <c r="H40" s="11" t="s">
        <v>26</v>
      </c>
      <c r="I40" s="11" t="s">
        <v>26</v>
      </c>
      <c r="J40" s="11" t="s">
        <v>27</v>
      </c>
      <c r="K40" s="85">
        <v>0.73</v>
      </c>
      <c r="L40" s="82">
        <v>0.72</v>
      </c>
      <c r="M40" s="11" t="s">
        <v>639</v>
      </c>
      <c r="N40" s="11" t="s">
        <v>19</v>
      </c>
      <c r="O40" s="11">
        <v>6352267041</v>
      </c>
      <c r="P40" s="21">
        <v>2000</v>
      </c>
      <c r="Q40" s="86">
        <v>-0.23</v>
      </c>
      <c r="R40" s="83">
        <f>P40*(1+Q40)</f>
        <v>1540</v>
      </c>
      <c r="S40" s="83">
        <f>D40*R40</f>
        <v>616</v>
      </c>
      <c r="T40" s="25" t="s">
        <v>640</v>
      </c>
    </row>
    <row r="41" spans="1:20" x14ac:dyDescent="0.4">
      <c r="A41">
        <v>39</v>
      </c>
      <c r="B41" s="11" t="s">
        <v>599</v>
      </c>
      <c r="C41" s="11" t="s">
        <v>25</v>
      </c>
      <c r="D41" s="92">
        <v>0.37</v>
      </c>
      <c r="E41" s="20" t="s">
        <v>38</v>
      </c>
      <c r="F41" s="20" t="s">
        <v>23</v>
      </c>
      <c r="G41" s="11"/>
      <c r="H41" s="20" t="s">
        <v>17</v>
      </c>
      <c r="I41" s="20" t="s">
        <v>26</v>
      </c>
      <c r="J41" s="11" t="s">
        <v>27</v>
      </c>
      <c r="K41" s="17">
        <v>0.78900000000000003</v>
      </c>
      <c r="L41" s="18">
        <v>0.74</v>
      </c>
      <c r="M41" s="11" t="s">
        <v>600</v>
      </c>
      <c r="N41" s="11" t="s">
        <v>19</v>
      </c>
      <c r="O41" s="11">
        <v>6345794017</v>
      </c>
      <c r="P41" s="21">
        <v>1900</v>
      </c>
      <c r="Q41" s="86">
        <v>-0.22</v>
      </c>
      <c r="R41" s="83">
        <f>P41*(1+Q41)</f>
        <v>1482</v>
      </c>
      <c r="S41" s="83">
        <f>D41*R41</f>
        <v>548.34</v>
      </c>
      <c r="T41" s="26" t="s">
        <v>601</v>
      </c>
    </row>
    <row r="42" spans="1:20" x14ac:dyDescent="0.4">
      <c r="A42">
        <v>40</v>
      </c>
      <c r="B42" s="11" t="s">
        <v>175</v>
      </c>
      <c r="C42" s="11" t="s">
        <v>25</v>
      </c>
      <c r="D42" s="50">
        <v>0.32</v>
      </c>
      <c r="E42" s="11" t="s">
        <v>21</v>
      </c>
      <c r="F42" s="20" t="s">
        <v>23</v>
      </c>
      <c r="G42" s="20"/>
      <c r="H42" s="20" t="s">
        <v>17</v>
      </c>
      <c r="I42" s="20" t="s">
        <v>26</v>
      </c>
      <c r="J42" s="20" t="s">
        <v>18</v>
      </c>
      <c r="K42" s="51">
        <v>0.72899999999999998</v>
      </c>
      <c r="L42" s="52">
        <v>0.72</v>
      </c>
      <c r="M42" s="11" t="s">
        <v>176</v>
      </c>
      <c r="N42" s="11" t="s">
        <v>19</v>
      </c>
      <c r="O42" s="11">
        <v>6292065321</v>
      </c>
      <c r="P42" s="21">
        <v>2300</v>
      </c>
      <c r="Q42" s="86">
        <v>-0.2</v>
      </c>
      <c r="R42" s="83">
        <f>P42*(1+Q42)</f>
        <v>1840</v>
      </c>
      <c r="S42" s="83">
        <f>D42*R42</f>
        <v>588.80000000000007</v>
      </c>
      <c r="T42" s="12" t="s">
        <v>177</v>
      </c>
    </row>
    <row r="43" spans="1:20" x14ac:dyDescent="0.4">
      <c r="A43">
        <v>41</v>
      </c>
      <c r="B43" s="11" t="s">
        <v>323</v>
      </c>
      <c r="C43" s="11" t="s">
        <v>25</v>
      </c>
      <c r="D43" s="47">
        <v>0.31</v>
      </c>
      <c r="E43" s="20" t="s">
        <v>15</v>
      </c>
      <c r="F43" s="20" t="s">
        <v>23</v>
      </c>
      <c r="G43" s="11"/>
      <c r="H43" s="20" t="s">
        <v>17</v>
      </c>
      <c r="I43" s="20" t="s">
        <v>22</v>
      </c>
      <c r="J43" s="11" t="s">
        <v>18</v>
      </c>
      <c r="K43" s="85">
        <v>0.75700000000000001</v>
      </c>
      <c r="L43" s="82">
        <v>0.73</v>
      </c>
      <c r="M43" s="11" t="s">
        <v>324</v>
      </c>
      <c r="N43" s="11" t="s">
        <v>19</v>
      </c>
      <c r="O43" s="11">
        <v>6312660260</v>
      </c>
      <c r="P43" s="21">
        <v>2100</v>
      </c>
      <c r="Q43" s="86">
        <v>-0.2</v>
      </c>
      <c r="R43" s="83">
        <f>P43*(1+Q43)</f>
        <v>1680</v>
      </c>
      <c r="S43" s="83">
        <f>D43*R43</f>
        <v>520.79999999999995</v>
      </c>
      <c r="T43" s="26" t="s">
        <v>325</v>
      </c>
    </row>
    <row r="44" spans="1:20" x14ac:dyDescent="0.4">
      <c r="A44">
        <v>42</v>
      </c>
      <c r="B44" s="11" t="s">
        <v>641</v>
      </c>
      <c r="C44" s="11" t="s">
        <v>25</v>
      </c>
      <c r="D44" s="78">
        <v>0.31</v>
      </c>
      <c r="E44" s="11" t="s">
        <v>15</v>
      </c>
      <c r="F44" s="11" t="s">
        <v>23</v>
      </c>
      <c r="G44" s="11"/>
      <c r="H44" s="11" t="s">
        <v>17</v>
      </c>
      <c r="I44" s="11" t="s">
        <v>22</v>
      </c>
      <c r="J44" s="11" t="s">
        <v>18</v>
      </c>
      <c r="K44" s="85">
        <v>0.71599999999999997</v>
      </c>
      <c r="L44" s="82">
        <v>0.71</v>
      </c>
      <c r="M44" s="11" t="s">
        <v>642</v>
      </c>
      <c r="N44" s="11" t="s">
        <v>19</v>
      </c>
      <c r="O44" s="11">
        <v>1355525905</v>
      </c>
      <c r="P44" s="21">
        <v>2100</v>
      </c>
      <c r="Q44" s="86">
        <v>-0.2</v>
      </c>
      <c r="R44" s="83">
        <f>P44*(1+Q44)</f>
        <v>1680</v>
      </c>
      <c r="S44" s="83">
        <f>D44*R44</f>
        <v>520.79999999999995</v>
      </c>
      <c r="T44" s="25" t="s">
        <v>177</v>
      </c>
    </row>
    <row r="45" spans="1:20" x14ac:dyDescent="0.4">
      <c r="A45">
        <v>43</v>
      </c>
      <c r="B45" s="11" t="s">
        <v>307</v>
      </c>
      <c r="C45" s="11" t="s">
        <v>25</v>
      </c>
      <c r="D45" s="78">
        <v>0.3</v>
      </c>
      <c r="E45" s="11" t="s">
        <v>21</v>
      </c>
      <c r="F45" s="11" t="s">
        <v>23</v>
      </c>
      <c r="G45" s="11"/>
      <c r="H45" s="11" t="s">
        <v>26</v>
      </c>
      <c r="I45" s="11" t="s">
        <v>26</v>
      </c>
      <c r="J45" s="11" t="s">
        <v>27</v>
      </c>
      <c r="K45" s="14">
        <v>0.71599999999999997</v>
      </c>
      <c r="L45" s="15">
        <v>0.73</v>
      </c>
      <c r="M45" s="11" t="s">
        <v>308</v>
      </c>
      <c r="N45" s="11" t="s">
        <v>19</v>
      </c>
      <c r="O45" s="11">
        <v>2306687430</v>
      </c>
      <c r="P45" s="21">
        <v>2300</v>
      </c>
      <c r="Q45" s="86">
        <v>-0.2</v>
      </c>
      <c r="R45" s="83">
        <f>P45*(1+Q45)</f>
        <v>1840</v>
      </c>
      <c r="S45" s="83">
        <f>D45*R45</f>
        <v>552</v>
      </c>
      <c r="T45" s="12" t="s">
        <v>309</v>
      </c>
    </row>
    <row r="46" spans="1:20" x14ac:dyDescent="0.4">
      <c r="A46">
        <v>44</v>
      </c>
      <c r="B46" s="11" t="s">
        <v>643</v>
      </c>
      <c r="C46" s="11" t="s">
        <v>25</v>
      </c>
      <c r="D46" s="78">
        <v>0.3</v>
      </c>
      <c r="E46" s="11" t="s">
        <v>21</v>
      </c>
      <c r="F46" s="11" t="s">
        <v>34</v>
      </c>
      <c r="G46" s="11"/>
      <c r="H46" s="11" t="s">
        <v>26</v>
      </c>
      <c r="I46" s="11" t="s">
        <v>26</v>
      </c>
      <c r="J46" s="11" t="s">
        <v>27</v>
      </c>
      <c r="K46" s="85">
        <v>0.752</v>
      </c>
      <c r="L46" s="82">
        <v>0.74</v>
      </c>
      <c r="M46" s="11" t="s">
        <v>644</v>
      </c>
      <c r="N46" s="11" t="s">
        <v>19</v>
      </c>
      <c r="O46" s="11">
        <v>3355386244</v>
      </c>
      <c r="P46" s="21">
        <v>2100</v>
      </c>
      <c r="Q46" s="86">
        <v>-0.2</v>
      </c>
      <c r="R46" s="83">
        <f>P46*(1+Q46)</f>
        <v>1680</v>
      </c>
      <c r="S46" s="83">
        <f>D46*R46</f>
        <v>504</v>
      </c>
      <c r="T46" s="25" t="s">
        <v>645</v>
      </c>
    </row>
    <row r="47" spans="1:20" x14ac:dyDescent="0.4">
      <c r="A47">
        <v>45</v>
      </c>
      <c r="B47" s="11" t="s">
        <v>299</v>
      </c>
      <c r="C47" s="20" t="s">
        <v>31</v>
      </c>
      <c r="D47" s="50">
        <v>1.05</v>
      </c>
      <c r="E47" s="11" t="s">
        <v>62</v>
      </c>
      <c r="F47" s="20" t="s">
        <v>23</v>
      </c>
      <c r="G47" s="20"/>
      <c r="H47" s="20" t="s">
        <v>17</v>
      </c>
      <c r="I47" s="20" t="s">
        <v>22</v>
      </c>
      <c r="J47" s="11" t="s">
        <v>18</v>
      </c>
      <c r="K47" s="51">
        <v>0.70599999999999996</v>
      </c>
      <c r="L47" s="52">
        <v>0.7</v>
      </c>
      <c r="M47" s="11" t="s">
        <v>300</v>
      </c>
      <c r="N47" s="11" t="s">
        <v>19</v>
      </c>
      <c r="O47" s="11">
        <v>6207153193</v>
      </c>
      <c r="P47" s="21">
        <v>5600</v>
      </c>
      <c r="Q47" s="86">
        <v>-0.33</v>
      </c>
      <c r="R47" s="83">
        <f>P47*(1+Q47)</f>
        <v>3751.9999999999995</v>
      </c>
      <c r="S47" s="83">
        <f>D47*R47</f>
        <v>3939.6</v>
      </c>
      <c r="T47" s="12" t="s">
        <v>301</v>
      </c>
    </row>
    <row r="48" spans="1:20" x14ac:dyDescent="0.4">
      <c r="A48">
        <v>46</v>
      </c>
      <c r="B48" s="11" t="s">
        <v>293</v>
      </c>
      <c r="C48" s="11" t="s">
        <v>31</v>
      </c>
      <c r="D48" s="50">
        <v>1.01</v>
      </c>
      <c r="E48" s="30" t="s">
        <v>15</v>
      </c>
      <c r="F48" s="30" t="s">
        <v>23</v>
      </c>
      <c r="G48" s="11"/>
      <c r="H48" s="30" t="s">
        <v>17</v>
      </c>
      <c r="I48" s="30" t="s">
        <v>26</v>
      </c>
      <c r="J48" s="11" t="s">
        <v>18</v>
      </c>
      <c r="K48" s="64">
        <v>0.70099999999999996</v>
      </c>
      <c r="L48" s="65">
        <v>0.69</v>
      </c>
      <c r="M48" s="30" t="s">
        <v>294</v>
      </c>
      <c r="N48" s="30" t="s">
        <v>19</v>
      </c>
      <c r="O48" s="30">
        <v>2314778356</v>
      </c>
      <c r="P48" s="21">
        <v>9100</v>
      </c>
      <c r="Q48" s="15">
        <v>-0.37</v>
      </c>
      <c r="R48" s="83">
        <f>P48*(1+Q48)</f>
        <v>5733</v>
      </c>
      <c r="S48" s="83">
        <f>D48*R48</f>
        <v>5790.33</v>
      </c>
      <c r="T48" s="25" t="s">
        <v>41</v>
      </c>
    </row>
    <row r="49" spans="1:20" x14ac:dyDescent="0.4">
      <c r="A49">
        <v>47</v>
      </c>
      <c r="B49" s="11" t="s">
        <v>295</v>
      </c>
      <c r="C49" s="11" t="s">
        <v>31</v>
      </c>
      <c r="D49" s="78">
        <v>1.02</v>
      </c>
      <c r="E49" s="11" t="s">
        <v>62</v>
      </c>
      <c r="F49" s="11" t="s">
        <v>34</v>
      </c>
      <c r="G49" s="11"/>
      <c r="H49" s="11" t="s">
        <v>17</v>
      </c>
      <c r="I49" s="11" t="s">
        <v>26</v>
      </c>
      <c r="J49" s="11" t="s">
        <v>18</v>
      </c>
      <c r="K49" s="14">
        <v>0.68500000000000005</v>
      </c>
      <c r="L49" s="15">
        <v>0.65</v>
      </c>
      <c r="M49" s="11" t="s">
        <v>296</v>
      </c>
      <c r="N49" s="11" t="s">
        <v>19</v>
      </c>
      <c r="O49" s="11">
        <v>2316733572</v>
      </c>
      <c r="P49" s="21">
        <v>5400</v>
      </c>
      <c r="Q49" s="15">
        <v>-0.32</v>
      </c>
      <c r="R49" s="83">
        <f>P49*(1+Q49)</f>
        <v>3671.9999999999995</v>
      </c>
      <c r="S49" s="83">
        <f>D49*R49</f>
        <v>3745.4399999999996</v>
      </c>
      <c r="T49" s="12" t="s">
        <v>28</v>
      </c>
    </row>
    <row r="50" spans="1:20" x14ac:dyDescent="0.4">
      <c r="A50">
        <v>48</v>
      </c>
      <c r="B50" s="20" t="s">
        <v>297</v>
      </c>
      <c r="C50" s="11" t="s">
        <v>31</v>
      </c>
      <c r="D50" s="47">
        <v>1.02</v>
      </c>
      <c r="E50" s="20" t="s">
        <v>63</v>
      </c>
      <c r="F50" s="20" t="s">
        <v>40</v>
      </c>
      <c r="G50" s="11"/>
      <c r="H50" s="20" t="s">
        <v>17</v>
      </c>
      <c r="I50" s="20" t="s">
        <v>17</v>
      </c>
      <c r="J50" s="11" t="s">
        <v>27</v>
      </c>
      <c r="K50" s="48">
        <v>0.69599999999999995</v>
      </c>
      <c r="L50" s="49">
        <v>0.66</v>
      </c>
      <c r="M50" s="20" t="s">
        <v>298</v>
      </c>
      <c r="N50" s="11" t="s">
        <v>19</v>
      </c>
      <c r="O50" s="20">
        <v>2317425920</v>
      </c>
      <c r="P50" s="21">
        <v>4200</v>
      </c>
      <c r="Q50" s="15">
        <v>-0.32</v>
      </c>
      <c r="R50" s="83">
        <f>P50*(1+Q50)</f>
        <v>2855.9999999999995</v>
      </c>
      <c r="S50" s="83">
        <f>D50*R50</f>
        <v>2913.1199999999994</v>
      </c>
      <c r="T50" s="36" t="s">
        <v>221</v>
      </c>
    </row>
    <row r="51" spans="1:20" x14ac:dyDescent="0.4">
      <c r="A51">
        <v>49</v>
      </c>
      <c r="B51" s="11" t="s">
        <v>93</v>
      </c>
      <c r="C51" s="20" t="s">
        <v>31</v>
      </c>
      <c r="D51" s="28">
        <v>0.93</v>
      </c>
      <c r="E51" s="20" t="s">
        <v>38</v>
      </c>
      <c r="F51" s="20" t="s">
        <v>40</v>
      </c>
      <c r="G51" s="11"/>
      <c r="H51" s="37" t="s">
        <v>17</v>
      </c>
      <c r="I51" s="37" t="s">
        <v>26</v>
      </c>
      <c r="J51" s="11" t="s">
        <v>18</v>
      </c>
      <c r="K51" s="48">
        <v>0.68700000000000006</v>
      </c>
      <c r="L51" s="49">
        <v>0.66</v>
      </c>
      <c r="M51" s="20" t="s">
        <v>94</v>
      </c>
      <c r="N51" s="30" t="s">
        <v>19</v>
      </c>
      <c r="O51" s="20">
        <v>7261420071</v>
      </c>
      <c r="P51" s="21">
        <v>4700</v>
      </c>
      <c r="Q51" s="86">
        <v>-0.36</v>
      </c>
      <c r="R51" s="83">
        <f>P51*(1+Q51)</f>
        <v>3008</v>
      </c>
      <c r="S51" s="83">
        <f>D51*R51</f>
        <v>2797.44</v>
      </c>
      <c r="T51" s="25" t="s">
        <v>105</v>
      </c>
    </row>
    <row r="52" spans="1:20" ht="14.4" customHeight="1" x14ac:dyDescent="0.4">
      <c r="A52">
        <v>50</v>
      </c>
      <c r="B52" s="11" t="s">
        <v>671</v>
      </c>
      <c r="C52" s="11" t="s">
        <v>31</v>
      </c>
      <c r="D52" s="78">
        <v>0.93</v>
      </c>
      <c r="E52" s="11" t="s">
        <v>64</v>
      </c>
      <c r="F52" s="11" t="s">
        <v>49</v>
      </c>
      <c r="G52" s="11"/>
      <c r="H52" s="11" t="s">
        <v>17</v>
      </c>
      <c r="I52" s="11" t="s">
        <v>17</v>
      </c>
      <c r="J52" s="11" t="s">
        <v>18</v>
      </c>
      <c r="K52" s="85">
        <v>0.67300000000000004</v>
      </c>
      <c r="L52" s="82">
        <v>0.63</v>
      </c>
      <c r="M52" s="11" t="s">
        <v>672</v>
      </c>
      <c r="N52" s="11" t="s">
        <v>19</v>
      </c>
      <c r="O52" s="11">
        <v>1353142851</v>
      </c>
      <c r="P52" s="21">
        <v>3200</v>
      </c>
      <c r="Q52" s="86">
        <v>-0.33</v>
      </c>
      <c r="R52" s="83">
        <f>P52*(1+Q52)</f>
        <v>2144</v>
      </c>
      <c r="S52" s="83">
        <f>D52*R52</f>
        <v>1993.92</v>
      </c>
      <c r="T52" s="25" t="s">
        <v>41</v>
      </c>
    </row>
    <row r="53" spans="1:20" ht="14.4" customHeight="1" x14ac:dyDescent="0.4">
      <c r="A53">
        <v>51</v>
      </c>
      <c r="B53" s="11" t="s">
        <v>230</v>
      </c>
      <c r="C53" s="11" t="s">
        <v>31</v>
      </c>
      <c r="D53" s="47">
        <v>0.91</v>
      </c>
      <c r="E53" s="11" t="s">
        <v>63</v>
      </c>
      <c r="F53" s="11" t="s">
        <v>40</v>
      </c>
      <c r="G53" s="11"/>
      <c r="H53" s="11" t="s">
        <v>26</v>
      </c>
      <c r="I53" s="11" t="s">
        <v>26</v>
      </c>
      <c r="J53" s="11" t="s">
        <v>18</v>
      </c>
      <c r="K53" s="51">
        <v>0.745</v>
      </c>
      <c r="L53" s="52">
        <v>0.65</v>
      </c>
      <c r="M53" s="11" t="s">
        <v>231</v>
      </c>
      <c r="N53" s="11" t="s">
        <v>19</v>
      </c>
      <c r="O53" s="11">
        <v>2224355539</v>
      </c>
      <c r="P53" s="21">
        <v>3600</v>
      </c>
      <c r="Q53" s="15">
        <v>-0.33</v>
      </c>
      <c r="R53" s="83">
        <f>P53*(1+Q53)</f>
        <v>2411.9999999999995</v>
      </c>
      <c r="S53" s="83">
        <f>D53*R53</f>
        <v>2194.9199999999996</v>
      </c>
      <c r="T53" s="12" t="s">
        <v>232</v>
      </c>
    </row>
    <row r="54" spans="1:20" x14ac:dyDescent="0.4">
      <c r="A54">
        <v>52</v>
      </c>
      <c r="B54" s="11" t="s">
        <v>96</v>
      </c>
      <c r="C54" s="20" t="s">
        <v>31</v>
      </c>
      <c r="D54" s="28">
        <v>0.9</v>
      </c>
      <c r="E54" s="20" t="s">
        <v>21</v>
      </c>
      <c r="F54" s="20" t="s">
        <v>50</v>
      </c>
      <c r="G54" s="11"/>
      <c r="H54" s="37" t="s">
        <v>17</v>
      </c>
      <c r="I54" s="37" t="s">
        <v>17</v>
      </c>
      <c r="J54" s="11" t="s">
        <v>18</v>
      </c>
      <c r="K54" s="48">
        <v>0.68500000000000005</v>
      </c>
      <c r="L54" s="49">
        <v>0.66</v>
      </c>
      <c r="M54" s="20" t="s">
        <v>97</v>
      </c>
      <c r="N54" s="30" t="s">
        <v>19</v>
      </c>
      <c r="O54" s="20">
        <v>6265135998</v>
      </c>
      <c r="P54" s="21">
        <v>4400</v>
      </c>
      <c r="Q54" s="86">
        <v>-0.36</v>
      </c>
      <c r="R54" s="83">
        <f>P54*(1+Q54)</f>
        <v>2816</v>
      </c>
      <c r="S54" s="83">
        <f>D54*R54</f>
        <v>2534.4</v>
      </c>
      <c r="T54" s="12" t="s">
        <v>48</v>
      </c>
    </row>
    <row r="55" spans="1:20" x14ac:dyDescent="0.4">
      <c r="A55">
        <v>53</v>
      </c>
      <c r="B55" s="11" t="s">
        <v>602</v>
      </c>
      <c r="C55" s="11" t="s">
        <v>31</v>
      </c>
      <c r="D55" s="78">
        <v>0.9</v>
      </c>
      <c r="E55" s="11" t="s">
        <v>38</v>
      </c>
      <c r="F55" s="11" t="s">
        <v>23</v>
      </c>
      <c r="G55" s="11"/>
      <c r="H55" s="11" t="s">
        <v>17</v>
      </c>
      <c r="I55" s="11" t="s">
        <v>17</v>
      </c>
      <c r="J55" s="11" t="s">
        <v>47</v>
      </c>
      <c r="K55" s="85">
        <v>0.65500000000000003</v>
      </c>
      <c r="L55" s="82">
        <v>0.69</v>
      </c>
      <c r="M55" s="11" t="s">
        <v>603</v>
      </c>
      <c r="N55" s="11" t="s">
        <v>19</v>
      </c>
      <c r="O55" s="11">
        <v>7343079052</v>
      </c>
      <c r="P55" s="21">
        <v>5800</v>
      </c>
      <c r="Q55" s="86">
        <v>-0.36</v>
      </c>
      <c r="R55" s="83">
        <f>P55*(1+Q55)</f>
        <v>3712</v>
      </c>
      <c r="S55" s="83">
        <f>D55*R55</f>
        <v>3340.8</v>
      </c>
      <c r="T55" s="25" t="s">
        <v>604</v>
      </c>
    </row>
    <row r="56" spans="1:20" x14ac:dyDescent="0.4">
      <c r="A56">
        <v>54</v>
      </c>
      <c r="B56" s="11" t="s">
        <v>456</v>
      </c>
      <c r="C56" s="11" t="s">
        <v>31</v>
      </c>
      <c r="D56" s="78">
        <v>0.9</v>
      </c>
      <c r="E56" s="11" t="s">
        <v>22</v>
      </c>
      <c r="F56" s="11" t="s">
        <v>49</v>
      </c>
      <c r="G56" s="11"/>
      <c r="H56" s="11" t="s">
        <v>17</v>
      </c>
      <c r="I56" s="11" t="s">
        <v>22</v>
      </c>
      <c r="J56" s="11" t="s">
        <v>18</v>
      </c>
      <c r="K56" s="85">
        <v>0.752</v>
      </c>
      <c r="L56" s="82">
        <v>0.6</v>
      </c>
      <c r="M56" s="11" t="s">
        <v>457</v>
      </c>
      <c r="N56" s="11" t="s">
        <v>19</v>
      </c>
      <c r="O56" s="11">
        <v>6332836807</v>
      </c>
      <c r="P56" s="21">
        <v>4700</v>
      </c>
      <c r="Q56" s="15">
        <v>-0.33</v>
      </c>
      <c r="R56" s="83">
        <f>P56*(1+Q56)</f>
        <v>3148.9999999999995</v>
      </c>
      <c r="S56" s="83">
        <f>D56*R56</f>
        <v>2834.0999999999995</v>
      </c>
      <c r="T56" s="12" t="s">
        <v>41</v>
      </c>
    </row>
    <row r="57" spans="1:20" x14ac:dyDescent="0.4">
      <c r="A57">
        <v>55</v>
      </c>
      <c r="B57" s="11" t="s">
        <v>458</v>
      </c>
      <c r="C57" s="11" t="s">
        <v>31</v>
      </c>
      <c r="D57" s="78">
        <v>0.9</v>
      </c>
      <c r="E57" s="11" t="s">
        <v>63</v>
      </c>
      <c r="F57" s="11" t="s">
        <v>39</v>
      </c>
      <c r="G57" s="11"/>
      <c r="H57" s="11" t="s">
        <v>17</v>
      </c>
      <c r="I57" s="11" t="s">
        <v>17</v>
      </c>
      <c r="J57" s="11" t="s">
        <v>18</v>
      </c>
      <c r="K57" s="85">
        <v>0.68600000000000005</v>
      </c>
      <c r="L57" s="82">
        <v>0.66</v>
      </c>
      <c r="M57" s="11" t="s">
        <v>459</v>
      </c>
      <c r="N57" s="11" t="s">
        <v>19</v>
      </c>
      <c r="O57" s="11">
        <v>7336994421</v>
      </c>
      <c r="P57" s="21">
        <v>3900</v>
      </c>
      <c r="Q57" s="87">
        <v>-0.31</v>
      </c>
      <c r="R57" s="83">
        <f>P57*(1+Q57)</f>
        <v>2691</v>
      </c>
      <c r="S57" s="83">
        <f>D57*R57</f>
        <v>2421.9</v>
      </c>
      <c r="T57" s="25" t="s">
        <v>41</v>
      </c>
    </row>
    <row r="58" spans="1:20" x14ac:dyDescent="0.4">
      <c r="A58">
        <v>56</v>
      </c>
      <c r="B58" s="11" t="s">
        <v>79</v>
      </c>
      <c r="C58" s="11" t="s">
        <v>31</v>
      </c>
      <c r="D58" s="38">
        <v>0.83</v>
      </c>
      <c r="E58" s="30" t="s">
        <v>22</v>
      </c>
      <c r="F58" s="30" t="s">
        <v>40</v>
      </c>
      <c r="G58" s="11"/>
      <c r="H58" s="30" t="s">
        <v>17</v>
      </c>
      <c r="I58" s="30" t="s">
        <v>26</v>
      </c>
      <c r="J58" s="11" t="s">
        <v>18</v>
      </c>
      <c r="K58" s="64">
        <v>0.61899999999999999</v>
      </c>
      <c r="L58" s="65">
        <v>0.72</v>
      </c>
      <c r="M58" s="30" t="s">
        <v>60</v>
      </c>
      <c r="N58" s="30" t="s">
        <v>19</v>
      </c>
      <c r="O58" s="30">
        <v>2267704254</v>
      </c>
      <c r="P58" s="21">
        <v>3200</v>
      </c>
      <c r="Q58" s="87">
        <v>-0.31</v>
      </c>
      <c r="R58" s="83">
        <f>P58*(1+Q58)</f>
        <v>2208</v>
      </c>
      <c r="S58" s="83">
        <f>D58*R58</f>
        <v>1832.6399999999999</v>
      </c>
      <c r="T58" s="25" t="s">
        <v>55</v>
      </c>
    </row>
    <row r="59" spans="1:20" x14ac:dyDescent="0.4">
      <c r="A59">
        <v>57</v>
      </c>
      <c r="B59" s="11" t="s">
        <v>233</v>
      </c>
      <c r="C59" s="11" t="s">
        <v>31</v>
      </c>
      <c r="D59" s="50">
        <v>0.8</v>
      </c>
      <c r="E59" s="11" t="s">
        <v>21</v>
      </c>
      <c r="F59" s="20" t="s">
        <v>23</v>
      </c>
      <c r="G59" s="20"/>
      <c r="H59" s="20" t="s">
        <v>26</v>
      </c>
      <c r="I59" s="20" t="s">
        <v>26</v>
      </c>
      <c r="J59" s="20" t="s">
        <v>18</v>
      </c>
      <c r="K59" s="51">
        <v>0.71199999999999997</v>
      </c>
      <c r="L59" s="52">
        <v>0.61</v>
      </c>
      <c r="M59" s="11" t="s">
        <v>234</v>
      </c>
      <c r="N59" s="11" t="s">
        <v>19</v>
      </c>
      <c r="O59" s="11">
        <v>1218825905</v>
      </c>
      <c r="P59" s="21">
        <v>4800</v>
      </c>
      <c r="Q59" s="87">
        <v>-0.31</v>
      </c>
      <c r="R59" s="83">
        <f>P59*(1+Q59)</f>
        <v>3311.9999999999995</v>
      </c>
      <c r="S59" s="83">
        <f>D59*R59</f>
        <v>2649.6</v>
      </c>
      <c r="T59" s="12" t="s">
        <v>206</v>
      </c>
    </row>
    <row r="60" spans="1:20" x14ac:dyDescent="0.4">
      <c r="A60">
        <v>58</v>
      </c>
      <c r="B60" s="11" t="s">
        <v>98</v>
      </c>
      <c r="C60" s="20" t="s">
        <v>31</v>
      </c>
      <c r="D60" s="28">
        <v>0.74</v>
      </c>
      <c r="E60" s="20" t="s">
        <v>62</v>
      </c>
      <c r="F60" s="20" t="s">
        <v>39</v>
      </c>
      <c r="G60" s="11"/>
      <c r="H60" s="37" t="s">
        <v>17</v>
      </c>
      <c r="I60" s="37" t="s">
        <v>26</v>
      </c>
      <c r="J60" s="11" t="s">
        <v>18</v>
      </c>
      <c r="K60" s="48">
        <v>0.64200000000000002</v>
      </c>
      <c r="L60" s="49">
        <v>0.62</v>
      </c>
      <c r="M60" s="20" t="s">
        <v>99</v>
      </c>
      <c r="N60" s="30" t="s">
        <v>19</v>
      </c>
      <c r="O60" s="20">
        <v>2277138678</v>
      </c>
      <c r="P60" s="21">
        <v>3300</v>
      </c>
      <c r="Q60" s="86">
        <v>-0.31</v>
      </c>
      <c r="R60" s="83">
        <f>P60*(1+Q60)</f>
        <v>2277</v>
      </c>
      <c r="S60" s="83">
        <f>D60*R60</f>
        <v>1684.98</v>
      </c>
      <c r="T60" s="25" t="s">
        <v>59</v>
      </c>
    </row>
    <row r="61" spans="1:20" x14ac:dyDescent="0.4">
      <c r="A61">
        <v>59</v>
      </c>
      <c r="B61" s="11" t="s">
        <v>481</v>
      </c>
      <c r="C61" s="20" t="s">
        <v>31</v>
      </c>
      <c r="D61" s="28">
        <v>0.72</v>
      </c>
      <c r="E61" s="20" t="s">
        <v>38</v>
      </c>
      <c r="F61" s="20" t="s">
        <v>40</v>
      </c>
      <c r="G61" s="11"/>
      <c r="H61" s="20" t="s">
        <v>26</v>
      </c>
      <c r="I61" s="20" t="s">
        <v>95</v>
      </c>
      <c r="J61" s="20" t="s">
        <v>47</v>
      </c>
      <c r="K61" s="48">
        <v>0.63300000000000001</v>
      </c>
      <c r="L61" s="49">
        <v>0.75</v>
      </c>
      <c r="M61" s="28" t="s">
        <v>482</v>
      </c>
      <c r="N61" s="11" t="s">
        <v>19</v>
      </c>
      <c r="O61" s="20">
        <v>2175561857</v>
      </c>
      <c r="P61" s="21">
        <v>3400</v>
      </c>
      <c r="Q61" s="86">
        <v>-0.3</v>
      </c>
      <c r="R61" s="83">
        <f>P61*(1+Q61)</f>
        <v>2380</v>
      </c>
      <c r="S61" s="83">
        <f>D61*R61</f>
        <v>1713.6</v>
      </c>
      <c r="T61" s="26" t="s">
        <v>483</v>
      </c>
    </row>
    <row r="62" spans="1:20" x14ac:dyDescent="0.4">
      <c r="A62">
        <v>60</v>
      </c>
      <c r="B62" s="11" t="s">
        <v>77</v>
      </c>
      <c r="C62" s="11" t="s">
        <v>31</v>
      </c>
      <c r="D62" s="38">
        <v>0.71</v>
      </c>
      <c r="E62" s="30" t="s">
        <v>38</v>
      </c>
      <c r="F62" s="30" t="s">
        <v>16</v>
      </c>
      <c r="G62" s="11"/>
      <c r="H62" s="30" t="s">
        <v>17</v>
      </c>
      <c r="I62" s="30" t="s">
        <v>26</v>
      </c>
      <c r="J62" s="11" t="s">
        <v>18</v>
      </c>
      <c r="K62" s="64">
        <v>0.624</v>
      </c>
      <c r="L62" s="65">
        <v>0.7</v>
      </c>
      <c r="M62" s="30" t="s">
        <v>53</v>
      </c>
      <c r="N62" s="30" t="s">
        <v>19</v>
      </c>
      <c r="O62" s="30">
        <v>7266094562</v>
      </c>
      <c r="P62" s="21">
        <v>4600</v>
      </c>
      <c r="Q62" s="87">
        <v>-0.33</v>
      </c>
      <c r="R62" s="83">
        <f>P62*(1+Q62)</f>
        <v>3081.9999999999995</v>
      </c>
      <c r="S62" s="83">
        <f>D62*R62</f>
        <v>2188.2199999999993</v>
      </c>
      <c r="T62" s="25" t="s">
        <v>54</v>
      </c>
    </row>
    <row r="63" spans="1:20" x14ac:dyDescent="0.4">
      <c r="A63">
        <v>61</v>
      </c>
      <c r="B63" s="11" t="s">
        <v>235</v>
      </c>
      <c r="C63" s="11" t="s">
        <v>31</v>
      </c>
      <c r="D63" s="50">
        <v>0.71</v>
      </c>
      <c r="E63" s="11" t="s">
        <v>64</v>
      </c>
      <c r="F63" s="20" t="s">
        <v>23</v>
      </c>
      <c r="G63" s="20"/>
      <c r="H63" s="20" t="s">
        <v>26</v>
      </c>
      <c r="I63" s="20" t="s">
        <v>26</v>
      </c>
      <c r="J63" s="20" t="s">
        <v>18</v>
      </c>
      <c r="K63" s="51">
        <v>0.63800000000000001</v>
      </c>
      <c r="L63" s="52">
        <v>0.72</v>
      </c>
      <c r="M63" s="11" t="s">
        <v>236</v>
      </c>
      <c r="N63" s="11" t="s">
        <v>19</v>
      </c>
      <c r="O63" s="11">
        <v>1263003513</v>
      </c>
      <c r="P63" s="21">
        <v>2500</v>
      </c>
      <c r="Q63" s="87">
        <v>-0.18</v>
      </c>
      <c r="R63" s="83">
        <f>P63*(1+Q63)</f>
        <v>2050</v>
      </c>
      <c r="S63" s="83">
        <f>D63*R63</f>
        <v>1455.5</v>
      </c>
      <c r="T63" s="12" t="s">
        <v>237</v>
      </c>
    </row>
    <row r="64" spans="1:20" x14ac:dyDescent="0.4">
      <c r="A64">
        <v>62</v>
      </c>
      <c r="B64" s="11" t="s">
        <v>527</v>
      </c>
      <c r="C64" s="11" t="s">
        <v>31</v>
      </c>
      <c r="D64" s="29">
        <v>0.7</v>
      </c>
      <c r="E64" s="11" t="s">
        <v>38</v>
      </c>
      <c r="F64" s="11" t="s">
        <v>34</v>
      </c>
      <c r="G64" s="11"/>
      <c r="H64" s="30" t="s">
        <v>17</v>
      </c>
      <c r="I64" s="30" t="s">
        <v>26</v>
      </c>
      <c r="J64" s="11" t="s">
        <v>47</v>
      </c>
      <c r="K64" s="64">
        <v>0.65900000000000003</v>
      </c>
      <c r="L64" s="65">
        <v>0.65</v>
      </c>
      <c r="M64" s="30" t="s">
        <v>528</v>
      </c>
      <c r="N64" s="30" t="s">
        <v>19</v>
      </c>
      <c r="O64" s="30">
        <v>6322637552</v>
      </c>
      <c r="P64" s="21">
        <v>4200</v>
      </c>
      <c r="Q64" s="87">
        <v>-0.32</v>
      </c>
      <c r="R64" s="83">
        <f>P64*(1+Q64)</f>
        <v>2855.9999999999995</v>
      </c>
      <c r="S64" s="83">
        <f>D64*R64</f>
        <v>1999.1999999999996</v>
      </c>
      <c r="T64" s="25" t="s">
        <v>309</v>
      </c>
    </row>
    <row r="65" spans="1:20" x14ac:dyDescent="0.4">
      <c r="A65">
        <v>63</v>
      </c>
      <c r="B65" s="11" t="s">
        <v>646</v>
      </c>
      <c r="C65" s="11" t="s">
        <v>31</v>
      </c>
      <c r="D65" s="78">
        <v>0.7</v>
      </c>
      <c r="E65" s="11" t="s">
        <v>63</v>
      </c>
      <c r="F65" s="11" t="s">
        <v>23</v>
      </c>
      <c r="G65" s="11"/>
      <c r="H65" s="11" t="s">
        <v>17</v>
      </c>
      <c r="I65" s="11" t="s">
        <v>17</v>
      </c>
      <c r="J65" s="11" t="s">
        <v>18</v>
      </c>
      <c r="K65" s="85">
        <v>0.67900000000000005</v>
      </c>
      <c r="L65" s="82">
        <v>0.61</v>
      </c>
      <c r="M65" s="11" t="s">
        <v>647</v>
      </c>
      <c r="N65" s="11" t="s">
        <v>19</v>
      </c>
      <c r="O65" s="11">
        <v>1343251046</v>
      </c>
      <c r="P65" s="21">
        <v>3000</v>
      </c>
      <c r="Q65" s="86">
        <v>-0.32</v>
      </c>
      <c r="R65" s="83">
        <f t="shared" ref="R65:R128" si="2">P65*(1+Q65)</f>
        <v>2039.9999999999998</v>
      </c>
      <c r="S65" s="83">
        <f t="shared" ref="S65:S128" si="3">D65*R65</f>
        <v>1427.9999999999998</v>
      </c>
      <c r="T65" s="25" t="s">
        <v>648</v>
      </c>
    </row>
    <row r="66" spans="1:20" x14ac:dyDescent="0.4">
      <c r="A66">
        <v>64</v>
      </c>
      <c r="B66" s="11" t="s">
        <v>73</v>
      </c>
      <c r="C66" s="11" t="s">
        <v>31</v>
      </c>
      <c r="D66" s="38">
        <v>0.51</v>
      </c>
      <c r="E66" s="30" t="s">
        <v>21</v>
      </c>
      <c r="F66" s="30" t="s">
        <v>34</v>
      </c>
      <c r="G66" s="11"/>
      <c r="H66" s="30" t="s">
        <v>26</v>
      </c>
      <c r="I66" s="30" t="s">
        <v>26</v>
      </c>
      <c r="J66" s="11" t="s">
        <v>18</v>
      </c>
      <c r="K66" s="64">
        <v>0.61699999999999999</v>
      </c>
      <c r="L66" s="65">
        <v>0.67</v>
      </c>
      <c r="M66" s="30" t="s">
        <v>35</v>
      </c>
      <c r="N66" s="30" t="s">
        <v>19</v>
      </c>
      <c r="O66" s="30">
        <v>1269092937</v>
      </c>
      <c r="P66" s="21">
        <v>3200</v>
      </c>
      <c r="Q66" s="87">
        <v>-0.31</v>
      </c>
      <c r="R66" s="83">
        <f t="shared" si="2"/>
        <v>2208</v>
      </c>
      <c r="S66" s="83">
        <f t="shared" si="3"/>
        <v>1126.08</v>
      </c>
      <c r="T66" s="25" t="s">
        <v>36</v>
      </c>
    </row>
    <row r="67" spans="1:20" x14ac:dyDescent="0.4">
      <c r="A67">
        <v>65</v>
      </c>
      <c r="B67" s="11" t="s">
        <v>78</v>
      </c>
      <c r="C67" s="11" t="s">
        <v>31</v>
      </c>
      <c r="D67" s="38">
        <v>0.51</v>
      </c>
      <c r="E67" s="30" t="s">
        <v>22</v>
      </c>
      <c r="F67" s="30" t="s">
        <v>34</v>
      </c>
      <c r="G67" s="11"/>
      <c r="H67" s="30" t="s">
        <v>17</v>
      </c>
      <c r="I67" s="30" t="s">
        <v>22</v>
      </c>
      <c r="J67" s="11" t="s">
        <v>18</v>
      </c>
      <c r="K67" s="64">
        <v>0.66600000000000004</v>
      </c>
      <c r="L67" s="65">
        <v>0.68</v>
      </c>
      <c r="M67" s="30" t="s">
        <v>56</v>
      </c>
      <c r="N67" s="30" t="s">
        <v>19</v>
      </c>
      <c r="O67" s="30">
        <v>5273084965</v>
      </c>
      <c r="P67" s="21">
        <v>2500</v>
      </c>
      <c r="Q67" s="87">
        <v>-0.31</v>
      </c>
      <c r="R67" s="83">
        <f t="shared" si="2"/>
        <v>1724.9999999999998</v>
      </c>
      <c r="S67" s="83">
        <f t="shared" si="3"/>
        <v>879.74999999999989</v>
      </c>
      <c r="T67" s="25" t="s">
        <v>57</v>
      </c>
    </row>
    <row r="68" spans="1:20" x14ac:dyDescent="0.4">
      <c r="A68">
        <v>66</v>
      </c>
      <c r="B68" s="20" t="s">
        <v>484</v>
      </c>
      <c r="C68" s="20" t="s">
        <v>31</v>
      </c>
      <c r="D68" s="28">
        <v>0.51</v>
      </c>
      <c r="E68" s="20" t="s">
        <v>63</v>
      </c>
      <c r="F68" s="20" t="s">
        <v>34</v>
      </c>
      <c r="G68" s="11"/>
      <c r="H68" s="20" t="s">
        <v>22</v>
      </c>
      <c r="I68" s="20" t="s">
        <v>22</v>
      </c>
      <c r="J68" s="20" t="s">
        <v>27</v>
      </c>
      <c r="K68" s="48">
        <v>0.72399999999999998</v>
      </c>
      <c r="L68" s="49">
        <v>0.81</v>
      </c>
      <c r="M68" s="28" t="s">
        <v>485</v>
      </c>
      <c r="N68" s="11" t="s">
        <v>19</v>
      </c>
      <c r="O68" s="20">
        <v>2151104066</v>
      </c>
      <c r="P68" s="21">
        <v>2100</v>
      </c>
      <c r="Q68" s="87">
        <v>-0.31</v>
      </c>
      <c r="R68" s="83">
        <f t="shared" si="2"/>
        <v>1449</v>
      </c>
      <c r="S68" s="83">
        <f t="shared" si="3"/>
        <v>738.99</v>
      </c>
      <c r="T68" s="26" t="s">
        <v>486</v>
      </c>
    </row>
    <row r="69" spans="1:20" x14ac:dyDescent="0.4">
      <c r="A69">
        <v>67</v>
      </c>
      <c r="B69" s="11" t="s">
        <v>72</v>
      </c>
      <c r="C69" s="11" t="s">
        <v>31</v>
      </c>
      <c r="D69" s="38">
        <v>0.5</v>
      </c>
      <c r="E69" s="30" t="s">
        <v>21</v>
      </c>
      <c r="F69" s="30" t="s">
        <v>23</v>
      </c>
      <c r="H69" s="30" t="s">
        <v>17</v>
      </c>
      <c r="I69" s="30" t="s">
        <v>26</v>
      </c>
      <c r="J69" s="11" t="s">
        <v>18</v>
      </c>
      <c r="K69" s="64">
        <v>0.72499999999999998</v>
      </c>
      <c r="L69" s="65">
        <v>0.64</v>
      </c>
      <c r="M69" s="30" t="s">
        <v>32</v>
      </c>
      <c r="N69" s="30" t="s">
        <v>19</v>
      </c>
      <c r="O69" s="30">
        <v>6255596300</v>
      </c>
      <c r="P69" s="21">
        <v>3400</v>
      </c>
      <c r="Q69" s="87">
        <v>-0.31</v>
      </c>
      <c r="R69" s="83">
        <f t="shared" si="2"/>
        <v>2346</v>
      </c>
      <c r="S69" s="83">
        <f t="shared" si="3"/>
        <v>1173</v>
      </c>
      <c r="T69" s="25" t="s">
        <v>33</v>
      </c>
    </row>
    <row r="70" spans="1:20" x14ac:dyDescent="0.4">
      <c r="A70">
        <v>68</v>
      </c>
      <c r="B70" s="11" t="s">
        <v>74</v>
      </c>
      <c r="C70" s="11" t="s">
        <v>31</v>
      </c>
      <c r="D70" s="38">
        <v>0.5</v>
      </c>
      <c r="E70" s="30" t="s">
        <v>21</v>
      </c>
      <c r="F70" s="30" t="s">
        <v>40</v>
      </c>
      <c r="G70" s="11"/>
      <c r="H70" s="30" t="s">
        <v>17</v>
      </c>
      <c r="I70" s="30" t="s">
        <v>26</v>
      </c>
      <c r="J70" s="11" t="s">
        <v>18</v>
      </c>
      <c r="K70" s="64">
        <v>0.71699999999999997</v>
      </c>
      <c r="L70" s="65">
        <v>0.69</v>
      </c>
      <c r="M70" s="30" t="s">
        <v>42</v>
      </c>
      <c r="N70" s="30" t="s">
        <v>19</v>
      </c>
      <c r="O70" s="30">
        <v>6261174972</v>
      </c>
      <c r="P70" s="21">
        <v>2500</v>
      </c>
      <c r="Q70" s="87">
        <v>-0.32</v>
      </c>
      <c r="R70" s="83">
        <f t="shared" si="2"/>
        <v>1699.9999999999998</v>
      </c>
      <c r="S70" s="83">
        <f t="shared" si="3"/>
        <v>849.99999999999989</v>
      </c>
      <c r="T70" s="25" t="s">
        <v>43</v>
      </c>
    </row>
    <row r="71" spans="1:20" x14ac:dyDescent="0.4">
      <c r="A71">
        <v>69</v>
      </c>
      <c r="B71" s="11" t="s">
        <v>133</v>
      </c>
      <c r="C71" s="20" t="s">
        <v>31</v>
      </c>
      <c r="D71" s="28">
        <v>0.5</v>
      </c>
      <c r="E71" s="20" t="s">
        <v>38</v>
      </c>
      <c r="F71" s="20" t="s">
        <v>23</v>
      </c>
      <c r="G71" s="11"/>
      <c r="H71" s="20" t="s">
        <v>17</v>
      </c>
      <c r="I71" s="20" t="s">
        <v>26</v>
      </c>
      <c r="J71" s="11" t="s">
        <v>134</v>
      </c>
      <c r="K71" s="48">
        <v>0.61499999999999999</v>
      </c>
      <c r="L71" s="49">
        <v>0.71</v>
      </c>
      <c r="M71" s="20" t="s">
        <v>135</v>
      </c>
      <c r="N71" s="11" t="s">
        <v>19</v>
      </c>
      <c r="O71" s="20">
        <v>2298764639</v>
      </c>
      <c r="P71" s="21">
        <v>2900</v>
      </c>
      <c r="Q71" s="87">
        <v>-0.32</v>
      </c>
      <c r="R71" s="83">
        <f t="shared" si="2"/>
        <v>1971.9999999999998</v>
      </c>
      <c r="S71" s="83">
        <f t="shared" si="3"/>
        <v>985.99999999999989</v>
      </c>
      <c r="T71" s="12" t="s">
        <v>29</v>
      </c>
    </row>
    <row r="72" spans="1:20" x14ac:dyDescent="0.4">
      <c r="A72">
        <v>70</v>
      </c>
      <c r="B72" s="11" t="s">
        <v>179</v>
      </c>
      <c r="C72" s="20" t="s">
        <v>31</v>
      </c>
      <c r="D72" s="50">
        <v>0.5</v>
      </c>
      <c r="E72" s="11" t="s">
        <v>38</v>
      </c>
      <c r="F72" s="20" t="s">
        <v>23</v>
      </c>
      <c r="G72" s="20"/>
      <c r="H72" s="20" t="s">
        <v>26</v>
      </c>
      <c r="I72" s="20" t="s">
        <v>22</v>
      </c>
      <c r="J72" s="20" t="s">
        <v>47</v>
      </c>
      <c r="K72" s="51">
        <v>0.7</v>
      </c>
      <c r="L72" s="52">
        <v>0.65</v>
      </c>
      <c r="M72" s="11" t="s">
        <v>180</v>
      </c>
      <c r="N72" s="11" t="s">
        <v>19</v>
      </c>
      <c r="O72" s="11">
        <v>2296603014</v>
      </c>
      <c r="P72" s="21">
        <v>2900</v>
      </c>
      <c r="Q72" s="87">
        <v>-0.32</v>
      </c>
      <c r="R72" s="83">
        <f t="shared" si="2"/>
        <v>1971.9999999999998</v>
      </c>
      <c r="S72" s="83">
        <f t="shared" si="3"/>
        <v>985.99999999999989</v>
      </c>
      <c r="T72" s="12" t="s">
        <v>164</v>
      </c>
    </row>
    <row r="73" spans="1:20" x14ac:dyDescent="0.4">
      <c r="A73">
        <v>71</v>
      </c>
      <c r="B73" s="11" t="s">
        <v>88</v>
      </c>
      <c r="C73" s="11" t="s">
        <v>31</v>
      </c>
      <c r="D73" s="47">
        <v>0.5</v>
      </c>
      <c r="E73" s="11" t="s">
        <v>22</v>
      </c>
      <c r="F73" s="11" t="s">
        <v>23</v>
      </c>
      <c r="G73" s="11"/>
      <c r="H73" s="11" t="s">
        <v>26</v>
      </c>
      <c r="I73" s="11" t="s">
        <v>22</v>
      </c>
      <c r="J73" s="11" t="s">
        <v>18</v>
      </c>
      <c r="K73" s="14">
        <v>0.67400000000000004</v>
      </c>
      <c r="L73" s="15">
        <v>0.62</v>
      </c>
      <c r="M73" s="11" t="s">
        <v>89</v>
      </c>
      <c r="N73" s="11" t="s">
        <v>19</v>
      </c>
      <c r="O73" s="11">
        <v>6272459107</v>
      </c>
      <c r="P73" s="21">
        <v>2700</v>
      </c>
      <c r="Q73" s="15">
        <v>-0.3</v>
      </c>
      <c r="R73" s="83">
        <f t="shared" si="2"/>
        <v>1889.9999999999998</v>
      </c>
      <c r="S73" s="83">
        <f t="shared" si="3"/>
        <v>944.99999999999989</v>
      </c>
      <c r="T73" s="12" t="s">
        <v>28</v>
      </c>
    </row>
    <row r="74" spans="1:20" x14ac:dyDescent="0.4">
      <c r="A74">
        <v>72</v>
      </c>
      <c r="B74" s="20" t="s">
        <v>136</v>
      </c>
      <c r="C74" s="20" t="s">
        <v>31</v>
      </c>
      <c r="D74" s="28">
        <v>0.49</v>
      </c>
      <c r="E74" s="20" t="s">
        <v>21</v>
      </c>
      <c r="F74" s="20" t="s">
        <v>39</v>
      </c>
      <c r="G74" s="11"/>
      <c r="H74" s="20" t="s">
        <v>26</v>
      </c>
      <c r="I74" s="20" t="s">
        <v>26</v>
      </c>
      <c r="J74" s="11" t="s">
        <v>18</v>
      </c>
      <c r="K74" s="48">
        <v>0.68</v>
      </c>
      <c r="L74" s="49">
        <v>0.67</v>
      </c>
      <c r="M74" s="20" t="s">
        <v>137</v>
      </c>
      <c r="N74" s="11" t="s">
        <v>19</v>
      </c>
      <c r="O74" s="20">
        <v>3255804620</v>
      </c>
      <c r="P74" s="21">
        <v>2400</v>
      </c>
      <c r="Q74" s="87">
        <v>-0.32</v>
      </c>
      <c r="R74" s="83">
        <f t="shared" si="2"/>
        <v>1631.9999999999998</v>
      </c>
      <c r="S74" s="83">
        <f t="shared" si="3"/>
        <v>799.67999999999984</v>
      </c>
      <c r="T74" s="36" t="s">
        <v>138</v>
      </c>
    </row>
    <row r="75" spans="1:20" x14ac:dyDescent="0.4">
      <c r="A75">
        <v>73</v>
      </c>
      <c r="B75" s="11" t="s">
        <v>139</v>
      </c>
      <c r="C75" s="20" t="s">
        <v>31</v>
      </c>
      <c r="D75" s="28">
        <v>0.47</v>
      </c>
      <c r="E75" s="20" t="s">
        <v>38</v>
      </c>
      <c r="F75" s="20" t="s">
        <v>16</v>
      </c>
      <c r="G75" s="11"/>
      <c r="H75" s="20" t="s">
        <v>17</v>
      </c>
      <c r="I75" s="20" t="s">
        <v>26</v>
      </c>
      <c r="J75" s="11" t="s">
        <v>18</v>
      </c>
      <c r="K75" s="48">
        <v>0.67300000000000004</v>
      </c>
      <c r="L75" s="49">
        <v>0.67</v>
      </c>
      <c r="M75" s="20" t="s">
        <v>140</v>
      </c>
      <c r="N75" s="11" t="s">
        <v>19</v>
      </c>
      <c r="O75" s="20">
        <v>6291804583</v>
      </c>
      <c r="P75" s="21">
        <v>2600</v>
      </c>
      <c r="Q75" s="87">
        <v>-0.32</v>
      </c>
      <c r="R75" s="83">
        <f t="shared" si="2"/>
        <v>1767.9999999999998</v>
      </c>
      <c r="S75" s="83">
        <f t="shared" si="3"/>
        <v>830.95999999999981</v>
      </c>
      <c r="T75" s="12" t="s">
        <v>141</v>
      </c>
    </row>
    <row r="76" spans="1:20" x14ac:dyDescent="0.4">
      <c r="A76">
        <v>74</v>
      </c>
      <c r="B76" s="11" t="s">
        <v>553</v>
      </c>
      <c r="C76" s="11" t="s">
        <v>31</v>
      </c>
      <c r="D76" s="88">
        <v>0.44</v>
      </c>
      <c r="E76" s="30" t="s">
        <v>64</v>
      </c>
      <c r="F76" s="30" t="s">
        <v>23</v>
      </c>
      <c r="G76" s="11"/>
      <c r="H76" s="30" t="s">
        <v>17</v>
      </c>
      <c r="I76" s="30" t="s">
        <v>26</v>
      </c>
      <c r="J76" s="11" t="s">
        <v>47</v>
      </c>
      <c r="K76" s="89">
        <v>0.68500000000000005</v>
      </c>
      <c r="L76" s="87">
        <v>0.62</v>
      </c>
      <c r="M76" s="30" t="s">
        <v>554</v>
      </c>
      <c r="N76" s="30" t="s">
        <v>19</v>
      </c>
      <c r="O76" s="30">
        <v>2336929531</v>
      </c>
      <c r="P76" s="21">
        <v>1600</v>
      </c>
      <c r="Q76" s="87">
        <v>-0.32</v>
      </c>
      <c r="R76" s="81">
        <f t="shared" si="2"/>
        <v>1088</v>
      </c>
      <c r="S76" s="81">
        <f t="shared" si="3"/>
        <v>478.72</v>
      </c>
      <c r="T76" s="12" t="s">
        <v>29</v>
      </c>
    </row>
    <row r="77" spans="1:20" x14ac:dyDescent="0.4">
      <c r="A77">
        <v>75</v>
      </c>
      <c r="B77" s="11" t="s">
        <v>142</v>
      </c>
      <c r="C77" s="20" t="s">
        <v>31</v>
      </c>
      <c r="D77" s="28">
        <v>0.43</v>
      </c>
      <c r="E77" s="20" t="s">
        <v>15</v>
      </c>
      <c r="F77" s="20" t="s">
        <v>23</v>
      </c>
      <c r="G77" s="39"/>
      <c r="H77" s="20" t="s">
        <v>26</v>
      </c>
      <c r="I77" s="20" t="s">
        <v>26</v>
      </c>
      <c r="J77" s="11" t="s">
        <v>18</v>
      </c>
      <c r="K77" s="48">
        <v>0.61699999999999999</v>
      </c>
      <c r="L77" s="49">
        <v>0.72</v>
      </c>
      <c r="M77" s="20" t="s">
        <v>143</v>
      </c>
      <c r="N77" s="11" t="s">
        <v>19</v>
      </c>
      <c r="O77" s="20">
        <v>6301037749</v>
      </c>
      <c r="P77" s="21">
        <v>2600</v>
      </c>
      <c r="Q77" s="87">
        <v>-0.32</v>
      </c>
      <c r="R77" s="83">
        <f t="shared" si="2"/>
        <v>1767.9999999999998</v>
      </c>
      <c r="S77" s="83">
        <f t="shared" si="3"/>
        <v>760.2399999999999</v>
      </c>
      <c r="T77" s="12" t="s">
        <v>28</v>
      </c>
    </row>
    <row r="78" spans="1:20" x14ac:dyDescent="0.4">
      <c r="A78">
        <v>76</v>
      </c>
      <c r="B78" s="11" t="s">
        <v>555</v>
      </c>
      <c r="C78" s="11" t="s">
        <v>31</v>
      </c>
      <c r="D78" s="88">
        <v>0.41</v>
      </c>
      <c r="E78" s="30" t="s">
        <v>21</v>
      </c>
      <c r="F78" s="30" t="s">
        <v>23</v>
      </c>
      <c r="G78" s="11"/>
      <c r="H78" s="30" t="s">
        <v>17</v>
      </c>
      <c r="I78" s="30" t="s">
        <v>26</v>
      </c>
      <c r="J78" s="11" t="s">
        <v>134</v>
      </c>
      <c r="K78" s="89">
        <v>0.68</v>
      </c>
      <c r="L78" s="87">
        <v>0.59</v>
      </c>
      <c r="M78" s="30" t="s">
        <v>556</v>
      </c>
      <c r="N78" s="30" t="s">
        <v>19</v>
      </c>
      <c r="O78" s="30">
        <v>6332875858</v>
      </c>
      <c r="P78" s="21">
        <v>2900</v>
      </c>
      <c r="Q78" s="87">
        <v>-0.32</v>
      </c>
      <c r="R78" s="81">
        <f t="shared" si="2"/>
        <v>1971.9999999999998</v>
      </c>
      <c r="S78" s="81">
        <f t="shared" si="3"/>
        <v>808.51999999999987</v>
      </c>
      <c r="T78" s="25" t="s">
        <v>206</v>
      </c>
    </row>
    <row r="79" spans="1:20" x14ac:dyDescent="0.4">
      <c r="A79">
        <v>77</v>
      </c>
      <c r="B79" s="11" t="s">
        <v>326</v>
      </c>
      <c r="C79" s="11" t="s">
        <v>31</v>
      </c>
      <c r="D79" s="47">
        <v>0.41</v>
      </c>
      <c r="E79" s="20" t="s">
        <v>38</v>
      </c>
      <c r="F79" s="20" t="s">
        <v>23</v>
      </c>
      <c r="G79" s="11"/>
      <c r="H79" s="20" t="s">
        <v>17</v>
      </c>
      <c r="I79" s="20" t="s">
        <v>26</v>
      </c>
      <c r="J79" s="11" t="s">
        <v>18</v>
      </c>
      <c r="K79" s="85">
        <v>0.65600000000000003</v>
      </c>
      <c r="L79" s="82">
        <v>0.63</v>
      </c>
      <c r="M79" s="11" t="s">
        <v>327</v>
      </c>
      <c r="N79" s="11" t="s">
        <v>19</v>
      </c>
      <c r="O79" s="11">
        <v>6325467970</v>
      </c>
      <c r="P79" s="21">
        <v>2400</v>
      </c>
      <c r="Q79" s="87">
        <v>-0.32</v>
      </c>
      <c r="R79" s="83">
        <f t="shared" si="2"/>
        <v>1631.9999999999998</v>
      </c>
      <c r="S79" s="83">
        <f t="shared" si="3"/>
        <v>669.11999999999989</v>
      </c>
      <c r="T79" s="26" t="s">
        <v>328</v>
      </c>
    </row>
    <row r="80" spans="1:20" x14ac:dyDescent="0.4">
      <c r="A80">
        <v>78</v>
      </c>
      <c r="B80" s="11" t="s">
        <v>566</v>
      </c>
      <c r="C80" s="11" t="s">
        <v>31</v>
      </c>
      <c r="D80" s="78">
        <v>0.4</v>
      </c>
      <c r="E80" s="11" t="s">
        <v>21</v>
      </c>
      <c r="F80" s="11" t="s">
        <v>34</v>
      </c>
      <c r="G80" s="11"/>
      <c r="H80" s="11" t="s">
        <v>17</v>
      </c>
      <c r="I80" s="11" t="s">
        <v>26</v>
      </c>
      <c r="J80" s="11" t="s">
        <v>27</v>
      </c>
      <c r="K80" s="85">
        <v>0.68600000000000005</v>
      </c>
      <c r="L80" s="82">
        <v>0.69</v>
      </c>
      <c r="M80" s="11" t="s">
        <v>567</v>
      </c>
      <c r="N80" s="11" t="s">
        <v>19</v>
      </c>
      <c r="O80" s="11">
        <v>7346216872</v>
      </c>
      <c r="P80" s="21">
        <v>2600</v>
      </c>
      <c r="Q80" s="87">
        <v>-0.32</v>
      </c>
      <c r="R80" s="83">
        <f t="shared" si="2"/>
        <v>1767.9999999999998</v>
      </c>
      <c r="S80" s="83">
        <f t="shared" si="3"/>
        <v>707.19999999999993</v>
      </c>
      <c r="T80" s="12" t="s">
        <v>29</v>
      </c>
    </row>
    <row r="81" spans="1:20" x14ac:dyDescent="0.4">
      <c r="A81">
        <v>79</v>
      </c>
      <c r="B81" s="20" t="s">
        <v>144</v>
      </c>
      <c r="C81" s="20" t="s">
        <v>31</v>
      </c>
      <c r="D81" s="28">
        <v>0.4</v>
      </c>
      <c r="E81" s="20" t="s">
        <v>21</v>
      </c>
      <c r="F81" s="20" t="s">
        <v>40</v>
      </c>
      <c r="G81" s="11"/>
      <c r="H81" s="20" t="s">
        <v>26</v>
      </c>
      <c r="I81" s="20" t="s">
        <v>22</v>
      </c>
      <c r="J81" s="11" t="s">
        <v>27</v>
      </c>
      <c r="K81" s="48">
        <v>0.60799999999999998</v>
      </c>
      <c r="L81" s="49">
        <v>0.7</v>
      </c>
      <c r="M81" s="20" t="s">
        <v>145</v>
      </c>
      <c r="N81" s="11" t="s">
        <v>19</v>
      </c>
      <c r="O81" s="20">
        <v>6292876455</v>
      </c>
      <c r="P81" s="21">
        <v>1900</v>
      </c>
      <c r="Q81" s="87">
        <v>-0.32</v>
      </c>
      <c r="R81" s="83">
        <f t="shared" si="2"/>
        <v>1291.9999999999998</v>
      </c>
      <c r="S81" s="83">
        <f t="shared" si="3"/>
        <v>516.79999999999995</v>
      </c>
      <c r="T81" s="36" t="s">
        <v>41</v>
      </c>
    </row>
    <row r="82" spans="1:20" x14ac:dyDescent="0.4">
      <c r="A82">
        <v>80</v>
      </c>
      <c r="B82" s="11" t="s">
        <v>146</v>
      </c>
      <c r="C82" s="20" t="s">
        <v>31</v>
      </c>
      <c r="D82" s="28">
        <v>0.4</v>
      </c>
      <c r="E82" s="20" t="s">
        <v>15</v>
      </c>
      <c r="F82" s="20" t="s">
        <v>23</v>
      </c>
      <c r="G82" s="39"/>
      <c r="H82" s="20" t="s">
        <v>26</v>
      </c>
      <c r="I82" s="20" t="s">
        <v>26</v>
      </c>
      <c r="J82" s="11" t="s">
        <v>18</v>
      </c>
      <c r="K82" s="48">
        <v>0.66</v>
      </c>
      <c r="L82" s="49">
        <v>0.69</v>
      </c>
      <c r="M82" s="20" t="s">
        <v>147</v>
      </c>
      <c r="N82" s="11" t="s">
        <v>19</v>
      </c>
      <c r="O82" s="20">
        <v>5296688968</v>
      </c>
      <c r="P82" s="21">
        <v>2600</v>
      </c>
      <c r="Q82" s="87">
        <v>-0.32</v>
      </c>
      <c r="R82" s="83">
        <f t="shared" si="2"/>
        <v>1767.9999999999998</v>
      </c>
      <c r="S82" s="83">
        <f t="shared" si="3"/>
        <v>707.19999999999993</v>
      </c>
      <c r="T82" s="36" t="s">
        <v>148</v>
      </c>
    </row>
    <row r="83" spans="1:20" x14ac:dyDescent="0.4">
      <c r="A83">
        <v>81</v>
      </c>
      <c r="B83" s="11" t="s">
        <v>149</v>
      </c>
      <c r="C83" s="20" t="s">
        <v>31</v>
      </c>
      <c r="D83" s="28">
        <v>0.4</v>
      </c>
      <c r="E83" s="20" t="s">
        <v>15</v>
      </c>
      <c r="F83" s="20" t="s">
        <v>49</v>
      </c>
      <c r="G83" s="39"/>
      <c r="H83" s="20" t="s">
        <v>17</v>
      </c>
      <c r="I83" s="20" t="s">
        <v>22</v>
      </c>
      <c r="J83" s="11" t="s">
        <v>18</v>
      </c>
      <c r="K83" s="48">
        <v>0.61299999999999999</v>
      </c>
      <c r="L83" s="49">
        <v>0.73</v>
      </c>
      <c r="M83" s="20" t="s">
        <v>150</v>
      </c>
      <c r="N83" s="11" t="s">
        <v>19</v>
      </c>
      <c r="O83" s="20">
        <v>7296804480</v>
      </c>
      <c r="P83" s="21">
        <v>2100</v>
      </c>
      <c r="Q83" s="87">
        <v>-0.32</v>
      </c>
      <c r="R83" s="83">
        <f t="shared" si="2"/>
        <v>1427.9999999999998</v>
      </c>
      <c r="S83" s="83">
        <f t="shared" si="3"/>
        <v>571.19999999999993</v>
      </c>
      <c r="T83" s="12" t="s">
        <v>151</v>
      </c>
    </row>
    <row r="84" spans="1:20" x14ac:dyDescent="0.4">
      <c r="A84">
        <v>82</v>
      </c>
      <c r="B84" s="11" t="s">
        <v>152</v>
      </c>
      <c r="C84" s="20" t="s">
        <v>31</v>
      </c>
      <c r="D84" s="28">
        <v>0.4</v>
      </c>
      <c r="E84" s="20" t="s">
        <v>15</v>
      </c>
      <c r="F84" s="20" t="s">
        <v>40</v>
      </c>
      <c r="G84" s="11"/>
      <c r="H84" s="20" t="s">
        <v>17</v>
      </c>
      <c r="I84" s="20" t="s">
        <v>26</v>
      </c>
      <c r="J84" s="11" t="s">
        <v>18</v>
      </c>
      <c r="K84" s="48">
        <v>0.65800000000000003</v>
      </c>
      <c r="L84" s="49">
        <v>0.73</v>
      </c>
      <c r="M84" s="20" t="s">
        <v>153</v>
      </c>
      <c r="N84" s="11" t="s">
        <v>19</v>
      </c>
      <c r="O84" s="20">
        <v>3295803673</v>
      </c>
      <c r="P84" s="21">
        <v>1800</v>
      </c>
      <c r="Q84" s="87">
        <v>-0.32</v>
      </c>
      <c r="R84" s="83">
        <f t="shared" si="2"/>
        <v>1224</v>
      </c>
      <c r="S84" s="83">
        <f t="shared" si="3"/>
        <v>489.6</v>
      </c>
      <c r="T84" s="12" t="s">
        <v>104</v>
      </c>
    </row>
    <row r="85" spans="1:20" x14ac:dyDescent="0.4">
      <c r="A85">
        <v>83</v>
      </c>
      <c r="B85" s="11" t="s">
        <v>154</v>
      </c>
      <c r="C85" s="20" t="s">
        <v>31</v>
      </c>
      <c r="D85" s="28">
        <v>0.4</v>
      </c>
      <c r="E85" s="20" t="s">
        <v>15</v>
      </c>
      <c r="F85" s="20" t="s">
        <v>40</v>
      </c>
      <c r="G85" s="11"/>
      <c r="H85" s="20" t="s">
        <v>17</v>
      </c>
      <c r="I85" s="20" t="s">
        <v>22</v>
      </c>
      <c r="J85" s="11" t="s">
        <v>18</v>
      </c>
      <c r="K85" s="48">
        <v>0.64600000000000002</v>
      </c>
      <c r="L85" s="49">
        <v>0.75</v>
      </c>
      <c r="M85" s="20" t="s">
        <v>155</v>
      </c>
      <c r="N85" s="11" t="s">
        <v>19</v>
      </c>
      <c r="O85" s="20">
        <v>6302041845</v>
      </c>
      <c r="P85" s="21">
        <v>1800</v>
      </c>
      <c r="Q85" s="87">
        <v>-0.32</v>
      </c>
      <c r="R85" s="83">
        <f t="shared" si="2"/>
        <v>1224</v>
      </c>
      <c r="S85" s="83">
        <f t="shared" si="3"/>
        <v>489.6</v>
      </c>
      <c r="T85" s="12" t="s">
        <v>55</v>
      </c>
    </row>
    <row r="86" spans="1:20" x14ac:dyDescent="0.4">
      <c r="A86">
        <v>84</v>
      </c>
      <c r="B86" s="11" t="s">
        <v>181</v>
      </c>
      <c r="C86" s="20" t="s">
        <v>31</v>
      </c>
      <c r="D86" s="50">
        <v>0.4</v>
      </c>
      <c r="E86" s="11" t="s">
        <v>22</v>
      </c>
      <c r="F86" s="20" t="s">
        <v>40</v>
      </c>
      <c r="G86" s="20"/>
      <c r="H86" s="20" t="s">
        <v>17</v>
      </c>
      <c r="I86" s="20" t="s">
        <v>22</v>
      </c>
      <c r="J86" s="11" t="s">
        <v>47</v>
      </c>
      <c r="K86" s="51">
        <v>0.67100000000000004</v>
      </c>
      <c r="L86" s="52">
        <v>0.61</v>
      </c>
      <c r="M86" s="11" t="s">
        <v>182</v>
      </c>
      <c r="N86" s="11" t="s">
        <v>19</v>
      </c>
      <c r="O86" s="11">
        <v>6272440247</v>
      </c>
      <c r="P86" s="21">
        <v>1600</v>
      </c>
      <c r="Q86" s="87">
        <v>-0.27</v>
      </c>
      <c r="R86" s="83">
        <f t="shared" si="2"/>
        <v>1168</v>
      </c>
      <c r="S86" s="83">
        <f t="shared" si="3"/>
        <v>467.20000000000005</v>
      </c>
      <c r="T86" s="12" t="s">
        <v>41</v>
      </c>
    </row>
    <row r="87" spans="1:20" x14ac:dyDescent="0.4">
      <c r="A87">
        <v>85</v>
      </c>
      <c r="B87" s="11" t="s">
        <v>649</v>
      </c>
      <c r="C87" s="11" t="s">
        <v>31</v>
      </c>
      <c r="D87" s="78">
        <v>0.4</v>
      </c>
      <c r="E87" s="11" t="s">
        <v>62</v>
      </c>
      <c r="F87" s="11" t="s">
        <v>23</v>
      </c>
      <c r="G87" s="11"/>
      <c r="H87" s="11" t="s">
        <v>17</v>
      </c>
      <c r="I87" s="11" t="s">
        <v>17</v>
      </c>
      <c r="J87" s="11" t="s">
        <v>27</v>
      </c>
      <c r="K87" s="85">
        <v>0.66600000000000004</v>
      </c>
      <c r="L87" s="82">
        <v>0.69</v>
      </c>
      <c r="M87" s="11" t="s">
        <v>650</v>
      </c>
      <c r="N87" s="11" t="s">
        <v>19</v>
      </c>
      <c r="O87" s="11">
        <v>6345053784</v>
      </c>
      <c r="P87" s="21">
        <v>2100</v>
      </c>
      <c r="Q87" s="87">
        <v>-0.27</v>
      </c>
      <c r="R87" s="83">
        <f t="shared" si="2"/>
        <v>1533</v>
      </c>
      <c r="S87" s="83">
        <f t="shared" si="3"/>
        <v>613.20000000000005</v>
      </c>
      <c r="T87" s="25" t="s">
        <v>651</v>
      </c>
    </row>
    <row r="88" spans="1:20" x14ac:dyDescent="0.4">
      <c r="A88">
        <v>86</v>
      </c>
      <c r="B88" s="11" t="s">
        <v>156</v>
      </c>
      <c r="C88" s="20" t="s">
        <v>31</v>
      </c>
      <c r="D88" s="28">
        <v>0.39</v>
      </c>
      <c r="E88" s="20" t="s">
        <v>21</v>
      </c>
      <c r="F88" s="20" t="s">
        <v>23</v>
      </c>
      <c r="G88" s="11"/>
      <c r="H88" s="20" t="s">
        <v>26</v>
      </c>
      <c r="I88" s="20" t="s">
        <v>26</v>
      </c>
      <c r="J88" s="11" t="s">
        <v>18</v>
      </c>
      <c r="K88" s="48">
        <v>0.67400000000000004</v>
      </c>
      <c r="L88" s="49">
        <v>0.63</v>
      </c>
      <c r="M88" s="20" t="s">
        <v>157</v>
      </c>
      <c r="N88" s="11" t="s">
        <v>19</v>
      </c>
      <c r="O88" s="20">
        <v>6282695815</v>
      </c>
      <c r="P88" s="21">
        <v>2300</v>
      </c>
      <c r="Q88" s="87">
        <v>-0.24</v>
      </c>
      <c r="R88" s="83">
        <f t="shared" si="2"/>
        <v>1748</v>
      </c>
      <c r="S88" s="83">
        <f t="shared" si="3"/>
        <v>681.72</v>
      </c>
      <c r="T88" s="12" t="s">
        <v>29</v>
      </c>
    </row>
    <row r="89" spans="1:20" x14ac:dyDescent="0.4">
      <c r="A89">
        <v>87</v>
      </c>
      <c r="B89" s="11" t="s">
        <v>183</v>
      </c>
      <c r="C89" s="20" t="s">
        <v>31</v>
      </c>
      <c r="D89" s="50">
        <v>0.37</v>
      </c>
      <c r="E89" s="11" t="s">
        <v>15</v>
      </c>
      <c r="F89" s="20" t="s">
        <v>34</v>
      </c>
      <c r="G89" s="20"/>
      <c r="H89" s="20" t="s">
        <v>17</v>
      </c>
      <c r="I89" s="20" t="s">
        <v>26</v>
      </c>
      <c r="J89" s="11" t="s">
        <v>18</v>
      </c>
      <c r="K89" s="51">
        <v>0.63300000000000001</v>
      </c>
      <c r="L89" s="52">
        <v>0.68</v>
      </c>
      <c r="M89" s="11" t="s">
        <v>184</v>
      </c>
      <c r="N89" s="11" t="s">
        <v>19</v>
      </c>
      <c r="O89" s="11">
        <v>1267869460</v>
      </c>
      <c r="P89" s="21">
        <v>1900</v>
      </c>
      <c r="Q89" s="87">
        <v>-0.24</v>
      </c>
      <c r="R89" s="83">
        <f t="shared" si="2"/>
        <v>1444</v>
      </c>
      <c r="S89" s="83">
        <f t="shared" si="3"/>
        <v>534.28</v>
      </c>
      <c r="T89" s="12" t="s">
        <v>29</v>
      </c>
    </row>
    <row r="90" spans="1:20" x14ac:dyDescent="0.4">
      <c r="A90">
        <v>88</v>
      </c>
      <c r="B90" s="11" t="s">
        <v>185</v>
      </c>
      <c r="C90" s="20" t="s">
        <v>31</v>
      </c>
      <c r="D90" s="50">
        <v>0.37</v>
      </c>
      <c r="E90" s="11" t="s">
        <v>15</v>
      </c>
      <c r="F90" s="20" t="s">
        <v>34</v>
      </c>
      <c r="G90" s="20"/>
      <c r="H90" s="20" t="s">
        <v>17</v>
      </c>
      <c r="I90" s="20" t="s">
        <v>26</v>
      </c>
      <c r="J90" s="20" t="s">
        <v>18</v>
      </c>
      <c r="K90" s="51">
        <v>0.65500000000000003</v>
      </c>
      <c r="L90" s="52">
        <v>0.65</v>
      </c>
      <c r="M90" s="11" t="s">
        <v>186</v>
      </c>
      <c r="N90" s="11" t="s">
        <v>19</v>
      </c>
      <c r="O90" s="11">
        <v>6292071786</v>
      </c>
      <c r="P90" s="21">
        <v>1900</v>
      </c>
      <c r="Q90" s="87">
        <v>-0.24</v>
      </c>
      <c r="R90" s="83">
        <f t="shared" si="2"/>
        <v>1444</v>
      </c>
      <c r="S90" s="83">
        <f t="shared" si="3"/>
        <v>534.28</v>
      </c>
      <c r="T90" s="12" t="s">
        <v>187</v>
      </c>
    </row>
    <row r="91" spans="1:20" x14ac:dyDescent="0.4">
      <c r="A91">
        <v>89</v>
      </c>
      <c r="B91" s="11" t="s">
        <v>158</v>
      </c>
      <c r="C91" s="20" t="s">
        <v>31</v>
      </c>
      <c r="D91" s="28">
        <v>0.36</v>
      </c>
      <c r="E91" s="20" t="s">
        <v>15</v>
      </c>
      <c r="F91" s="20" t="s">
        <v>23</v>
      </c>
      <c r="G91" s="11"/>
      <c r="H91" s="20" t="s">
        <v>26</v>
      </c>
      <c r="I91" s="20" t="s">
        <v>26</v>
      </c>
      <c r="J91" s="11" t="s">
        <v>18</v>
      </c>
      <c r="K91" s="48">
        <v>0.66</v>
      </c>
      <c r="L91" s="49">
        <v>0.69</v>
      </c>
      <c r="M91" s="20" t="s">
        <v>159</v>
      </c>
      <c r="N91" s="11" t="s">
        <v>19</v>
      </c>
      <c r="O91" s="20">
        <v>6295647773</v>
      </c>
      <c r="P91" s="21">
        <v>2100</v>
      </c>
      <c r="Q91" s="87">
        <v>-0.24</v>
      </c>
      <c r="R91" s="83">
        <f t="shared" si="2"/>
        <v>1596</v>
      </c>
      <c r="S91" s="83">
        <f t="shared" si="3"/>
        <v>574.55999999999995</v>
      </c>
      <c r="T91" s="12" t="s">
        <v>108</v>
      </c>
    </row>
    <row r="92" spans="1:20" x14ac:dyDescent="0.4">
      <c r="A92">
        <v>90</v>
      </c>
      <c r="B92" s="53" t="s">
        <v>75</v>
      </c>
      <c r="C92" s="53" t="s">
        <v>31</v>
      </c>
      <c r="D92" s="70">
        <v>0.34</v>
      </c>
      <c r="E92" s="71" t="s">
        <v>21</v>
      </c>
      <c r="F92" s="71" t="s">
        <v>40</v>
      </c>
      <c r="G92" s="53"/>
      <c r="H92" s="71" t="s">
        <v>17</v>
      </c>
      <c r="I92" s="71" t="s">
        <v>26</v>
      </c>
      <c r="J92" s="53" t="s">
        <v>18</v>
      </c>
      <c r="K92" s="72">
        <v>0.77500000000000002</v>
      </c>
      <c r="L92" s="73">
        <v>0.66</v>
      </c>
      <c r="M92" s="71" t="s">
        <v>44</v>
      </c>
      <c r="N92" s="71" t="s">
        <v>19</v>
      </c>
      <c r="O92" s="71">
        <v>6265310379</v>
      </c>
      <c r="P92" s="43">
        <v>1600</v>
      </c>
      <c r="Q92" s="74">
        <v>-0.27</v>
      </c>
      <c r="R92" s="59">
        <f t="shared" si="2"/>
        <v>1168</v>
      </c>
      <c r="S92" s="59">
        <f t="shared" si="3"/>
        <v>397.12</v>
      </c>
      <c r="T92" s="75" t="s">
        <v>41</v>
      </c>
    </row>
    <row r="93" spans="1:20" x14ac:dyDescent="0.4">
      <c r="A93">
        <v>91</v>
      </c>
      <c r="B93" s="11" t="s">
        <v>80</v>
      </c>
      <c r="C93" s="11" t="s">
        <v>31</v>
      </c>
      <c r="D93" s="38">
        <v>0.33</v>
      </c>
      <c r="E93" s="30" t="s">
        <v>22</v>
      </c>
      <c r="F93" s="30" t="s">
        <v>40</v>
      </c>
      <c r="G93" s="11"/>
      <c r="H93" s="30" t="s">
        <v>17</v>
      </c>
      <c r="I93" s="30" t="s">
        <v>26</v>
      </c>
      <c r="J93" s="11" t="s">
        <v>18</v>
      </c>
      <c r="K93" s="64">
        <v>0.69499999999999995</v>
      </c>
      <c r="L93" s="65">
        <v>0.67</v>
      </c>
      <c r="M93" s="30" t="s">
        <v>61</v>
      </c>
      <c r="N93" s="30" t="s">
        <v>19</v>
      </c>
      <c r="O93" s="30">
        <v>3265310256</v>
      </c>
      <c r="P93" s="21">
        <v>1300</v>
      </c>
      <c r="Q93" s="87">
        <v>-0.27</v>
      </c>
      <c r="R93" s="83">
        <f t="shared" si="2"/>
        <v>949</v>
      </c>
      <c r="S93" s="83">
        <f t="shared" si="3"/>
        <v>313.17</v>
      </c>
      <c r="T93" s="25" t="s">
        <v>41</v>
      </c>
    </row>
    <row r="94" spans="1:20" x14ac:dyDescent="0.4">
      <c r="A94">
        <v>92</v>
      </c>
      <c r="B94" s="11" t="s">
        <v>188</v>
      </c>
      <c r="C94" s="20" t="s">
        <v>31</v>
      </c>
      <c r="D94" s="50">
        <v>0.32</v>
      </c>
      <c r="E94" s="11" t="s">
        <v>15</v>
      </c>
      <c r="F94" s="20" t="s">
        <v>23</v>
      </c>
      <c r="G94" s="20"/>
      <c r="H94" s="20" t="s">
        <v>17</v>
      </c>
      <c r="I94" s="20" t="s">
        <v>26</v>
      </c>
      <c r="J94" s="20" t="s">
        <v>18</v>
      </c>
      <c r="K94" s="51">
        <v>0.68400000000000005</v>
      </c>
      <c r="L94" s="52">
        <v>0.62</v>
      </c>
      <c r="M94" s="11" t="s">
        <v>189</v>
      </c>
      <c r="N94" s="11" t="s">
        <v>19</v>
      </c>
      <c r="O94" s="11">
        <v>6295064033</v>
      </c>
      <c r="P94" s="21">
        <v>2100</v>
      </c>
      <c r="Q94" s="87">
        <v>-0.27</v>
      </c>
      <c r="R94" s="83">
        <f t="shared" si="2"/>
        <v>1533</v>
      </c>
      <c r="S94" s="83">
        <f t="shared" si="3"/>
        <v>490.56</v>
      </c>
      <c r="T94" s="12" t="s">
        <v>190</v>
      </c>
    </row>
    <row r="95" spans="1:20" x14ac:dyDescent="0.4">
      <c r="A95">
        <v>93</v>
      </c>
      <c r="B95" s="11" t="s">
        <v>557</v>
      </c>
      <c r="C95" s="11" t="s">
        <v>31</v>
      </c>
      <c r="D95" s="78">
        <v>0.3</v>
      </c>
      <c r="E95" s="11" t="s">
        <v>21</v>
      </c>
      <c r="F95" s="11" t="s">
        <v>34</v>
      </c>
      <c r="G95" s="11"/>
      <c r="H95" s="11" t="s">
        <v>22</v>
      </c>
      <c r="I95" s="11" t="s">
        <v>22</v>
      </c>
      <c r="J95" s="11" t="s">
        <v>18</v>
      </c>
      <c r="K95" s="85">
        <v>0.67200000000000004</v>
      </c>
      <c r="L95" s="82">
        <v>0.66</v>
      </c>
      <c r="M95" s="11" t="s">
        <v>558</v>
      </c>
      <c r="N95" s="11" t="s">
        <v>19</v>
      </c>
      <c r="O95" s="11">
        <v>2344219320</v>
      </c>
      <c r="P95" s="21">
        <v>2100</v>
      </c>
      <c r="Q95" s="87">
        <v>-0.27</v>
      </c>
      <c r="R95" s="81">
        <f t="shared" si="2"/>
        <v>1533</v>
      </c>
      <c r="S95" s="81">
        <f t="shared" si="3"/>
        <v>459.9</v>
      </c>
      <c r="T95" s="12" t="s">
        <v>559</v>
      </c>
    </row>
    <row r="96" spans="1:20" x14ac:dyDescent="0.4">
      <c r="A96">
        <v>94</v>
      </c>
      <c r="B96" s="11" t="s">
        <v>605</v>
      </c>
      <c r="C96" s="11" t="s">
        <v>31</v>
      </c>
      <c r="D96" s="78">
        <v>0.3</v>
      </c>
      <c r="E96" s="11" t="s">
        <v>21</v>
      </c>
      <c r="F96" s="11" t="s">
        <v>34</v>
      </c>
      <c r="G96" s="11"/>
      <c r="H96" s="11" t="s">
        <v>17</v>
      </c>
      <c r="I96" s="11" t="s">
        <v>26</v>
      </c>
      <c r="J96" s="11" t="s">
        <v>27</v>
      </c>
      <c r="K96" s="85">
        <v>0.65800000000000003</v>
      </c>
      <c r="L96" s="82">
        <v>0.62</v>
      </c>
      <c r="M96" s="11" t="s">
        <v>606</v>
      </c>
      <c r="N96" s="11" t="s">
        <v>19</v>
      </c>
      <c r="O96" s="11">
        <v>2357132214</v>
      </c>
      <c r="P96" s="21">
        <v>2100</v>
      </c>
      <c r="Q96" s="87">
        <v>-0.27</v>
      </c>
      <c r="R96" s="81">
        <f t="shared" si="2"/>
        <v>1533</v>
      </c>
      <c r="S96" s="81">
        <f t="shared" si="3"/>
        <v>459.9</v>
      </c>
      <c r="T96" s="25" t="s">
        <v>138</v>
      </c>
    </row>
    <row r="97" spans="1:20" x14ac:dyDescent="0.4">
      <c r="A97">
        <v>95</v>
      </c>
      <c r="B97" s="11" t="s">
        <v>560</v>
      </c>
      <c r="C97" s="11" t="s">
        <v>31</v>
      </c>
      <c r="D97" s="78">
        <v>0.3</v>
      </c>
      <c r="E97" s="11" t="s">
        <v>21</v>
      </c>
      <c r="F97" s="11" t="s">
        <v>39</v>
      </c>
      <c r="G97" s="11"/>
      <c r="H97" s="11" t="s">
        <v>26</v>
      </c>
      <c r="I97" s="11" t="s">
        <v>26</v>
      </c>
      <c r="J97" s="11" t="s">
        <v>18</v>
      </c>
      <c r="K97" s="85">
        <v>0.71</v>
      </c>
      <c r="L97" s="82">
        <v>0.69</v>
      </c>
      <c r="M97" s="11" t="s">
        <v>561</v>
      </c>
      <c r="N97" s="11" t="s">
        <v>19</v>
      </c>
      <c r="O97" s="11">
        <v>3345252864</v>
      </c>
      <c r="P97" s="21">
        <v>1900</v>
      </c>
      <c r="Q97" s="87">
        <v>-0.27</v>
      </c>
      <c r="R97" s="81">
        <f t="shared" si="2"/>
        <v>1387</v>
      </c>
      <c r="S97" s="81">
        <f t="shared" si="3"/>
        <v>416.09999999999997</v>
      </c>
      <c r="T97" s="12" t="s">
        <v>45</v>
      </c>
    </row>
    <row r="98" spans="1:20" x14ac:dyDescent="0.4">
      <c r="A98">
        <v>96</v>
      </c>
      <c r="B98" s="11" t="s">
        <v>607</v>
      </c>
      <c r="C98" s="11" t="s">
        <v>31</v>
      </c>
      <c r="D98" s="78">
        <v>0.28999999999999998</v>
      </c>
      <c r="E98" s="11" t="s">
        <v>38</v>
      </c>
      <c r="F98" s="11" t="s">
        <v>34</v>
      </c>
      <c r="G98" s="11"/>
      <c r="H98" s="11" t="s">
        <v>22</v>
      </c>
      <c r="I98" s="11" t="s">
        <v>26</v>
      </c>
      <c r="J98" s="11" t="s">
        <v>18</v>
      </c>
      <c r="K98" s="85">
        <v>0.61699999999999999</v>
      </c>
      <c r="L98" s="82">
        <v>0.69</v>
      </c>
      <c r="M98" s="11" t="s">
        <v>608</v>
      </c>
      <c r="N98" s="11" t="s">
        <v>19</v>
      </c>
      <c r="O98" s="11">
        <v>7331655739</v>
      </c>
      <c r="P98" s="21">
        <v>1420</v>
      </c>
      <c r="Q98" s="87">
        <v>-0.25</v>
      </c>
      <c r="R98" s="81">
        <f t="shared" si="2"/>
        <v>1065</v>
      </c>
      <c r="S98" s="81">
        <f t="shared" si="3"/>
        <v>308.84999999999997</v>
      </c>
      <c r="T98" s="25" t="s">
        <v>41</v>
      </c>
    </row>
    <row r="99" spans="1:20" x14ac:dyDescent="0.4">
      <c r="A99">
        <v>97</v>
      </c>
      <c r="B99" s="11" t="s">
        <v>109</v>
      </c>
      <c r="C99" s="11" t="s">
        <v>103</v>
      </c>
      <c r="D99" s="40">
        <v>0.91</v>
      </c>
      <c r="E99" s="30" t="s">
        <v>22</v>
      </c>
      <c r="F99" s="30" t="s">
        <v>39</v>
      </c>
      <c r="G99" s="11"/>
      <c r="H99" s="30" t="s">
        <v>17</v>
      </c>
      <c r="I99" s="30" t="s">
        <v>17</v>
      </c>
      <c r="J99" s="11" t="s">
        <v>18</v>
      </c>
      <c r="K99" s="64">
        <v>0.71499999999999997</v>
      </c>
      <c r="L99" s="65">
        <v>0.67</v>
      </c>
      <c r="M99" s="30" t="s">
        <v>110</v>
      </c>
      <c r="N99" s="30" t="s">
        <v>19</v>
      </c>
      <c r="O99" s="30">
        <v>2286459040</v>
      </c>
      <c r="P99" s="21">
        <v>4800</v>
      </c>
      <c r="Q99" s="87">
        <v>-0.37</v>
      </c>
      <c r="R99" s="81">
        <f t="shared" si="2"/>
        <v>3024</v>
      </c>
      <c r="S99" s="81">
        <f t="shared" si="3"/>
        <v>2751.84</v>
      </c>
      <c r="T99" s="25" t="s">
        <v>111</v>
      </c>
    </row>
    <row r="100" spans="1:20" x14ac:dyDescent="0.4">
      <c r="A100">
        <v>98</v>
      </c>
      <c r="B100" s="11" t="s">
        <v>112</v>
      </c>
      <c r="C100" s="11" t="s">
        <v>103</v>
      </c>
      <c r="D100" s="40">
        <v>0.91</v>
      </c>
      <c r="E100" s="30" t="s">
        <v>62</v>
      </c>
      <c r="F100" s="30" t="s">
        <v>39</v>
      </c>
      <c r="G100" s="11"/>
      <c r="H100" s="30" t="s">
        <v>17</v>
      </c>
      <c r="I100" s="30" t="s">
        <v>17</v>
      </c>
      <c r="J100" s="30" t="s">
        <v>27</v>
      </c>
      <c r="K100" s="64">
        <v>0.70699999999999996</v>
      </c>
      <c r="L100" s="65">
        <v>0.68</v>
      </c>
      <c r="M100" s="30" t="s">
        <v>113</v>
      </c>
      <c r="N100" s="30" t="s">
        <v>19</v>
      </c>
      <c r="O100" s="30">
        <v>7282239050</v>
      </c>
      <c r="P100" s="21">
        <v>4400</v>
      </c>
      <c r="Q100" s="87">
        <v>-0.37</v>
      </c>
      <c r="R100" s="83">
        <f t="shared" si="2"/>
        <v>2772</v>
      </c>
      <c r="S100" s="83">
        <f t="shared" si="3"/>
        <v>2522.52</v>
      </c>
      <c r="T100" s="25" t="s">
        <v>114</v>
      </c>
    </row>
    <row r="101" spans="1:20" x14ac:dyDescent="0.4">
      <c r="A101">
        <v>99</v>
      </c>
      <c r="B101" s="53" t="s">
        <v>115</v>
      </c>
      <c r="C101" s="53" t="s">
        <v>103</v>
      </c>
      <c r="D101" s="76">
        <v>0.91</v>
      </c>
      <c r="E101" s="71" t="s">
        <v>62</v>
      </c>
      <c r="F101" s="71" t="s">
        <v>49</v>
      </c>
      <c r="G101" s="53"/>
      <c r="H101" s="71" t="s">
        <v>17</v>
      </c>
      <c r="I101" s="71" t="s">
        <v>26</v>
      </c>
      <c r="J101" s="53" t="s">
        <v>18</v>
      </c>
      <c r="K101" s="72">
        <v>0.72</v>
      </c>
      <c r="L101" s="73">
        <v>0.69</v>
      </c>
      <c r="M101" s="71" t="s">
        <v>116</v>
      </c>
      <c r="N101" s="71" t="s">
        <v>19</v>
      </c>
      <c r="O101" s="71">
        <v>1273989708</v>
      </c>
      <c r="P101" s="43">
        <v>4300</v>
      </c>
      <c r="Q101" s="74">
        <v>-0.37</v>
      </c>
      <c r="R101" s="59">
        <f t="shared" si="2"/>
        <v>2709</v>
      </c>
      <c r="S101" s="59">
        <f t="shared" si="3"/>
        <v>2465.19</v>
      </c>
      <c r="T101" s="75" t="s">
        <v>45</v>
      </c>
    </row>
    <row r="102" spans="1:20" x14ac:dyDescent="0.4">
      <c r="A102">
        <v>100</v>
      </c>
      <c r="B102" s="53" t="s">
        <v>117</v>
      </c>
      <c r="C102" s="53" t="s">
        <v>103</v>
      </c>
      <c r="D102" s="76">
        <v>0.9</v>
      </c>
      <c r="E102" s="71" t="s">
        <v>62</v>
      </c>
      <c r="F102" s="71" t="s">
        <v>34</v>
      </c>
      <c r="G102" s="53"/>
      <c r="H102" s="71" t="s">
        <v>17</v>
      </c>
      <c r="I102" s="71" t="s">
        <v>17</v>
      </c>
      <c r="J102" s="53" t="s">
        <v>18</v>
      </c>
      <c r="K102" s="72">
        <v>0.72299999999999998</v>
      </c>
      <c r="L102" s="73">
        <v>0.68</v>
      </c>
      <c r="M102" s="71" t="s">
        <v>118</v>
      </c>
      <c r="N102" s="71" t="s">
        <v>19</v>
      </c>
      <c r="O102" s="71">
        <v>3275958763</v>
      </c>
      <c r="P102" s="43">
        <v>4500</v>
      </c>
      <c r="Q102" s="74">
        <v>-0.37</v>
      </c>
      <c r="R102" s="59">
        <f t="shared" si="2"/>
        <v>2835</v>
      </c>
      <c r="S102" s="59">
        <f t="shared" si="3"/>
        <v>2551.5</v>
      </c>
      <c r="T102" s="75" t="s">
        <v>29</v>
      </c>
    </row>
    <row r="103" spans="1:20" x14ac:dyDescent="0.4">
      <c r="A103">
        <v>101</v>
      </c>
      <c r="B103" s="11" t="s">
        <v>119</v>
      </c>
      <c r="C103" s="11" t="s">
        <v>103</v>
      </c>
      <c r="D103" s="40">
        <v>0.9</v>
      </c>
      <c r="E103" s="30" t="s">
        <v>62</v>
      </c>
      <c r="F103" s="30" t="s">
        <v>39</v>
      </c>
      <c r="G103" s="11"/>
      <c r="H103" s="30" t="s">
        <v>17</v>
      </c>
      <c r="I103" s="30" t="s">
        <v>17</v>
      </c>
      <c r="J103" s="11" t="s">
        <v>18</v>
      </c>
      <c r="K103" s="64">
        <v>0.70899999999999996</v>
      </c>
      <c r="L103" s="65">
        <v>0.66</v>
      </c>
      <c r="M103" s="30" t="s">
        <v>120</v>
      </c>
      <c r="N103" s="30" t="s">
        <v>19</v>
      </c>
      <c r="O103" s="30">
        <v>5283048613</v>
      </c>
      <c r="P103" s="21">
        <v>4400</v>
      </c>
      <c r="Q103" s="87">
        <v>-0.37</v>
      </c>
      <c r="R103" s="83">
        <f t="shared" si="2"/>
        <v>2772</v>
      </c>
      <c r="S103" s="83">
        <f t="shared" si="3"/>
        <v>2494.8000000000002</v>
      </c>
      <c r="T103" s="25" t="s">
        <v>121</v>
      </c>
    </row>
    <row r="104" spans="1:20" x14ac:dyDescent="0.4">
      <c r="A104">
        <v>102</v>
      </c>
      <c r="B104" s="11" t="s">
        <v>101</v>
      </c>
      <c r="C104" s="11" t="s">
        <v>103</v>
      </c>
      <c r="D104" s="40">
        <v>0.9</v>
      </c>
      <c r="E104" s="30" t="s">
        <v>63</v>
      </c>
      <c r="F104" s="30" t="s">
        <v>34</v>
      </c>
      <c r="G104" s="11"/>
      <c r="H104" s="30" t="s">
        <v>17</v>
      </c>
      <c r="I104" s="30" t="s">
        <v>26</v>
      </c>
      <c r="J104" s="11" t="s">
        <v>18</v>
      </c>
      <c r="K104" s="64">
        <v>0.69799999999999995</v>
      </c>
      <c r="L104" s="65">
        <v>0.66</v>
      </c>
      <c r="M104" s="30" t="s">
        <v>102</v>
      </c>
      <c r="N104" s="30" t="s">
        <v>19</v>
      </c>
      <c r="O104" s="30">
        <v>5273514150</v>
      </c>
      <c r="P104" s="21">
        <v>4100</v>
      </c>
      <c r="Q104" s="15">
        <v>-0.33</v>
      </c>
      <c r="R104" s="83">
        <f t="shared" si="2"/>
        <v>2746.9999999999995</v>
      </c>
      <c r="S104" s="83">
        <f t="shared" si="3"/>
        <v>2472.2999999999997</v>
      </c>
      <c r="T104" s="25" t="s">
        <v>41</v>
      </c>
    </row>
    <row r="105" spans="1:20" x14ac:dyDescent="0.4">
      <c r="A105">
        <v>103</v>
      </c>
      <c r="B105" s="11" t="s">
        <v>194</v>
      </c>
      <c r="C105" s="11" t="s">
        <v>103</v>
      </c>
      <c r="D105" s="47">
        <v>0.9</v>
      </c>
      <c r="E105" s="11" t="s">
        <v>63</v>
      </c>
      <c r="F105" s="11" t="s">
        <v>39</v>
      </c>
      <c r="G105" s="11"/>
      <c r="H105" s="11" t="s">
        <v>17</v>
      </c>
      <c r="I105" s="11" t="s">
        <v>17</v>
      </c>
      <c r="J105" s="11" t="s">
        <v>18</v>
      </c>
      <c r="K105" s="14">
        <v>0.68600000000000005</v>
      </c>
      <c r="L105" s="15">
        <v>0.65</v>
      </c>
      <c r="M105" s="11" t="s">
        <v>195</v>
      </c>
      <c r="N105" s="11" t="s">
        <v>19</v>
      </c>
      <c r="O105" s="11">
        <v>2307186317</v>
      </c>
      <c r="P105" s="21">
        <v>3900</v>
      </c>
      <c r="Q105" s="15">
        <v>-0.33</v>
      </c>
      <c r="R105" s="83">
        <f t="shared" si="2"/>
        <v>2612.9999999999995</v>
      </c>
      <c r="S105" s="83">
        <f t="shared" si="3"/>
        <v>2351.6999999999998</v>
      </c>
      <c r="T105" s="25" t="s">
        <v>196</v>
      </c>
    </row>
    <row r="106" spans="1:20" x14ac:dyDescent="0.4">
      <c r="A106">
        <v>104</v>
      </c>
      <c r="B106" s="11" t="s">
        <v>302</v>
      </c>
      <c r="C106" s="20" t="s">
        <v>198</v>
      </c>
      <c r="D106" s="50">
        <v>1.05</v>
      </c>
      <c r="E106" s="11" t="s">
        <v>21</v>
      </c>
      <c r="F106" s="20" t="s">
        <v>34</v>
      </c>
      <c r="G106" s="20"/>
      <c r="H106" s="20" t="s">
        <v>17</v>
      </c>
      <c r="I106" s="20" t="s">
        <v>26</v>
      </c>
      <c r="J106" s="20" t="s">
        <v>47</v>
      </c>
      <c r="K106" s="51">
        <v>0.59499999999999997</v>
      </c>
      <c r="L106" s="52">
        <v>0.57999999999999996</v>
      </c>
      <c r="M106" s="11" t="s">
        <v>303</v>
      </c>
      <c r="N106" s="11" t="s">
        <v>19</v>
      </c>
      <c r="O106" s="11">
        <v>7321149454</v>
      </c>
      <c r="P106" s="21">
        <v>9100</v>
      </c>
      <c r="Q106" s="15">
        <v>-0.27</v>
      </c>
      <c r="R106" s="83">
        <f t="shared" si="2"/>
        <v>6643</v>
      </c>
      <c r="S106" s="83">
        <f t="shared" si="3"/>
        <v>6975.1500000000005</v>
      </c>
      <c r="T106" s="12" t="s">
        <v>187</v>
      </c>
    </row>
    <row r="107" spans="1:20" x14ac:dyDescent="0.4">
      <c r="A107">
        <v>105</v>
      </c>
      <c r="B107" s="11" t="s">
        <v>460</v>
      </c>
      <c r="C107" s="11" t="s">
        <v>198</v>
      </c>
      <c r="D107" s="78">
        <v>0.9</v>
      </c>
      <c r="E107" s="11" t="s">
        <v>21</v>
      </c>
      <c r="F107" s="11" t="s">
        <v>23</v>
      </c>
      <c r="G107" s="11"/>
      <c r="H107" s="11" t="s">
        <v>17</v>
      </c>
      <c r="I107" s="11" t="s">
        <v>17</v>
      </c>
      <c r="J107" s="11" t="s">
        <v>47</v>
      </c>
      <c r="K107" s="14">
        <v>0.64900000000000002</v>
      </c>
      <c r="L107" s="82">
        <v>0.57999999999999996</v>
      </c>
      <c r="M107" s="11" t="s">
        <v>461</v>
      </c>
      <c r="N107" s="11" t="s">
        <v>19</v>
      </c>
      <c r="O107" s="11">
        <v>7336541351</v>
      </c>
      <c r="P107" s="21">
        <v>7300</v>
      </c>
      <c r="Q107" s="87">
        <v>-0.24</v>
      </c>
      <c r="R107" s="83">
        <f t="shared" si="2"/>
        <v>5548</v>
      </c>
      <c r="S107" s="83">
        <f t="shared" si="3"/>
        <v>4993.2</v>
      </c>
      <c r="T107" s="12" t="s">
        <v>462</v>
      </c>
    </row>
    <row r="108" spans="1:20" x14ac:dyDescent="0.4">
      <c r="A108">
        <v>106</v>
      </c>
      <c r="B108" s="11" t="s">
        <v>197</v>
      </c>
      <c r="C108" s="11" t="s">
        <v>198</v>
      </c>
      <c r="D108" s="40">
        <v>0.9</v>
      </c>
      <c r="E108" s="30" t="s">
        <v>38</v>
      </c>
      <c r="F108" s="30" t="s">
        <v>39</v>
      </c>
      <c r="G108" s="11"/>
      <c r="H108" s="30" t="s">
        <v>17</v>
      </c>
      <c r="I108" s="30" t="s">
        <v>26</v>
      </c>
      <c r="J108" s="11" t="s">
        <v>18</v>
      </c>
      <c r="K108" s="64">
        <v>0.59299999999999997</v>
      </c>
      <c r="L108" s="65">
        <v>0.56999999999999995</v>
      </c>
      <c r="M108" s="20" t="s">
        <v>199</v>
      </c>
      <c r="N108" s="11" t="s">
        <v>19</v>
      </c>
      <c r="O108" s="20">
        <v>6295905361</v>
      </c>
      <c r="P108" s="21">
        <v>5100</v>
      </c>
      <c r="Q108" s="87">
        <v>-0.21</v>
      </c>
      <c r="R108" s="83">
        <f t="shared" si="2"/>
        <v>4029</v>
      </c>
      <c r="S108" s="83">
        <f t="shared" si="3"/>
        <v>3626.1</v>
      </c>
      <c r="T108" s="25" t="s">
        <v>200</v>
      </c>
    </row>
    <row r="109" spans="1:20" x14ac:dyDescent="0.4">
      <c r="A109">
        <v>107</v>
      </c>
      <c r="B109" s="11" t="s">
        <v>421</v>
      </c>
      <c r="C109" s="11" t="s">
        <v>198</v>
      </c>
      <c r="D109" s="47">
        <v>0.73</v>
      </c>
      <c r="E109" s="20" t="s">
        <v>15</v>
      </c>
      <c r="F109" s="20" t="s">
        <v>49</v>
      </c>
      <c r="G109" s="11"/>
      <c r="H109" s="20" t="s">
        <v>17</v>
      </c>
      <c r="I109" s="20" t="s">
        <v>26</v>
      </c>
      <c r="J109" s="11" t="s">
        <v>27</v>
      </c>
      <c r="K109" s="85">
        <v>0.64100000000000001</v>
      </c>
      <c r="L109" s="82">
        <v>0.59</v>
      </c>
      <c r="M109" s="11" t="s">
        <v>422</v>
      </c>
      <c r="N109" s="11" t="s">
        <v>19</v>
      </c>
      <c r="O109" s="11">
        <v>1329783070</v>
      </c>
      <c r="P109" s="21">
        <v>4000</v>
      </c>
      <c r="Q109" s="87">
        <v>-0.22</v>
      </c>
      <c r="R109" s="83">
        <f t="shared" si="2"/>
        <v>3120</v>
      </c>
      <c r="S109" s="83">
        <f t="shared" si="3"/>
        <v>2277.6</v>
      </c>
      <c r="T109" s="26" t="s">
        <v>45</v>
      </c>
    </row>
    <row r="110" spans="1:20" x14ac:dyDescent="0.4">
      <c r="A110">
        <v>108</v>
      </c>
      <c r="B110" s="11" t="s">
        <v>285</v>
      </c>
      <c r="C110" s="11" t="s">
        <v>198</v>
      </c>
      <c r="D110" s="47">
        <v>0.7</v>
      </c>
      <c r="E110" s="20" t="s">
        <v>15</v>
      </c>
      <c r="F110" s="20" t="s">
        <v>49</v>
      </c>
      <c r="G110" s="11"/>
      <c r="H110" s="20" t="s">
        <v>17</v>
      </c>
      <c r="I110" s="20" t="s">
        <v>26</v>
      </c>
      <c r="J110" s="11" t="s">
        <v>18</v>
      </c>
      <c r="K110" s="51">
        <v>0.58299999999999996</v>
      </c>
      <c r="L110" s="52">
        <v>0.59</v>
      </c>
      <c r="M110" s="11" t="s">
        <v>286</v>
      </c>
      <c r="N110" s="11" t="s">
        <v>19</v>
      </c>
      <c r="O110" s="11">
        <v>2314608771</v>
      </c>
      <c r="P110" s="21">
        <v>4000</v>
      </c>
      <c r="Q110" s="87">
        <v>-0.22</v>
      </c>
      <c r="R110" s="83">
        <f t="shared" si="2"/>
        <v>3120</v>
      </c>
      <c r="S110" s="83">
        <f t="shared" si="3"/>
        <v>2184</v>
      </c>
      <c r="T110" s="26" t="s">
        <v>104</v>
      </c>
    </row>
    <row r="111" spans="1:20" x14ac:dyDescent="0.4">
      <c r="A111">
        <v>109</v>
      </c>
      <c r="B111" s="11" t="s">
        <v>201</v>
      </c>
      <c r="C111" s="11" t="s">
        <v>198</v>
      </c>
      <c r="D111" s="40">
        <v>0.7</v>
      </c>
      <c r="E111" s="30" t="s">
        <v>38</v>
      </c>
      <c r="F111" s="30" t="s">
        <v>49</v>
      </c>
      <c r="G111" s="11"/>
      <c r="H111" s="30" t="s">
        <v>17</v>
      </c>
      <c r="I111" s="30" t="s">
        <v>26</v>
      </c>
      <c r="J111" s="11" t="s">
        <v>47</v>
      </c>
      <c r="K111" s="64">
        <v>0.621</v>
      </c>
      <c r="L111" s="65">
        <v>0.61</v>
      </c>
      <c r="M111" s="30" t="s">
        <v>202</v>
      </c>
      <c r="N111" s="30" t="s">
        <v>19</v>
      </c>
      <c r="O111" s="30">
        <v>7288872765</v>
      </c>
      <c r="P111" s="21">
        <v>3800</v>
      </c>
      <c r="Q111" s="87">
        <v>-0.22</v>
      </c>
      <c r="R111" s="83">
        <f t="shared" si="2"/>
        <v>2964</v>
      </c>
      <c r="S111" s="83">
        <f t="shared" si="3"/>
        <v>2074.7999999999997</v>
      </c>
      <c r="T111" s="12" t="s">
        <v>203</v>
      </c>
    </row>
    <row r="112" spans="1:20" x14ac:dyDescent="0.4">
      <c r="A112">
        <v>110</v>
      </c>
      <c r="B112" s="30" t="s">
        <v>209</v>
      </c>
      <c r="C112" s="11" t="s">
        <v>198</v>
      </c>
      <c r="D112" s="40">
        <v>0.7</v>
      </c>
      <c r="E112" s="30" t="s">
        <v>22</v>
      </c>
      <c r="F112" s="30" t="s">
        <v>49</v>
      </c>
      <c r="H112" s="30" t="s">
        <v>26</v>
      </c>
      <c r="I112" s="30" t="s">
        <v>26</v>
      </c>
      <c r="J112" s="11" t="s">
        <v>47</v>
      </c>
      <c r="K112" s="64">
        <v>0.60399999999999998</v>
      </c>
      <c r="L112" s="65">
        <v>0.57999999999999996</v>
      </c>
      <c r="M112" s="30" t="s">
        <v>210</v>
      </c>
      <c r="N112" s="30" t="s">
        <v>19</v>
      </c>
      <c r="O112" s="30">
        <v>1317095118</v>
      </c>
      <c r="P112" s="21">
        <v>3600</v>
      </c>
      <c r="Q112" s="87">
        <v>-0.22</v>
      </c>
      <c r="R112" s="83">
        <f t="shared" si="2"/>
        <v>2808</v>
      </c>
      <c r="S112" s="83">
        <f t="shared" si="3"/>
        <v>1965.6</v>
      </c>
      <c r="T112" s="25" t="s">
        <v>41</v>
      </c>
    </row>
    <row r="113" spans="1:20" x14ac:dyDescent="0.4">
      <c r="A113">
        <v>111</v>
      </c>
      <c r="B113" s="11" t="s">
        <v>329</v>
      </c>
      <c r="C113" s="20" t="s">
        <v>198</v>
      </c>
      <c r="D113" s="50">
        <v>0.56999999999999995</v>
      </c>
      <c r="E113" s="11" t="s">
        <v>21</v>
      </c>
      <c r="F113" s="20" t="s">
        <v>49</v>
      </c>
      <c r="G113" s="20"/>
      <c r="H113" s="20" t="s">
        <v>22</v>
      </c>
      <c r="I113" s="20" t="s">
        <v>22</v>
      </c>
      <c r="J113" s="20" t="s">
        <v>27</v>
      </c>
      <c r="K113" s="51">
        <v>0.71099999999999997</v>
      </c>
      <c r="L113" s="52">
        <v>0.61</v>
      </c>
      <c r="M113" s="11" t="s">
        <v>330</v>
      </c>
      <c r="N113" s="11" t="s">
        <v>19</v>
      </c>
      <c r="O113" s="11">
        <v>3295100395</v>
      </c>
      <c r="P113" s="21">
        <v>2800</v>
      </c>
      <c r="Q113" s="87">
        <v>-0.24</v>
      </c>
      <c r="R113" s="83">
        <f t="shared" si="2"/>
        <v>2128</v>
      </c>
      <c r="S113" s="83">
        <f t="shared" si="3"/>
        <v>1212.9599999999998</v>
      </c>
      <c r="T113" s="12" t="s">
        <v>331</v>
      </c>
    </row>
    <row r="114" spans="1:20" x14ac:dyDescent="0.4">
      <c r="A114">
        <v>112</v>
      </c>
      <c r="B114" s="11" t="s">
        <v>652</v>
      </c>
      <c r="C114" s="11" t="s">
        <v>198</v>
      </c>
      <c r="D114" s="78">
        <v>0.53</v>
      </c>
      <c r="E114" s="11" t="s">
        <v>64</v>
      </c>
      <c r="F114" s="11" t="s">
        <v>23</v>
      </c>
      <c r="G114" s="11"/>
      <c r="H114" s="11" t="s">
        <v>17</v>
      </c>
      <c r="I114" s="11" t="s">
        <v>26</v>
      </c>
      <c r="J114" s="11" t="s">
        <v>47</v>
      </c>
      <c r="K114" s="85">
        <v>0.61399999999999999</v>
      </c>
      <c r="L114" s="82">
        <v>0.62</v>
      </c>
      <c r="M114" s="11" t="s">
        <v>653</v>
      </c>
      <c r="N114" s="11" t="s">
        <v>19</v>
      </c>
      <c r="O114" s="11">
        <v>2326293600</v>
      </c>
      <c r="P114" s="21">
        <v>2000</v>
      </c>
      <c r="Q114" s="87">
        <v>-0.24</v>
      </c>
      <c r="R114" s="83">
        <f t="shared" si="2"/>
        <v>1520</v>
      </c>
      <c r="S114" s="83">
        <f t="shared" si="3"/>
        <v>805.6</v>
      </c>
      <c r="T114" s="25" t="s">
        <v>41</v>
      </c>
    </row>
    <row r="115" spans="1:20" x14ac:dyDescent="0.4">
      <c r="A115">
        <v>113</v>
      </c>
      <c r="B115" s="11" t="s">
        <v>487</v>
      </c>
      <c r="C115" s="20" t="s">
        <v>198</v>
      </c>
      <c r="D115" s="28">
        <v>0.52</v>
      </c>
      <c r="E115" s="20" t="s">
        <v>63</v>
      </c>
      <c r="F115" s="20" t="s">
        <v>39</v>
      </c>
      <c r="G115" s="11"/>
      <c r="H115" s="20" t="s">
        <v>22</v>
      </c>
      <c r="I115" s="20" t="s">
        <v>22</v>
      </c>
      <c r="J115" s="20" t="s">
        <v>18</v>
      </c>
      <c r="K115" s="48">
        <v>0.65600000000000003</v>
      </c>
      <c r="L115" s="49">
        <v>0.6</v>
      </c>
      <c r="M115" s="28" t="s">
        <v>488</v>
      </c>
      <c r="N115" s="11" t="s">
        <v>19</v>
      </c>
      <c r="O115" s="20">
        <v>1136294376</v>
      </c>
      <c r="P115" s="21">
        <v>2000</v>
      </c>
      <c r="Q115" s="87">
        <v>-0.22</v>
      </c>
      <c r="R115" s="83">
        <f t="shared" si="2"/>
        <v>1560</v>
      </c>
      <c r="S115" s="83">
        <f t="shared" si="3"/>
        <v>811.2</v>
      </c>
      <c r="T115" s="26" t="s">
        <v>489</v>
      </c>
    </row>
    <row r="116" spans="1:20" x14ac:dyDescent="0.4">
      <c r="A116">
        <v>114</v>
      </c>
      <c r="B116" s="11" t="s">
        <v>490</v>
      </c>
      <c r="C116" s="20" t="s">
        <v>198</v>
      </c>
      <c r="D116" s="28">
        <v>0.51</v>
      </c>
      <c r="E116" s="20" t="s">
        <v>15</v>
      </c>
      <c r="F116" s="20" t="s">
        <v>40</v>
      </c>
      <c r="G116" s="20"/>
      <c r="H116" s="20" t="s">
        <v>26</v>
      </c>
      <c r="I116" s="20" t="s">
        <v>22</v>
      </c>
      <c r="J116" s="20" t="s">
        <v>27</v>
      </c>
      <c r="K116" s="48">
        <v>0.64800000000000002</v>
      </c>
      <c r="L116" s="49">
        <v>0.57999999999999996</v>
      </c>
      <c r="M116" s="28" t="s">
        <v>491</v>
      </c>
      <c r="N116" s="11" t="s">
        <v>19</v>
      </c>
      <c r="O116" s="20">
        <v>2307035562</v>
      </c>
      <c r="P116" s="21">
        <v>2300</v>
      </c>
      <c r="Q116" s="87">
        <v>-0.24</v>
      </c>
      <c r="R116" s="83">
        <f t="shared" si="2"/>
        <v>1748</v>
      </c>
      <c r="S116" s="83">
        <f t="shared" si="3"/>
        <v>891.48</v>
      </c>
      <c r="T116" s="26" t="s">
        <v>41</v>
      </c>
    </row>
    <row r="117" spans="1:20" x14ac:dyDescent="0.4">
      <c r="A117">
        <v>115</v>
      </c>
      <c r="B117" s="11" t="s">
        <v>654</v>
      </c>
      <c r="C117" s="11" t="s">
        <v>198</v>
      </c>
      <c r="D117" s="78">
        <v>0.5</v>
      </c>
      <c r="E117" s="11" t="s">
        <v>21</v>
      </c>
      <c r="F117" s="11" t="s">
        <v>23</v>
      </c>
      <c r="G117" s="11"/>
      <c r="H117" s="11" t="s">
        <v>17</v>
      </c>
      <c r="I117" s="11" t="s">
        <v>26</v>
      </c>
      <c r="J117" s="11" t="s">
        <v>47</v>
      </c>
      <c r="K117" s="85">
        <v>0.53100000000000003</v>
      </c>
      <c r="L117" s="82">
        <v>0.62</v>
      </c>
      <c r="M117" s="11" t="s">
        <v>655</v>
      </c>
      <c r="N117" s="11" t="s">
        <v>19</v>
      </c>
      <c r="O117" s="11">
        <v>7338017774</v>
      </c>
      <c r="P117" s="21">
        <v>3400</v>
      </c>
      <c r="Q117" s="87">
        <v>-0.24</v>
      </c>
      <c r="R117" s="83">
        <f t="shared" si="2"/>
        <v>2584</v>
      </c>
      <c r="S117" s="83">
        <f t="shared" si="3"/>
        <v>1292</v>
      </c>
      <c r="T117" s="25" t="s">
        <v>203</v>
      </c>
    </row>
    <row r="118" spans="1:20" x14ac:dyDescent="0.4">
      <c r="A118">
        <v>116</v>
      </c>
      <c r="B118" s="11" t="s">
        <v>332</v>
      </c>
      <c r="C118" s="11" t="s">
        <v>198</v>
      </c>
      <c r="D118" s="50">
        <v>0.5</v>
      </c>
      <c r="E118" s="11" t="s">
        <v>15</v>
      </c>
      <c r="F118" s="20" t="s">
        <v>34</v>
      </c>
      <c r="G118" s="20"/>
      <c r="H118" s="20" t="s">
        <v>22</v>
      </c>
      <c r="I118" s="20" t="s">
        <v>26</v>
      </c>
      <c r="J118" s="20" t="s">
        <v>27</v>
      </c>
      <c r="K118" s="51">
        <v>0.60699999999999998</v>
      </c>
      <c r="L118" s="52">
        <v>0.57999999999999996</v>
      </c>
      <c r="M118" s="11" t="s">
        <v>333</v>
      </c>
      <c r="N118" s="11" t="s">
        <v>19</v>
      </c>
      <c r="O118" s="11">
        <v>6292323582</v>
      </c>
      <c r="P118" s="21">
        <v>3000</v>
      </c>
      <c r="Q118" s="87">
        <v>-0.24</v>
      </c>
      <c r="R118" s="83">
        <f t="shared" si="2"/>
        <v>2280</v>
      </c>
      <c r="S118" s="83">
        <f t="shared" si="3"/>
        <v>1140</v>
      </c>
      <c r="T118" s="12" t="s">
        <v>334</v>
      </c>
    </row>
    <row r="119" spans="1:20" x14ac:dyDescent="0.4">
      <c r="A119">
        <v>117</v>
      </c>
      <c r="B119" s="11" t="s">
        <v>335</v>
      </c>
      <c r="C119" s="20" t="s">
        <v>198</v>
      </c>
      <c r="D119" s="50">
        <v>0.5</v>
      </c>
      <c r="E119" s="11" t="s">
        <v>15</v>
      </c>
      <c r="F119" s="20" t="s">
        <v>40</v>
      </c>
      <c r="G119" s="20"/>
      <c r="H119" s="20" t="s">
        <v>26</v>
      </c>
      <c r="I119" s="20" t="s">
        <v>22</v>
      </c>
      <c r="J119" s="20" t="s">
        <v>18</v>
      </c>
      <c r="K119" s="51">
        <v>0.73499999999999999</v>
      </c>
      <c r="L119" s="52">
        <v>0.55000000000000004</v>
      </c>
      <c r="M119" s="11" t="s">
        <v>336</v>
      </c>
      <c r="N119" s="11" t="s">
        <v>19</v>
      </c>
      <c r="O119" s="11">
        <v>6282037094</v>
      </c>
      <c r="P119" s="21">
        <v>2300</v>
      </c>
      <c r="Q119" s="87">
        <v>-0.24</v>
      </c>
      <c r="R119" s="83">
        <f t="shared" si="2"/>
        <v>1748</v>
      </c>
      <c r="S119" s="83">
        <f t="shared" si="3"/>
        <v>874</v>
      </c>
      <c r="T119" s="12" t="s">
        <v>41</v>
      </c>
    </row>
    <row r="120" spans="1:20" x14ac:dyDescent="0.4">
      <c r="A120">
        <v>118</v>
      </c>
      <c r="B120" s="11" t="s">
        <v>337</v>
      </c>
      <c r="C120" s="11" t="s">
        <v>198</v>
      </c>
      <c r="D120" s="50">
        <v>0.5</v>
      </c>
      <c r="E120" s="11" t="s">
        <v>22</v>
      </c>
      <c r="F120" s="20" t="s">
        <v>39</v>
      </c>
      <c r="G120" s="20"/>
      <c r="H120" s="20" t="s">
        <v>26</v>
      </c>
      <c r="I120" s="20" t="s">
        <v>22</v>
      </c>
      <c r="J120" s="20" t="s">
        <v>18</v>
      </c>
      <c r="K120" s="51">
        <v>0.66600000000000004</v>
      </c>
      <c r="L120" s="52">
        <v>0.57999999999999996</v>
      </c>
      <c r="M120" s="11" t="s">
        <v>338</v>
      </c>
      <c r="N120" s="11" t="s">
        <v>19</v>
      </c>
      <c r="O120" s="11">
        <v>6262659137</v>
      </c>
      <c r="P120" s="21">
        <v>2400</v>
      </c>
      <c r="Q120" s="87">
        <v>-0.24</v>
      </c>
      <c r="R120" s="83">
        <f t="shared" si="2"/>
        <v>1824</v>
      </c>
      <c r="S120" s="83">
        <f t="shared" si="3"/>
        <v>912</v>
      </c>
      <c r="T120" s="12" t="s">
        <v>339</v>
      </c>
    </row>
    <row r="121" spans="1:20" x14ac:dyDescent="0.4">
      <c r="A121">
        <v>119</v>
      </c>
      <c r="B121" s="11" t="s">
        <v>310</v>
      </c>
      <c r="C121" s="11" t="s">
        <v>198</v>
      </c>
      <c r="D121" s="78">
        <v>0.5</v>
      </c>
      <c r="E121" s="11" t="s">
        <v>62</v>
      </c>
      <c r="F121" s="11" t="s">
        <v>39</v>
      </c>
      <c r="G121" s="11"/>
      <c r="H121" s="11" t="s">
        <v>26</v>
      </c>
      <c r="I121" s="11" t="s">
        <v>26</v>
      </c>
      <c r="J121" s="11" t="s">
        <v>27</v>
      </c>
      <c r="K121" s="14">
        <v>0.57799999999999996</v>
      </c>
      <c r="L121" s="15">
        <v>0.59</v>
      </c>
      <c r="M121" s="11" t="s">
        <v>311</v>
      </c>
      <c r="N121" s="11" t="s">
        <v>19</v>
      </c>
      <c r="O121" s="11">
        <v>6311719460</v>
      </c>
      <c r="P121" s="21">
        <v>2200</v>
      </c>
      <c r="Q121" s="87">
        <v>-0.24</v>
      </c>
      <c r="R121" s="83">
        <f t="shared" si="2"/>
        <v>1672</v>
      </c>
      <c r="S121" s="83">
        <f t="shared" si="3"/>
        <v>836</v>
      </c>
      <c r="T121" s="12" t="s">
        <v>43</v>
      </c>
    </row>
    <row r="122" spans="1:20" x14ac:dyDescent="0.4">
      <c r="A122">
        <v>120</v>
      </c>
      <c r="B122" s="11" t="s">
        <v>492</v>
      </c>
      <c r="C122" s="20" t="s">
        <v>198</v>
      </c>
      <c r="D122" s="28">
        <v>0.47</v>
      </c>
      <c r="E122" s="20" t="s">
        <v>38</v>
      </c>
      <c r="F122" s="20" t="s">
        <v>49</v>
      </c>
      <c r="G122" s="20"/>
      <c r="H122" s="20" t="s">
        <v>22</v>
      </c>
      <c r="I122" s="20" t="s">
        <v>22</v>
      </c>
      <c r="J122" s="20" t="s">
        <v>18</v>
      </c>
      <c r="K122" s="48">
        <v>0.72</v>
      </c>
      <c r="L122" s="49">
        <v>0.56999999999999995</v>
      </c>
      <c r="M122" s="28" t="s">
        <v>493</v>
      </c>
      <c r="N122" s="11" t="s">
        <v>19</v>
      </c>
      <c r="O122" s="20">
        <v>3295323198</v>
      </c>
      <c r="P122" s="21">
        <v>2000</v>
      </c>
      <c r="Q122" s="87">
        <v>-0.24</v>
      </c>
      <c r="R122" s="83">
        <f t="shared" si="2"/>
        <v>1520</v>
      </c>
      <c r="S122" s="83">
        <f t="shared" si="3"/>
        <v>714.4</v>
      </c>
      <c r="T122" s="26" t="s">
        <v>494</v>
      </c>
    </row>
    <row r="123" spans="1:20" x14ac:dyDescent="0.4">
      <c r="A123">
        <v>121</v>
      </c>
      <c r="B123" s="11" t="s">
        <v>340</v>
      </c>
      <c r="C123" s="11" t="s">
        <v>198</v>
      </c>
      <c r="D123" s="50">
        <v>0.46</v>
      </c>
      <c r="E123" s="11" t="s">
        <v>21</v>
      </c>
      <c r="F123" s="20" t="s">
        <v>40</v>
      </c>
      <c r="G123" s="20"/>
      <c r="H123" s="20" t="s">
        <v>26</v>
      </c>
      <c r="I123" s="20" t="s">
        <v>22</v>
      </c>
      <c r="J123" s="20" t="s">
        <v>134</v>
      </c>
      <c r="K123" s="51">
        <v>0.59699999999999998</v>
      </c>
      <c r="L123" s="52">
        <v>0.63</v>
      </c>
      <c r="M123" s="11" t="s">
        <v>341</v>
      </c>
      <c r="N123" s="11" t="s">
        <v>19</v>
      </c>
      <c r="O123" s="11">
        <v>3295186681</v>
      </c>
      <c r="P123" s="21">
        <v>1900</v>
      </c>
      <c r="Q123" s="87">
        <v>-0.24</v>
      </c>
      <c r="R123" s="83">
        <f t="shared" si="2"/>
        <v>1444</v>
      </c>
      <c r="S123" s="83">
        <f t="shared" si="3"/>
        <v>664.24</v>
      </c>
      <c r="T123" s="12" t="s">
        <v>174</v>
      </c>
    </row>
    <row r="124" spans="1:20" x14ac:dyDescent="0.4">
      <c r="A124">
        <v>122</v>
      </c>
      <c r="B124" s="11" t="s">
        <v>342</v>
      </c>
      <c r="C124" s="11" t="s">
        <v>198</v>
      </c>
      <c r="D124" s="50">
        <v>0.46</v>
      </c>
      <c r="E124" s="11" t="s">
        <v>15</v>
      </c>
      <c r="F124" s="20" t="s">
        <v>40</v>
      </c>
      <c r="G124" s="20"/>
      <c r="H124" s="20" t="s">
        <v>22</v>
      </c>
      <c r="I124" s="20" t="s">
        <v>22</v>
      </c>
      <c r="J124" s="20" t="s">
        <v>47</v>
      </c>
      <c r="K124" s="51">
        <v>0.67400000000000004</v>
      </c>
      <c r="L124" s="52">
        <v>0.49</v>
      </c>
      <c r="M124" s="11" t="s">
        <v>343</v>
      </c>
      <c r="N124" s="11" t="s">
        <v>19</v>
      </c>
      <c r="O124" s="11">
        <v>3295100354</v>
      </c>
      <c r="P124" s="21">
        <v>1800</v>
      </c>
      <c r="Q124" s="87">
        <v>-0.24</v>
      </c>
      <c r="R124" s="83">
        <f t="shared" si="2"/>
        <v>1368</v>
      </c>
      <c r="S124" s="83">
        <f t="shared" si="3"/>
        <v>629.28</v>
      </c>
      <c r="T124" s="12" t="s">
        <v>221</v>
      </c>
    </row>
    <row r="125" spans="1:20" x14ac:dyDescent="0.4">
      <c r="A125">
        <v>123</v>
      </c>
      <c r="B125" s="11" t="s">
        <v>344</v>
      </c>
      <c r="C125" s="11" t="s">
        <v>198</v>
      </c>
      <c r="D125" s="50">
        <v>0.44</v>
      </c>
      <c r="E125" s="11" t="s">
        <v>21</v>
      </c>
      <c r="F125" s="20" t="s">
        <v>23</v>
      </c>
      <c r="G125" s="20"/>
      <c r="H125" s="20" t="s">
        <v>26</v>
      </c>
      <c r="I125" s="20" t="s">
        <v>26</v>
      </c>
      <c r="J125" s="20" t="s">
        <v>18</v>
      </c>
      <c r="K125" s="51">
        <v>0.63700000000000001</v>
      </c>
      <c r="L125" s="52">
        <v>0.59</v>
      </c>
      <c r="M125" s="11" t="s">
        <v>345</v>
      </c>
      <c r="N125" s="11" t="s">
        <v>19</v>
      </c>
      <c r="O125" s="11">
        <v>1298570703</v>
      </c>
      <c r="P125" s="21">
        <v>2900</v>
      </c>
      <c r="Q125" s="87">
        <v>-0.24</v>
      </c>
      <c r="R125" s="83">
        <f t="shared" si="2"/>
        <v>2204</v>
      </c>
      <c r="S125" s="83">
        <f t="shared" si="3"/>
        <v>969.76</v>
      </c>
      <c r="T125" s="12" t="s">
        <v>346</v>
      </c>
    </row>
    <row r="126" spans="1:20" x14ac:dyDescent="0.4">
      <c r="A126">
        <v>124</v>
      </c>
      <c r="B126" s="11" t="s">
        <v>495</v>
      </c>
      <c r="C126" s="20" t="s">
        <v>198</v>
      </c>
      <c r="D126" s="28">
        <v>0.44</v>
      </c>
      <c r="E126" s="20" t="s">
        <v>15</v>
      </c>
      <c r="F126" s="20" t="s">
        <v>39</v>
      </c>
      <c r="G126" s="11"/>
      <c r="H126" s="20" t="s">
        <v>22</v>
      </c>
      <c r="I126" s="20" t="s">
        <v>22</v>
      </c>
      <c r="J126" s="20" t="s">
        <v>27</v>
      </c>
      <c r="K126" s="48">
        <v>0.67</v>
      </c>
      <c r="L126" s="49">
        <v>0.62</v>
      </c>
      <c r="M126" s="28" t="s">
        <v>496</v>
      </c>
      <c r="N126" s="11" t="s">
        <v>19</v>
      </c>
      <c r="O126" s="20">
        <v>2296252876</v>
      </c>
      <c r="P126" s="21">
        <v>2200</v>
      </c>
      <c r="Q126" s="87">
        <v>-0.24</v>
      </c>
      <c r="R126" s="83">
        <f t="shared" si="2"/>
        <v>1672</v>
      </c>
      <c r="S126" s="83">
        <f t="shared" si="3"/>
        <v>735.68</v>
      </c>
      <c r="T126" s="26" t="s">
        <v>497</v>
      </c>
    </row>
    <row r="127" spans="1:20" x14ac:dyDescent="0.4">
      <c r="A127">
        <v>125</v>
      </c>
      <c r="B127" s="11" t="s">
        <v>347</v>
      </c>
      <c r="C127" s="11" t="s">
        <v>198</v>
      </c>
      <c r="D127" s="50">
        <v>0.44</v>
      </c>
      <c r="E127" s="11" t="s">
        <v>22</v>
      </c>
      <c r="F127" s="20" t="s">
        <v>39</v>
      </c>
      <c r="G127" s="20"/>
      <c r="H127" s="20" t="s">
        <v>22</v>
      </c>
      <c r="I127" s="20" t="s">
        <v>26</v>
      </c>
      <c r="J127" s="20" t="s">
        <v>18</v>
      </c>
      <c r="K127" s="51">
        <v>0.56999999999999995</v>
      </c>
      <c r="L127" s="52">
        <v>0.54</v>
      </c>
      <c r="M127" s="11" t="s">
        <v>348</v>
      </c>
      <c r="N127" s="11" t="s">
        <v>19</v>
      </c>
      <c r="O127" s="11">
        <v>7302034717</v>
      </c>
      <c r="P127" s="21">
        <v>2000</v>
      </c>
      <c r="Q127" s="87">
        <v>-0.24</v>
      </c>
      <c r="R127" s="83">
        <f t="shared" si="2"/>
        <v>1520</v>
      </c>
      <c r="S127" s="83">
        <f t="shared" si="3"/>
        <v>668.8</v>
      </c>
      <c r="T127" s="12" t="s">
        <v>104</v>
      </c>
    </row>
    <row r="128" spans="1:20" x14ac:dyDescent="0.4">
      <c r="A128">
        <v>126</v>
      </c>
      <c r="B128" s="11" t="s">
        <v>498</v>
      </c>
      <c r="C128" s="20" t="s">
        <v>198</v>
      </c>
      <c r="D128" s="28">
        <v>0.44</v>
      </c>
      <c r="E128" s="20" t="s">
        <v>22</v>
      </c>
      <c r="F128" s="20" t="s">
        <v>50</v>
      </c>
      <c r="G128" s="20"/>
      <c r="H128" s="20" t="s">
        <v>22</v>
      </c>
      <c r="I128" s="20" t="s">
        <v>22</v>
      </c>
      <c r="J128" s="20" t="s">
        <v>27</v>
      </c>
      <c r="K128" s="48">
        <v>0.71399999999999997</v>
      </c>
      <c r="L128" s="49">
        <v>0.52</v>
      </c>
      <c r="M128" s="28" t="s">
        <v>499</v>
      </c>
      <c r="N128" s="11" t="s">
        <v>19</v>
      </c>
      <c r="O128" s="20">
        <v>6305058865</v>
      </c>
      <c r="P128" s="21">
        <v>1400</v>
      </c>
      <c r="Q128" s="87">
        <v>-0.2</v>
      </c>
      <c r="R128" s="83">
        <f t="shared" si="2"/>
        <v>1120</v>
      </c>
      <c r="S128" s="83">
        <f t="shared" si="3"/>
        <v>492.8</v>
      </c>
      <c r="T128" s="26" t="s">
        <v>41</v>
      </c>
    </row>
    <row r="129" spans="1:20" x14ac:dyDescent="0.4">
      <c r="A129">
        <v>127</v>
      </c>
      <c r="B129" s="11" t="s">
        <v>349</v>
      </c>
      <c r="C129" s="11" t="s">
        <v>198</v>
      </c>
      <c r="D129" s="50">
        <v>0.43</v>
      </c>
      <c r="E129" s="11" t="s">
        <v>15</v>
      </c>
      <c r="F129" s="20" t="s">
        <v>39</v>
      </c>
      <c r="G129" s="20"/>
      <c r="H129" s="20" t="s">
        <v>22</v>
      </c>
      <c r="I129" s="20" t="s">
        <v>22</v>
      </c>
      <c r="J129" s="20" t="s">
        <v>18</v>
      </c>
      <c r="K129" s="51">
        <v>0.58099999999999996</v>
      </c>
      <c r="L129" s="52">
        <v>0.61</v>
      </c>
      <c r="M129" s="11" t="s">
        <v>350</v>
      </c>
      <c r="N129" s="11" t="s">
        <v>19</v>
      </c>
      <c r="O129" s="11">
        <v>6291252860</v>
      </c>
      <c r="P129" s="21">
        <v>2200</v>
      </c>
      <c r="Q129" s="87">
        <v>-0.24</v>
      </c>
      <c r="R129" s="83">
        <f t="shared" ref="R129:R192" si="4">P129*(1+Q129)</f>
        <v>1672</v>
      </c>
      <c r="S129" s="83">
        <f t="shared" ref="S129:S192" si="5">D129*R129</f>
        <v>718.96</v>
      </c>
      <c r="T129" s="12" t="s">
        <v>170</v>
      </c>
    </row>
    <row r="130" spans="1:20" x14ac:dyDescent="0.4">
      <c r="A130">
        <v>128</v>
      </c>
      <c r="B130" s="11" t="s">
        <v>351</v>
      </c>
      <c r="C130" s="11" t="s">
        <v>198</v>
      </c>
      <c r="D130" s="50">
        <v>0.43</v>
      </c>
      <c r="E130" s="11" t="s">
        <v>38</v>
      </c>
      <c r="F130" s="20" t="s">
        <v>39</v>
      </c>
      <c r="G130" s="20"/>
      <c r="H130" s="20" t="s">
        <v>17</v>
      </c>
      <c r="I130" s="20" t="s">
        <v>26</v>
      </c>
      <c r="J130" s="20" t="s">
        <v>18</v>
      </c>
      <c r="K130" s="51">
        <v>0.65300000000000002</v>
      </c>
      <c r="L130" s="52">
        <v>0.63</v>
      </c>
      <c r="M130" s="11" t="s">
        <v>352</v>
      </c>
      <c r="N130" s="11" t="s">
        <v>19</v>
      </c>
      <c r="O130" s="11">
        <v>6291099765</v>
      </c>
      <c r="P130" s="94">
        <v>2100</v>
      </c>
      <c r="Q130" s="87">
        <v>-0.24</v>
      </c>
      <c r="R130" s="83">
        <f t="shared" si="4"/>
        <v>1596</v>
      </c>
      <c r="S130" s="83">
        <f t="shared" si="5"/>
        <v>686.28</v>
      </c>
      <c r="T130" s="12" t="s">
        <v>43</v>
      </c>
    </row>
    <row r="131" spans="1:20" x14ac:dyDescent="0.4">
      <c r="A131">
        <v>129</v>
      </c>
      <c r="B131" s="11" t="s">
        <v>353</v>
      </c>
      <c r="C131" s="11" t="s">
        <v>198</v>
      </c>
      <c r="D131" s="50">
        <v>0.42</v>
      </c>
      <c r="E131" s="11" t="s">
        <v>15</v>
      </c>
      <c r="F131" s="20" t="s">
        <v>23</v>
      </c>
      <c r="G131" s="20"/>
      <c r="H131" s="20" t="s">
        <v>17</v>
      </c>
      <c r="I131" s="20" t="s">
        <v>22</v>
      </c>
      <c r="J131" s="20" t="s">
        <v>18</v>
      </c>
      <c r="K131" s="51">
        <v>0.70099999999999996</v>
      </c>
      <c r="L131" s="52">
        <v>0.56999999999999995</v>
      </c>
      <c r="M131" s="11" t="s">
        <v>354</v>
      </c>
      <c r="N131" s="11" t="s">
        <v>19</v>
      </c>
      <c r="O131" s="11">
        <v>6302101695</v>
      </c>
      <c r="P131" s="21">
        <v>2600</v>
      </c>
      <c r="Q131" s="87">
        <v>-0.24</v>
      </c>
      <c r="R131" s="83">
        <f t="shared" si="4"/>
        <v>1976</v>
      </c>
      <c r="S131" s="83">
        <f t="shared" si="5"/>
        <v>829.92</v>
      </c>
      <c r="T131" s="12" t="s">
        <v>355</v>
      </c>
    </row>
    <row r="132" spans="1:20" x14ac:dyDescent="0.4">
      <c r="A132">
        <v>130</v>
      </c>
      <c r="B132" s="11" t="s">
        <v>356</v>
      </c>
      <c r="C132" s="11" t="s">
        <v>198</v>
      </c>
      <c r="D132" s="47">
        <v>0.42</v>
      </c>
      <c r="E132" s="20" t="s">
        <v>22</v>
      </c>
      <c r="F132" s="20" t="s">
        <v>23</v>
      </c>
      <c r="G132" s="11"/>
      <c r="H132" s="20" t="s">
        <v>22</v>
      </c>
      <c r="I132" s="20" t="s">
        <v>22</v>
      </c>
      <c r="J132" s="11" t="s">
        <v>47</v>
      </c>
      <c r="K132" s="85">
        <v>0.56299999999999994</v>
      </c>
      <c r="L132" s="82">
        <v>0.61</v>
      </c>
      <c r="M132" s="11" t="s">
        <v>357</v>
      </c>
      <c r="N132" s="11" t="s">
        <v>19</v>
      </c>
      <c r="O132" s="11">
        <v>6292404037</v>
      </c>
      <c r="P132" s="21">
        <v>2300</v>
      </c>
      <c r="Q132" s="87">
        <v>-0.24</v>
      </c>
      <c r="R132" s="83">
        <f t="shared" si="4"/>
        <v>1748</v>
      </c>
      <c r="S132" s="83">
        <f t="shared" si="5"/>
        <v>734.16</v>
      </c>
      <c r="T132" s="26" t="s">
        <v>358</v>
      </c>
    </row>
    <row r="133" spans="1:20" x14ac:dyDescent="0.4">
      <c r="A133">
        <v>131</v>
      </c>
      <c r="B133" s="11" t="s">
        <v>359</v>
      </c>
      <c r="C133" s="11" t="s">
        <v>198</v>
      </c>
      <c r="D133" s="50">
        <v>0.41</v>
      </c>
      <c r="E133" s="11" t="s">
        <v>21</v>
      </c>
      <c r="F133" s="20" t="s">
        <v>39</v>
      </c>
      <c r="G133" s="20"/>
      <c r="H133" s="20" t="s">
        <v>22</v>
      </c>
      <c r="I133" s="20" t="s">
        <v>22</v>
      </c>
      <c r="J133" s="20" t="s">
        <v>18</v>
      </c>
      <c r="K133" s="51">
        <v>0.61499999999999999</v>
      </c>
      <c r="L133" s="52">
        <v>0.67</v>
      </c>
      <c r="M133" s="11" t="s">
        <v>360</v>
      </c>
      <c r="N133" s="11" t="s">
        <v>19</v>
      </c>
      <c r="O133" s="11">
        <v>2297490408</v>
      </c>
      <c r="P133" s="21">
        <v>2400</v>
      </c>
      <c r="Q133" s="87">
        <v>-0.24</v>
      </c>
      <c r="R133" s="83">
        <f t="shared" si="4"/>
        <v>1824</v>
      </c>
      <c r="S133" s="83">
        <f t="shared" si="5"/>
        <v>747.83999999999992</v>
      </c>
      <c r="T133" s="12" t="s">
        <v>167</v>
      </c>
    </row>
    <row r="134" spans="1:20" x14ac:dyDescent="0.4">
      <c r="A134">
        <v>132</v>
      </c>
      <c r="B134" s="11" t="s">
        <v>500</v>
      </c>
      <c r="C134" s="20" t="s">
        <v>198</v>
      </c>
      <c r="D134" s="28">
        <v>0.41</v>
      </c>
      <c r="E134" s="20" t="s">
        <v>21</v>
      </c>
      <c r="F134" s="20" t="s">
        <v>39</v>
      </c>
      <c r="G134" s="20"/>
      <c r="H134" s="20" t="s">
        <v>22</v>
      </c>
      <c r="I134" s="20" t="s">
        <v>22</v>
      </c>
      <c r="J134" s="20" t="s">
        <v>427</v>
      </c>
      <c r="K134" s="48">
        <v>0.752</v>
      </c>
      <c r="L134" s="49">
        <v>0.62</v>
      </c>
      <c r="M134" s="28" t="s">
        <v>501</v>
      </c>
      <c r="N134" s="11" t="s">
        <v>19</v>
      </c>
      <c r="O134" s="20">
        <v>2298253628</v>
      </c>
      <c r="P134" s="21">
        <v>2400</v>
      </c>
      <c r="Q134" s="87">
        <v>-0.24</v>
      </c>
      <c r="R134" s="83">
        <f t="shared" si="4"/>
        <v>1824</v>
      </c>
      <c r="S134" s="83">
        <f t="shared" si="5"/>
        <v>747.83999999999992</v>
      </c>
      <c r="T134" s="26" t="s">
        <v>138</v>
      </c>
    </row>
    <row r="135" spans="1:20" x14ac:dyDescent="0.4">
      <c r="A135">
        <v>133</v>
      </c>
      <c r="B135" s="11" t="s">
        <v>502</v>
      </c>
      <c r="C135" s="20" t="s">
        <v>198</v>
      </c>
      <c r="D135" s="28">
        <v>0.41</v>
      </c>
      <c r="E135" s="20" t="s">
        <v>21</v>
      </c>
      <c r="F135" s="20" t="s">
        <v>40</v>
      </c>
      <c r="G135" s="11"/>
      <c r="H135" s="20" t="s">
        <v>17</v>
      </c>
      <c r="I135" s="20" t="s">
        <v>22</v>
      </c>
      <c r="J135" s="20" t="s">
        <v>18</v>
      </c>
      <c r="K135" s="48">
        <v>0.63100000000000001</v>
      </c>
      <c r="L135" s="49">
        <v>0.56999999999999995</v>
      </c>
      <c r="M135" s="28" t="s">
        <v>503</v>
      </c>
      <c r="N135" s="11" t="s">
        <v>19</v>
      </c>
      <c r="O135" s="20">
        <v>5296569845</v>
      </c>
      <c r="P135" s="21">
        <v>1900</v>
      </c>
      <c r="Q135" s="87">
        <v>-0.24</v>
      </c>
      <c r="R135" s="83">
        <f t="shared" si="4"/>
        <v>1444</v>
      </c>
      <c r="S135" s="83">
        <f t="shared" si="5"/>
        <v>592.04</v>
      </c>
      <c r="T135" s="26" t="s">
        <v>41</v>
      </c>
    </row>
    <row r="136" spans="1:20" x14ac:dyDescent="0.4">
      <c r="A136">
        <v>134</v>
      </c>
      <c r="B136" s="11" t="s">
        <v>361</v>
      </c>
      <c r="C136" s="11" t="s">
        <v>198</v>
      </c>
      <c r="D136" s="78">
        <v>0.41</v>
      </c>
      <c r="E136" s="11" t="s">
        <v>15</v>
      </c>
      <c r="F136" s="11" t="s">
        <v>49</v>
      </c>
      <c r="G136" s="11"/>
      <c r="H136" s="11" t="s">
        <v>22</v>
      </c>
      <c r="I136" s="11" t="s">
        <v>22</v>
      </c>
      <c r="J136" s="11" t="s">
        <v>18</v>
      </c>
      <c r="K136" s="51">
        <v>0.7</v>
      </c>
      <c r="L136" s="52">
        <v>0.57999999999999996</v>
      </c>
      <c r="M136" s="11" t="s">
        <v>362</v>
      </c>
      <c r="N136" s="11" t="s">
        <v>19</v>
      </c>
      <c r="O136" s="11">
        <v>5296748738</v>
      </c>
      <c r="P136" s="21">
        <v>2100</v>
      </c>
      <c r="Q136" s="87">
        <v>-0.24</v>
      </c>
      <c r="R136" s="83">
        <f t="shared" si="4"/>
        <v>1596</v>
      </c>
      <c r="S136" s="83">
        <f t="shared" si="5"/>
        <v>654.36</v>
      </c>
      <c r="T136" s="12" t="s">
        <v>221</v>
      </c>
    </row>
    <row r="137" spans="1:20" x14ac:dyDescent="0.4">
      <c r="A137">
        <v>135</v>
      </c>
      <c r="B137" s="11" t="s">
        <v>363</v>
      </c>
      <c r="C137" s="11" t="s">
        <v>198</v>
      </c>
      <c r="D137" s="50">
        <v>0.41</v>
      </c>
      <c r="E137" s="11" t="s">
        <v>38</v>
      </c>
      <c r="F137" s="20" t="s">
        <v>49</v>
      </c>
      <c r="G137" s="20"/>
      <c r="H137" s="20" t="s">
        <v>17</v>
      </c>
      <c r="I137" s="20" t="s">
        <v>26</v>
      </c>
      <c r="J137" s="20" t="s">
        <v>18</v>
      </c>
      <c r="K137" s="51">
        <v>0.65</v>
      </c>
      <c r="L137" s="52">
        <v>0.54</v>
      </c>
      <c r="M137" s="11" t="s">
        <v>364</v>
      </c>
      <c r="N137" s="11" t="s">
        <v>19</v>
      </c>
      <c r="O137" s="11">
        <v>7308101657</v>
      </c>
      <c r="P137" s="21">
        <v>2000</v>
      </c>
      <c r="Q137" s="87">
        <v>-0.24</v>
      </c>
      <c r="R137" s="83">
        <f t="shared" si="4"/>
        <v>1520</v>
      </c>
      <c r="S137" s="83">
        <f t="shared" si="5"/>
        <v>623.19999999999993</v>
      </c>
      <c r="T137" s="12" t="s">
        <v>107</v>
      </c>
    </row>
    <row r="138" spans="1:20" x14ac:dyDescent="0.4">
      <c r="A138">
        <v>136</v>
      </c>
      <c r="B138" s="11" t="s">
        <v>312</v>
      </c>
      <c r="C138" s="20" t="s">
        <v>198</v>
      </c>
      <c r="D138" s="47">
        <v>0.4</v>
      </c>
      <c r="E138" s="20" t="s">
        <v>21</v>
      </c>
      <c r="F138" s="20" t="s">
        <v>23</v>
      </c>
      <c r="G138" s="11"/>
      <c r="H138" s="20" t="s">
        <v>17</v>
      </c>
      <c r="I138" s="20" t="s">
        <v>26</v>
      </c>
      <c r="J138" s="11" t="s">
        <v>47</v>
      </c>
      <c r="K138" s="48">
        <v>0.60699999999999998</v>
      </c>
      <c r="L138" s="49">
        <v>0.56000000000000005</v>
      </c>
      <c r="M138" s="20" t="s">
        <v>313</v>
      </c>
      <c r="N138" s="11" t="s">
        <v>19</v>
      </c>
      <c r="O138" s="20">
        <v>6325520016</v>
      </c>
      <c r="P138" s="21">
        <v>2900</v>
      </c>
      <c r="Q138" s="87">
        <v>-0.24</v>
      </c>
      <c r="R138" s="83">
        <f t="shared" si="4"/>
        <v>2204</v>
      </c>
      <c r="S138" s="83">
        <f t="shared" si="5"/>
        <v>881.6</v>
      </c>
      <c r="T138" s="12" t="s">
        <v>33</v>
      </c>
    </row>
    <row r="139" spans="1:20" x14ac:dyDescent="0.4">
      <c r="A139">
        <v>137</v>
      </c>
      <c r="B139" s="11" t="s">
        <v>305</v>
      </c>
      <c r="C139" s="11" t="s">
        <v>198</v>
      </c>
      <c r="D139" s="78">
        <v>0.4</v>
      </c>
      <c r="E139" s="11" t="s">
        <v>21</v>
      </c>
      <c r="F139" s="11" t="s">
        <v>23</v>
      </c>
      <c r="G139" s="11"/>
      <c r="H139" s="11" t="s">
        <v>17</v>
      </c>
      <c r="I139" s="11" t="s">
        <v>26</v>
      </c>
      <c r="J139" s="11" t="s">
        <v>47</v>
      </c>
      <c r="K139" s="64">
        <v>0.67</v>
      </c>
      <c r="L139" s="65">
        <v>0.56000000000000005</v>
      </c>
      <c r="M139" s="11" t="s">
        <v>306</v>
      </c>
      <c r="N139" s="11" t="s">
        <v>19</v>
      </c>
      <c r="O139" s="11">
        <v>2198888216</v>
      </c>
      <c r="P139" s="21">
        <v>2900</v>
      </c>
      <c r="Q139" s="87">
        <v>-0.24</v>
      </c>
      <c r="R139" s="83">
        <f t="shared" si="4"/>
        <v>2204</v>
      </c>
      <c r="S139" s="83">
        <f t="shared" si="5"/>
        <v>881.6</v>
      </c>
      <c r="T139" s="25" t="s">
        <v>41</v>
      </c>
    </row>
    <row r="140" spans="1:20" x14ac:dyDescent="0.4">
      <c r="A140">
        <v>138</v>
      </c>
      <c r="B140" s="11" t="s">
        <v>365</v>
      </c>
      <c r="C140" s="11" t="s">
        <v>198</v>
      </c>
      <c r="D140" s="50">
        <v>0.4</v>
      </c>
      <c r="E140" s="11" t="s">
        <v>21</v>
      </c>
      <c r="F140" s="20" t="s">
        <v>39</v>
      </c>
      <c r="G140" s="20"/>
      <c r="H140" s="20" t="s">
        <v>22</v>
      </c>
      <c r="I140" s="20" t="s">
        <v>22</v>
      </c>
      <c r="J140" s="20" t="s">
        <v>18</v>
      </c>
      <c r="K140" s="51">
        <v>0.76500000000000001</v>
      </c>
      <c r="L140" s="52">
        <v>0.56000000000000005</v>
      </c>
      <c r="M140" s="11" t="s">
        <v>366</v>
      </c>
      <c r="N140" s="11" t="s">
        <v>19</v>
      </c>
      <c r="O140" s="11">
        <v>6291966733</v>
      </c>
      <c r="P140" s="21">
        <v>2400</v>
      </c>
      <c r="Q140" s="87">
        <v>-0.24</v>
      </c>
      <c r="R140" s="83">
        <f t="shared" si="4"/>
        <v>1824</v>
      </c>
      <c r="S140" s="83">
        <f t="shared" si="5"/>
        <v>729.6</v>
      </c>
      <c r="T140" s="12" t="s">
        <v>367</v>
      </c>
    </row>
    <row r="141" spans="1:20" x14ac:dyDescent="0.4">
      <c r="A141">
        <v>139</v>
      </c>
      <c r="B141" s="11" t="s">
        <v>368</v>
      </c>
      <c r="C141" s="11" t="s">
        <v>198</v>
      </c>
      <c r="D141" s="47">
        <v>0.4</v>
      </c>
      <c r="E141" s="20" t="s">
        <v>21</v>
      </c>
      <c r="F141" s="20" t="s">
        <v>50</v>
      </c>
      <c r="G141" s="11"/>
      <c r="H141" s="20" t="s">
        <v>17</v>
      </c>
      <c r="I141" s="20" t="s">
        <v>26</v>
      </c>
      <c r="J141" s="11" t="s">
        <v>27</v>
      </c>
      <c r="K141" s="85">
        <v>0.629</v>
      </c>
      <c r="L141" s="82">
        <v>0.61</v>
      </c>
      <c r="M141" s="11" t="s">
        <v>369</v>
      </c>
      <c r="N141" s="11" t="s">
        <v>19</v>
      </c>
      <c r="O141" s="11">
        <v>6302806175</v>
      </c>
      <c r="P141" s="21">
        <v>1700</v>
      </c>
      <c r="Q141" s="87">
        <v>-0.24</v>
      </c>
      <c r="R141" s="83">
        <f t="shared" si="4"/>
        <v>1292</v>
      </c>
      <c r="S141" s="83">
        <f t="shared" si="5"/>
        <v>516.80000000000007</v>
      </c>
      <c r="T141" s="12" t="s">
        <v>41</v>
      </c>
    </row>
    <row r="142" spans="1:20" x14ac:dyDescent="0.4">
      <c r="A142">
        <v>140</v>
      </c>
      <c r="B142" s="11" t="s">
        <v>370</v>
      </c>
      <c r="C142" s="11" t="s">
        <v>198</v>
      </c>
      <c r="D142" s="50">
        <v>0.4</v>
      </c>
      <c r="E142" s="11" t="s">
        <v>62</v>
      </c>
      <c r="F142" s="20" t="s">
        <v>40</v>
      </c>
      <c r="G142" s="20"/>
      <c r="H142" s="20" t="s">
        <v>17</v>
      </c>
      <c r="I142" s="20" t="s">
        <v>22</v>
      </c>
      <c r="J142" s="20" t="s">
        <v>18</v>
      </c>
      <c r="K142" s="51">
        <v>0.61599999999999999</v>
      </c>
      <c r="L142" s="52">
        <v>0.61</v>
      </c>
      <c r="M142" s="11" t="s">
        <v>371</v>
      </c>
      <c r="N142" s="11" t="s">
        <v>19</v>
      </c>
      <c r="O142" s="11">
        <v>1298437339</v>
      </c>
      <c r="P142" s="21">
        <v>1500</v>
      </c>
      <c r="Q142" s="87">
        <v>-0.22</v>
      </c>
      <c r="R142" s="83">
        <f t="shared" si="4"/>
        <v>1170</v>
      </c>
      <c r="S142" s="83">
        <f t="shared" si="5"/>
        <v>468</v>
      </c>
      <c r="T142" s="12" t="s">
        <v>41</v>
      </c>
    </row>
    <row r="143" spans="1:20" x14ac:dyDescent="0.4">
      <c r="A143">
        <v>141</v>
      </c>
      <c r="B143" s="11" t="s">
        <v>504</v>
      </c>
      <c r="C143" s="20" t="s">
        <v>198</v>
      </c>
      <c r="D143" s="28">
        <v>0.39</v>
      </c>
      <c r="E143" s="20" t="s">
        <v>38</v>
      </c>
      <c r="F143" s="20" t="s">
        <v>49</v>
      </c>
      <c r="G143" s="20"/>
      <c r="H143" s="20" t="s">
        <v>26</v>
      </c>
      <c r="I143" s="20" t="s">
        <v>22</v>
      </c>
      <c r="J143" s="20" t="s">
        <v>18</v>
      </c>
      <c r="K143" s="48">
        <v>0.72699999999999998</v>
      </c>
      <c r="L143" s="49">
        <v>0.6</v>
      </c>
      <c r="M143" s="28" t="s">
        <v>505</v>
      </c>
      <c r="N143" s="11" t="s">
        <v>19</v>
      </c>
      <c r="O143" s="20">
        <v>5293748655</v>
      </c>
      <c r="P143" s="21">
        <v>1500</v>
      </c>
      <c r="Q143" s="87">
        <v>-0.2</v>
      </c>
      <c r="R143" s="83">
        <f t="shared" si="4"/>
        <v>1200</v>
      </c>
      <c r="S143" s="83">
        <f t="shared" si="5"/>
        <v>468</v>
      </c>
      <c r="T143" s="26" t="s">
        <v>237</v>
      </c>
    </row>
    <row r="144" spans="1:20" x14ac:dyDescent="0.4">
      <c r="A144">
        <v>142</v>
      </c>
      <c r="B144" s="11" t="s">
        <v>372</v>
      </c>
      <c r="C144" s="11" t="s">
        <v>198</v>
      </c>
      <c r="D144" s="47">
        <v>0.32</v>
      </c>
      <c r="E144" s="20" t="s">
        <v>21</v>
      </c>
      <c r="F144" s="20" t="s">
        <v>23</v>
      </c>
      <c r="G144" s="11"/>
      <c r="H144" s="20" t="s">
        <v>26</v>
      </c>
      <c r="I144" s="20" t="s">
        <v>26</v>
      </c>
      <c r="J144" s="11" t="s">
        <v>27</v>
      </c>
      <c r="K144" s="85">
        <v>0.58299999999999996</v>
      </c>
      <c r="L144" s="82">
        <v>0.59</v>
      </c>
      <c r="M144" s="11" t="s">
        <v>373</v>
      </c>
      <c r="N144" s="11" t="s">
        <v>19</v>
      </c>
      <c r="O144" s="11">
        <v>7283817482</v>
      </c>
      <c r="P144" s="21">
        <v>2300</v>
      </c>
      <c r="Q144" s="87">
        <v>-0.2</v>
      </c>
      <c r="R144" s="83">
        <f t="shared" si="4"/>
        <v>1840</v>
      </c>
      <c r="S144" s="83">
        <f t="shared" si="5"/>
        <v>588.80000000000007</v>
      </c>
      <c r="T144" s="26" t="s">
        <v>325</v>
      </c>
    </row>
    <row r="145" spans="1:20" x14ac:dyDescent="0.4">
      <c r="A145">
        <v>143</v>
      </c>
      <c r="B145" s="11" t="s">
        <v>374</v>
      </c>
      <c r="C145" s="11" t="s">
        <v>198</v>
      </c>
      <c r="D145" s="50">
        <v>0.3</v>
      </c>
      <c r="E145" s="11" t="s">
        <v>22</v>
      </c>
      <c r="F145" s="20" t="s">
        <v>23</v>
      </c>
      <c r="G145" s="20"/>
      <c r="H145" s="20" t="s">
        <v>22</v>
      </c>
      <c r="I145" s="20" t="s">
        <v>22</v>
      </c>
      <c r="J145" s="20" t="s">
        <v>18</v>
      </c>
      <c r="K145" s="51">
        <v>0.64</v>
      </c>
      <c r="L145" s="52">
        <v>0.64</v>
      </c>
      <c r="M145" s="11" t="s">
        <v>375</v>
      </c>
      <c r="N145" s="11" t="s">
        <v>19</v>
      </c>
      <c r="O145" s="11">
        <v>5303034733</v>
      </c>
      <c r="P145" s="21">
        <v>1700</v>
      </c>
      <c r="Q145" s="87">
        <v>-0.2</v>
      </c>
      <c r="R145" s="83">
        <f t="shared" si="4"/>
        <v>1360</v>
      </c>
      <c r="S145" s="83">
        <f t="shared" si="5"/>
        <v>408</v>
      </c>
      <c r="T145" s="12" t="s">
        <v>376</v>
      </c>
    </row>
    <row r="146" spans="1:20" x14ac:dyDescent="0.4">
      <c r="A146">
        <v>144</v>
      </c>
      <c r="B146" s="11" t="s">
        <v>506</v>
      </c>
      <c r="C146" s="20" t="s">
        <v>30</v>
      </c>
      <c r="D146" s="28">
        <v>0.91</v>
      </c>
      <c r="E146" s="20" t="s">
        <v>63</v>
      </c>
      <c r="F146" s="20" t="s">
        <v>49</v>
      </c>
      <c r="G146" s="11"/>
      <c r="H146" s="20" t="s">
        <v>26</v>
      </c>
      <c r="I146" s="20" t="s">
        <v>22</v>
      </c>
      <c r="J146" s="20" t="s">
        <v>18</v>
      </c>
      <c r="K146" s="48">
        <v>0.69099999999999995</v>
      </c>
      <c r="L146" s="49">
        <v>0.56000000000000005</v>
      </c>
      <c r="M146" s="28" t="s">
        <v>507</v>
      </c>
      <c r="N146" s="11" t="s">
        <v>19</v>
      </c>
      <c r="O146" s="20">
        <v>1172287891</v>
      </c>
      <c r="P146" s="21">
        <v>3800</v>
      </c>
      <c r="Q146" s="87">
        <v>-0.22</v>
      </c>
      <c r="R146" s="83">
        <f t="shared" si="4"/>
        <v>2964</v>
      </c>
      <c r="S146" s="83">
        <f t="shared" si="5"/>
        <v>2697.2400000000002</v>
      </c>
      <c r="T146" s="26" t="s">
        <v>508</v>
      </c>
    </row>
    <row r="147" spans="1:20" x14ac:dyDescent="0.4">
      <c r="A147">
        <v>145</v>
      </c>
      <c r="B147" s="11" t="s">
        <v>82</v>
      </c>
      <c r="C147" s="11" t="s">
        <v>30</v>
      </c>
      <c r="D147" s="38">
        <v>0.81</v>
      </c>
      <c r="E147" s="30" t="s">
        <v>66</v>
      </c>
      <c r="F147" s="30" t="s">
        <v>34</v>
      </c>
      <c r="G147" s="11"/>
      <c r="H147" s="30" t="s">
        <v>26</v>
      </c>
      <c r="I147" s="30" t="s">
        <v>26</v>
      </c>
      <c r="J147" s="30" t="s">
        <v>47</v>
      </c>
      <c r="K147" s="64">
        <v>0.65400000000000003</v>
      </c>
      <c r="L147" s="65">
        <v>0.57999999999999996</v>
      </c>
      <c r="M147" s="30" t="s">
        <v>67</v>
      </c>
      <c r="N147" s="30" t="s">
        <v>19</v>
      </c>
      <c r="O147" s="30">
        <v>2267532209</v>
      </c>
      <c r="P147" s="21">
        <v>1900</v>
      </c>
      <c r="Q147" s="87">
        <v>-0.24</v>
      </c>
      <c r="R147" s="83">
        <f t="shared" si="4"/>
        <v>1444</v>
      </c>
      <c r="S147" s="83">
        <f t="shared" si="5"/>
        <v>1169.6400000000001</v>
      </c>
      <c r="T147" s="25" t="s">
        <v>43</v>
      </c>
    </row>
    <row r="148" spans="1:20" x14ac:dyDescent="0.4">
      <c r="A148">
        <v>146</v>
      </c>
      <c r="B148" s="11" t="s">
        <v>238</v>
      </c>
      <c r="C148" s="11" t="s">
        <v>30</v>
      </c>
      <c r="D148" s="47">
        <v>0.71</v>
      </c>
      <c r="E148" s="11" t="s">
        <v>21</v>
      </c>
      <c r="F148" s="11" t="s">
        <v>34</v>
      </c>
      <c r="G148" s="11"/>
      <c r="H148" s="11" t="s">
        <v>17</v>
      </c>
      <c r="I148" s="11" t="s">
        <v>38</v>
      </c>
      <c r="J148" s="11" t="s">
        <v>27</v>
      </c>
      <c r="K148" s="51">
        <v>0.58799999999999997</v>
      </c>
      <c r="L148" s="52">
        <v>0.56999999999999995</v>
      </c>
      <c r="M148" s="11" t="s">
        <v>239</v>
      </c>
      <c r="N148" s="11" t="s">
        <v>19</v>
      </c>
      <c r="O148" s="11">
        <v>3315007017</v>
      </c>
      <c r="P148" s="21">
        <v>4600</v>
      </c>
      <c r="Q148" s="87">
        <v>-0.24</v>
      </c>
      <c r="R148" s="83">
        <f t="shared" si="4"/>
        <v>3496</v>
      </c>
      <c r="S148" s="83">
        <f t="shared" si="5"/>
        <v>2482.16</v>
      </c>
      <c r="T148" s="12" t="s">
        <v>240</v>
      </c>
    </row>
    <row r="149" spans="1:20" x14ac:dyDescent="0.4">
      <c r="A149">
        <v>147</v>
      </c>
      <c r="B149" s="11" t="s">
        <v>241</v>
      </c>
      <c r="C149" s="11" t="s">
        <v>30</v>
      </c>
      <c r="D149" s="50">
        <v>0.7</v>
      </c>
      <c r="E149" s="11" t="s">
        <v>15</v>
      </c>
      <c r="F149" s="20" t="s">
        <v>49</v>
      </c>
      <c r="G149" s="20"/>
      <c r="H149" s="20" t="s">
        <v>26</v>
      </c>
      <c r="I149" s="20" t="s">
        <v>22</v>
      </c>
      <c r="J149" s="20" t="s">
        <v>134</v>
      </c>
      <c r="K149" s="51">
        <v>0.64600000000000002</v>
      </c>
      <c r="L149" s="52">
        <v>0.57999999999999996</v>
      </c>
      <c r="M149" s="11" t="s">
        <v>242</v>
      </c>
      <c r="N149" s="11" t="s">
        <v>19</v>
      </c>
      <c r="O149" s="11">
        <v>2237412281</v>
      </c>
      <c r="P149" s="21">
        <v>4000</v>
      </c>
      <c r="Q149" s="87">
        <v>-0.24</v>
      </c>
      <c r="R149" s="83">
        <f t="shared" si="4"/>
        <v>3040</v>
      </c>
      <c r="S149" s="83">
        <f t="shared" si="5"/>
        <v>2128</v>
      </c>
      <c r="T149" s="12" t="s">
        <v>243</v>
      </c>
    </row>
    <row r="150" spans="1:20" x14ac:dyDescent="0.4">
      <c r="A150">
        <v>148</v>
      </c>
      <c r="B150" s="11" t="s">
        <v>81</v>
      </c>
      <c r="C150" s="11" t="s">
        <v>30</v>
      </c>
      <c r="D150" s="38">
        <v>0.7</v>
      </c>
      <c r="E150" s="30" t="s">
        <v>64</v>
      </c>
      <c r="F150" s="30" t="s">
        <v>23</v>
      </c>
      <c r="G150" s="11"/>
      <c r="H150" s="30" t="s">
        <v>26</v>
      </c>
      <c r="I150" s="30" t="s">
        <v>26</v>
      </c>
      <c r="J150" s="11" t="s">
        <v>18</v>
      </c>
      <c r="K150" s="64">
        <v>0.61599999999999999</v>
      </c>
      <c r="L150" s="65">
        <v>0.56999999999999995</v>
      </c>
      <c r="M150" s="30" t="s">
        <v>65</v>
      </c>
      <c r="N150" s="30" t="s">
        <v>19</v>
      </c>
      <c r="O150" s="30">
        <v>7271084373</v>
      </c>
      <c r="P150" s="21">
        <v>2500</v>
      </c>
      <c r="Q150" s="87">
        <v>-0.24</v>
      </c>
      <c r="R150" s="83">
        <f t="shared" si="4"/>
        <v>1900</v>
      </c>
      <c r="S150" s="83">
        <f t="shared" si="5"/>
        <v>1330</v>
      </c>
      <c r="T150" s="25" t="s">
        <v>29</v>
      </c>
    </row>
    <row r="151" spans="1:20" x14ac:dyDescent="0.4">
      <c r="A151">
        <v>149</v>
      </c>
      <c r="B151" s="11" t="s">
        <v>244</v>
      </c>
      <c r="C151" s="11" t="s">
        <v>30</v>
      </c>
      <c r="D151" s="50">
        <v>0.61</v>
      </c>
      <c r="E151" s="11" t="s">
        <v>21</v>
      </c>
      <c r="F151" s="20" t="s">
        <v>23</v>
      </c>
      <c r="G151" s="20"/>
      <c r="H151" s="20" t="s">
        <v>17</v>
      </c>
      <c r="I151" s="20" t="s">
        <v>17</v>
      </c>
      <c r="J151" s="20" t="s">
        <v>47</v>
      </c>
      <c r="K151" s="51">
        <v>0.60299999999999998</v>
      </c>
      <c r="L151" s="52">
        <v>0.56999999999999995</v>
      </c>
      <c r="M151" s="11" t="s">
        <v>245</v>
      </c>
      <c r="N151" s="11" t="s">
        <v>19</v>
      </c>
      <c r="O151" s="11">
        <v>6225353069</v>
      </c>
      <c r="P151" s="21">
        <v>3400</v>
      </c>
      <c r="Q151" s="87">
        <v>-0.24</v>
      </c>
      <c r="R151" s="83">
        <f t="shared" si="4"/>
        <v>2584</v>
      </c>
      <c r="S151" s="83">
        <f t="shared" si="5"/>
        <v>1576.24</v>
      </c>
      <c r="T151" s="12" t="s">
        <v>148</v>
      </c>
    </row>
    <row r="152" spans="1:20" x14ac:dyDescent="0.4">
      <c r="A152">
        <v>150</v>
      </c>
      <c r="B152" s="11" t="s">
        <v>246</v>
      </c>
      <c r="C152" s="11" t="s">
        <v>30</v>
      </c>
      <c r="D152" s="50">
        <v>0.56000000000000005</v>
      </c>
      <c r="E152" s="11" t="s">
        <v>38</v>
      </c>
      <c r="F152" s="20" t="s">
        <v>23</v>
      </c>
      <c r="G152" s="20"/>
      <c r="H152" s="20" t="s">
        <v>17</v>
      </c>
      <c r="I152" s="20" t="s">
        <v>26</v>
      </c>
      <c r="J152" s="20" t="s">
        <v>134</v>
      </c>
      <c r="K152" s="51">
        <v>0.57799999999999996</v>
      </c>
      <c r="L152" s="52">
        <v>0.57999999999999996</v>
      </c>
      <c r="M152" s="11" t="s">
        <v>247</v>
      </c>
      <c r="N152" s="11" t="s">
        <v>19</v>
      </c>
      <c r="O152" s="11">
        <v>6215705122</v>
      </c>
      <c r="P152" s="21">
        <v>2900</v>
      </c>
      <c r="Q152" s="87">
        <v>-0.22</v>
      </c>
      <c r="R152" s="83">
        <f t="shared" si="4"/>
        <v>2262</v>
      </c>
      <c r="S152" s="83">
        <f t="shared" si="5"/>
        <v>1266.72</v>
      </c>
      <c r="T152" s="12" t="s">
        <v>227</v>
      </c>
    </row>
    <row r="153" spans="1:20" x14ac:dyDescent="0.4">
      <c r="A153">
        <v>151</v>
      </c>
      <c r="B153" s="11" t="s">
        <v>248</v>
      </c>
      <c r="C153" s="11" t="s">
        <v>30</v>
      </c>
      <c r="D153" s="50">
        <v>0.53</v>
      </c>
      <c r="E153" s="11" t="s">
        <v>22</v>
      </c>
      <c r="F153" s="20" t="s">
        <v>23</v>
      </c>
      <c r="G153" s="20"/>
      <c r="H153" s="20" t="s">
        <v>17</v>
      </c>
      <c r="I153" s="20" t="s">
        <v>26</v>
      </c>
      <c r="J153" s="20" t="s">
        <v>134</v>
      </c>
      <c r="K153" s="51">
        <v>0.58299999999999996</v>
      </c>
      <c r="L153" s="52">
        <v>0.62</v>
      </c>
      <c r="M153" s="11" t="s">
        <v>249</v>
      </c>
      <c r="N153" s="11" t="s">
        <v>19</v>
      </c>
      <c r="O153" s="11">
        <v>6215825267</v>
      </c>
      <c r="P153" s="21">
        <v>2700</v>
      </c>
      <c r="Q153" s="87">
        <v>-0.22</v>
      </c>
      <c r="R153" s="83">
        <f t="shared" si="4"/>
        <v>2106</v>
      </c>
      <c r="S153" s="83">
        <f t="shared" si="5"/>
        <v>1116.18</v>
      </c>
      <c r="T153" s="12" t="s">
        <v>240</v>
      </c>
    </row>
    <row r="154" spans="1:20" x14ac:dyDescent="0.4">
      <c r="A154">
        <v>152</v>
      </c>
      <c r="B154" s="11" t="s">
        <v>609</v>
      </c>
      <c r="C154" s="11" t="s">
        <v>30</v>
      </c>
      <c r="D154" s="78">
        <v>0.52</v>
      </c>
      <c r="E154" s="11" t="s">
        <v>15</v>
      </c>
      <c r="F154" s="11" t="s">
        <v>34</v>
      </c>
      <c r="G154" s="11"/>
      <c r="H154" s="11" t="s">
        <v>26</v>
      </c>
      <c r="I154" s="11" t="s">
        <v>17</v>
      </c>
      <c r="J154" s="11" t="s">
        <v>47</v>
      </c>
      <c r="K154" s="85">
        <v>0.58599999999999997</v>
      </c>
      <c r="L154" s="82">
        <v>0.56999999999999995</v>
      </c>
      <c r="M154" s="11" t="s">
        <v>610</v>
      </c>
      <c r="N154" s="11" t="s">
        <v>19</v>
      </c>
      <c r="O154" s="11">
        <v>2356570774</v>
      </c>
      <c r="P154" s="21">
        <v>3000</v>
      </c>
      <c r="Q154" s="87">
        <v>-0.22</v>
      </c>
      <c r="R154" s="83">
        <f t="shared" si="4"/>
        <v>2340</v>
      </c>
      <c r="S154" s="83">
        <f t="shared" si="5"/>
        <v>1216.8</v>
      </c>
      <c r="T154" s="25" t="s">
        <v>611</v>
      </c>
    </row>
    <row r="155" spans="1:20" x14ac:dyDescent="0.4">
      <c r="A155">
        <v>153</v>
      </c>
      <c r="B155" s="11" t="s">
        <v>90</v>
      </c>
      <c r="C155" s="11" t="s">
        <v>30</v>
      </c>
      <c r="D155" s="84">
        <v>0.5</v>
      </c>
      <c r="E155" s="11" t="s">
        <v>22</v>
      </c>
      <c r="F155" s="11" t="s">
        <v>23</v>
      </c>
      <c r="G155" s="11"/>
      <c r="H155" s="11" t="s">
        <v>17</v>
      </c>
      <c r="I155" s="11" t="s">
        <v>22</v>
      </c>
      <c r="J155" s="11" t="s">
        <v>47</v>
      </c>
      <c r="K155" s="14">
        <v>0.61499999999999999</v>
      </c>
      <c r="L155" s="15">
        <v>0.59</v>
      </c>
      <c r="M155" s="11" t="s">
        <v>91</v>
      </c>
      <c r="N155" s="11" t="s">
        <v>19</v>
      </c>
      <c r="O155" s="11">
        <v>6271521782</v>
      </c>
      <c r="P155" s="21">
        <v>2700</v>
      </c>
      <c r="Q155" s="15">
        <v>-0.22</v>
      </c>
      <c r="R155" s="83">
        <f t="shared" si="4"/>
        <v>2106</v>
      </c>
      <c r="S155" s="83">
        <f t="shared" si="5"/>
        <v>1053</v>
      </c>
      <c r="T155" s="25" t="s">
        <v>92</v>
      </c>
    </row>
    <row r="156" spans="1:20" x14ac:dyDescent="0.4">
      <c r="A156">
        <v>154</v>
      </c>
      <c r="B156" s="11" t="s">
        <v>509</v>
      </c>
      <c r="C156" s="20" t="s">
        <v>30</v>
      </c>
      <c r="D156" s="28">
        <v>0.5</v>
      </c>
      <c r="E156" s="20" t="s">
        <v>62</v>
      </c>
      <c r="F156" s="20" t="s">
        <v>50</v>
      </c>
      <c r="G156" s="11"/>
      <c r="H156" s="20" t="s">
        <v>26</v>
      </c>
      <c r="I156" s="20" t="s">
        <v>22</v>
      </c>
      <c r="J156" s="20" t="s">
        <v>27</v>
      </c>
      <c r="K156" s="48">
        <v>0.71199999999999997</v>
      </c>
      <c r="L156" s="49">
        <v>0.55000000000000004</v>
      </c>
      <c r="M156" s="28" t="s">
        <v>510</v>
      </c>
      <c r="N156" s="11" t="s">
        <v>19</v>
      </c>
      <c r="O156" s="20">
        <v>2337876722</v>
      </c>
      <c r="P156" s="21">
        <v>1800</v>
      </c>
      <c r="Q156" s="15">
        <v>-0.2</v>
      </c>
      <c r="R156" s="83">
        <f t="shared" si="4"/>
        <v>1440</v>
      </c>
      <c r="S156" s="83">
        <f t="shared" si="5"/>
        <v>720</v>
      </c>
      <c r="T156" s="26" t="s">
        <v>41</v>
      </c>
    </row>
    <row r="157" spans="1:20" x14ac:dyDescent="0.4">
      <c r="A157">
        <v>155</v>
      </c>
      <c r="B157" s="11" t="s">
        <v>612</v>
      </c>
      <c r="C157" s="11" t="s">
        <v>30</v>
      </c>
      <c r="D157" s="78">
        <v>0.42</v>
      </c>
      <c r="E157" s="11" t="s">
        <v>62</v>
      </c>
      <c r="F157" s="11" t="s">
        <v>16</v>
      </c>
      <c r="G157" s="11"/>
      <c r="H157" s="11" t="s">
        <v>17</v>
      </c>
      <c r="I157" s="11" t="s">
        <v>26</v>
      </c>
      <c r="J157" s="11" t="s">
        <v>18</v>
      </c>
      <c r="K157" s="85">
        <v>0.58199999999999996</v>
      </c>
      <c r="L157" s="82">
        <v>0.57999999999999996</v>
      </c>
      <c r="M157" s="11" t="s">
        <v>613</v>
      </c>
      <c r="N157" s="11" t="s">
        <v>19</v>
      </c>
      <c r="O157" s="11">
        <v>7348759215</v>
      </c>
      <c r="P157" s="21">
        <v>2200</v>
      </c>
      <c r="Q157" s="15">
        <v>-0.2</v>
      </c>
      <c r="R157" s="83">
        <f t="shared" si="4"/>
        <v>1760</v>
      </c>
      <c r="S157" s="83">
        <f t="shared" si="5"/>
        <v>739.19999999999993</v>
      </c>
      <c r="T157" s="25" t="s">
        <v>614</v>
      </c>
    </row>
    <row r="158" spans="1:20" x14ac:dyDescent="0.4">
      <c r="A158">
        <v>156</v>
      </c>
      <c r="B158" s="11" t="s">
        <v>463</v>
      </c>
      <c r="C158" s="11" t="s">
        <v>30</v>
      </c>
      <c r="D158" s="47">
        <v>0.4</v>
      </c>
      <c r="E158" s="20" t="s">
        <v>21</v>
      </c>
      <c r="F158" s="20" t="s">
        <v>49</v>
      </c>
      <c r="G158" s="11"/>
      <c r="H158" s="20" t="s">
        <v>17</v>
      </c>
      <c r="I158" s="20" t="s">
        <v>22</v>
      </c>
      <c r="J158" s="11" t="s">
        <v>134</v>
      </c>
      <c r="K158" s="85">
        <v>0.55300000000000005</v>
      </c>
      <c r="L158" s="82">
        <v>0.63</v>
      </c>
      <c r="M158" s="11" t="s">
        <v>464</v>
      </c>
      <c r="N158" s="11" t="s">
        <v>19</v>
      </c>
      <c r="O158" s="11">
        <v>7333659390</v>
      </c>
      <c r="P158" s="21">
        <v>2200</v>
      </c>
      <c r="Q158" s="15">
        <v>-0.22</v>
      </c>
      <c r="R158" s="83">
        <f t="shared" si="4"/>
        <v>1716</v>
      </c>
      <c r="S158" s="83">
        <f t="shared" si="5"/>
        <v>686.40000000000009</v>
      </c>
      <c r="T158" s="26" t="s">
        <v>465</v>
      </c>
    </row>
    <row r="159" spans="1:20" x14ac:dyDescent="0.4">
      <c r="A159">
        <v>157</v>
      </c>
      <c r="B159" s="11" t="s">
        <v>430</v>
      </c>
      <c r="C159" s="11" t="s">
        <v>30</v>
      </c>
      <c r="D159" s="47">
        <v>0.4</v>
      </c>
      <c r="E159" s="20" t="s">
        <v>15</v>
      </c>
      <c r="F159" s="20" t="s">
        <v>34</v>
      </c>
      <c r="G159" s="11"/>
      <c r="H159" s="20" t="s">
        <v>17</v>
      </c>
      <c r="I159" s="20" t="s">
        <v>26</v>
      </c>
      <c r="J159" s="11" t="s">
        <v>47</v>
      </c>
      <c r="K159" s="85">
        <v>0.67600000000000005</v>
      </c>
      <c r="L159" s="82">
        <v>0.56000000000000005</v>
      </c>
      <c r="M159" s="11" t="s">
        <v>431</v>
      </c>
      <c r="N159" s="11" t="s">
        <v>19</v>
      </c>
      <c r="O159" s="11">
        <v>2327752585</v>
      </c>
      <c r="P159" s="21">
        <v>2400</v>
      </c>
      <c r="Q159" s="15">
        <v>-0.22</v>
      </c>
      <c r="R159" s="83">
        <f t="shared" si="4"/>
        <v>1872</v>
      </c>
      <c r="S159" s="83">
        <f t="shared" si="5"/>
        <v>748.80000000000007</v>
      </c>
      <c r="T159" s="26" t="s">
        <v>432</v>
      </c>
    </row>
    <row r="160" spans="1:20" x14ac:dyDescent="0.4">
      <c r="A160">
        <v>158</v>
      </c>
      <c r="B160" s="11" t="s">
        <v>511</v>
      </c>
      <c r="C160" s="20" t="s">
        <v>30</v>
      </c>
      <c r="D160" s="28">
        <v>0.4</v>
      </c>
      <c r="E160" s="20" t="s">
        <v>62</v>
      </c>
      <c r="F160" s="20" t="s">
        <v>34</v>
      </c>
      <c r="G160" s="11"/>
      <c r="H160" s="20" t="s">
        <v>22</v>
      </c>
      <c r="I160" s="20" t="s">
        <v>22</v>
      </c>
      <c r="J160" s="20" t="s">
        <v>18</v>
      </c>
      <c r="K160" s="48">
        <v>0.65500000000000003</v>
      </c>
      <c r="L160" s="49">
        <v>0.61</v>
      </c>
      <c r="M160" s="28" t="s">
        <v>512</v>
      </c>
      <c r="N160" s="11" t="s">
        <v>19</v>
      </c>
      <c r="O160" s="20">
        <v>5336876759</v>
      </c>
      <c r="P160" s="21">
        <v>2000</v>
      </c>
      <c r="Q160" s="15">
        <v>-0.22</v>
      </c>
      <c r="R160" s="83">
        <f t="shared" si="4"/>
        <v>1560</v>
      </c>
      <c r="S160" s="83">
        <f t="shared" si="5"/>
        <v>624</v>
      </c>
      <c r="T160" s="26" t="s">
        <v>513</v>
      </c>
    </row>
    <row r="161" spans="1:20" x14ac:dyDescent="0.4">
      <c r="A161">
        <v>159</v>
      </c>
      <c r="B161" s="11" t="s">
        <v>568</v>
      </c>
      <c r="C161" s="11" t="s">
        <v>30</v>
      </c>
      <c r="D161" s="50">
        <v>0.4</v>
      </c>
      <c r="E161" s="30" t="s">
        <v>63</v>
      </c>
      <c r="F161" s="30" t="s">
        <v>23</v>
      </c>
      <c r="G161" s="11"/>
      <c r="H161" s="30" t="s">
        <v>17</v>
      </c>
      <c r="I161" s="30" t="s">
        <v>26</v>
      </c>
      <c r="J161" s="11" t="s">
        <v>47</v>
      </c>
      <c r="K161" s="64">
        <v>0.65800000000000003</v>
      </c>
      <c r="L161" s="65">
        <v>0.53</v>
      </c>
      <c r="M161" s="30" t="s">
        <v>569</v>
      </c>
      <c r="N161" s="30" t="s">
        <v>19</v>
      </c>
      <c r="O161" s="30">
        <v>2346059288</v>
      </c>
      <c r="P161" s="21">
        <v>1800</v>
      </c>
      <c r="Q161" s="15">
        <v>-0.2</v>
      </c>
      <c r="R161" s="83">
        <f t="shared" si="4"/>
        <v>1440</v>
      </c>
      <c r="S161" s="83">
        <f t="shared" si="5"/>
        <v>576</v>
      </c>
      <c r="T161" s="25" t="s">
        <v>29</v>
      </c>
    </row>
    <row r="162" spans="1:20" x14ac:dyDescent="0.4">
      <c r="A162">
        <v>160</v>
      </c>
      <c r="B162" s="11" t="s">
        <v>615</v>
      </c>
      <c r="C162" s="11" t="s">
        <v>30</v>
      </c>
      <c r="D162" s="78">
        <v>0.37</v>
      </c>
      <c r="E162" s="11" t="s">
        <v>38</v>
      </c>
      <c r="F162" s="11" t="s">
        <v>23</v>
      </c>
      <c r="G162" s="11"/>
      <c r="H162" s="11" t="s">
        <v>17</v>
      </c>
      <c r="I162" s="11" t="s">
        <v>26</v>
      </c>
      <c r="J162" s="11" t="s">
        <v>18</v>
      </c>
      <c r="K162" s="85">
        <v>0.58699999999999997</v>
      </c>
      <c r="L162" s="82">
        <v>0.59</v>
      </c>
      <c r="M162" s="11" t="s">
        <v>616</v>
      </c>
      <c r="N162" s="11" t="s">
        <v>19</v>
      </c>
      <c r="O162" s="11">
        <v>7356189639</v>
      </c>
      <c r="P162" s="21">
        <v>1900</v>
      </c>
      <c r="Q162" s="15">
        <v>-0.2</v>
      </c>
      <c r="R162" s="83">
        <f t="shared" si="4"/>
        <v>1520</v>
      </c>
      <c r="S162" s="83">
        <f t="shared" si="5"/>
        <v>562.4</v>
      </c>
      <c r="T162" s="25" t="s">
        <v>29</v>
      </c>
    </row>
    <row r="163" spans="1:20" x14ac:dyDescent="0.4">
      <c r="A163">
        <v>161</v>
      </c>
      <c r="B163" s="11" t="s">
        <v>617</v>
      </c>
      <c r="C163" s="11" t="s">
        <v>30</v>
      </c>
      <c r="D163" s="78">
        <v>0.36</v>
      </c>
      <c r="E163" s="11" t="s">
        <v>63</v>
      </c>
      <c r="F163" s="11" t="s">
        <v>34</v>
      </c>
      <c r="G163" s="11"/>
      <c r="H163" s="11" t="s">
        <v>17</v>
      </c>
      <c r="I163" s="11" t="s">
        <v>26</v>
      </c>
      <c r="J163" s="11" t="s">
        <v>27</v>
      </c>
      <c r="K163" s="85">
        <v>0.6</v>
      </c>
      <c r="L163" s="82">
        <v>0.56999999999999995</v>
      </c>
      <c r="M163" s="11" t="s">
        <v>618</v>
      </c>
      <c r="N163" s="11" t="s">
        <v>19</v>
      </c>
      <c r="O163" s="11">
        <v>7331488452</v>
      </c>
      <c r="P163" s="21">
        <v>1300</v>
      </c>
      <c r="Q163" s="15">
        <v>-0.2</v>
      </c>
      <c r="R163" s="83">
        <f t="shared" si="4"/>
        <v>1040</v>
      </c>
      <c r="S163" s="83">
        <f t="shared" si="5"/>
        <v>374.4</v>
      </c>
      <c r="T163" s="25" t="s">
        <v>619</v>
      </c>
    </row>
    <row r="164" spans="1:20" x14ac:dyDescent="0.4">
      <c r="A164">
        <v>162</v>
      </c>
      <c r="B164" s="11" t="s">
        <v>377</v>
      </c>
      <c r="C164" s="11" t="s">
        <v>30</v>
      </c>
      <c r="D164" s="47">
        <v>0.35</v>
      </c>
      <c r="E164" s="20" t="s">
        <v>21</v>
      </c>
      <c r="F164" s="20" t="s">
        <v>34</v>
      </c>
      <c r="G164" s="11"/>
      <c r="H164" s="20" t="s">
        <v>17</v>
      </c>
      <c r="I164" s="20" t="s">
        <v>26</v>
      </c>
      <c r="J164" s="11" t="s">
        <v>27</v>
      </c>
      <c r="K164" s="85">
        <v>0.627</v>
      </c>
      <c r="L164" s="82">
        <v>0.61</v>
      </c>
      <c r="M164" s="11" t="s">
        <v>378</v>
      </c>
      <c r="N164" s="11" t="s">
        <v>19</v>
      </c>
      <c r="O164" s="11">
        <v>1327804764</v>
      </c>
      <c r="P164" s="21">
        <v>2100</v>
      </c>
      <c r="Q164" s="15">
        <v>-0.22</v>
      </c>
      <c r="R164" s="83">
        <f t="shared" si="4"/>
        <v>1638</v>
      </c>
      <c r="S164" s="83">
        <f t="shared" si="5"/>
        <v>573.29999999999995</v>
      </c>
      <c r="T164" s="26" t="s">
        <v>379</v>
      </c>
    </row>
    <row r="165" spans="1:20" x14ac:dyDescent="0.4">
      <c r="A165">
        <v>163</v>
      </c>
      <c r="B165" s="11" t="s">
        <v>620</v>
      </c>
      <c r="C165" s="11" t="s">
        <v>30</v>
      </c>
      <c r="D165" s="78">
        <v>0.35</v>
      </c>
      <c r="E165" s="11" t="s">
        <v>15</v>
      </c>
      <c r="F165" s="11" t="s">
        <v>34</v>
      </c>
      <c r="G165" s="11"/>
      <c r="H165" s="11" t="s">
        <v>26</v>
      </c>
      <c r="I165" s="11" t="s">
        <v>26</v>
      </c>
      <c r="J165" s="11" t="s">
        <v>18</v>
      </c>
      <c r="K165" s="85">
        <v>0.55900000000000005</v>
      </c>
      <c r="L165" s="82">
        <v>0.56999999999999995</v>
      </c>
      <c r="M165" s="11" t="s">
        <v>621</v>
      </c>
      <c r="N165" s="11" t="s">
        <v>19</v>
      </c>
      <c r="O165" s="11">
        <v>1353035495</v>
      </c>
      <c r="P165" s="21">
        <v>1900</v>
      </c>
      <c r="Q165" s="15">
        <v>-0.22</v>
      </c>
      <c r="R165" s="83">
        <f t="shared" si="4"/>
        <v>1482</v>
      </c>
      <c r="S165" s="83">
        <f t="shared" si="5"/>
        <v>518.69999999999993</v>
      </c>
      <c r="T165" s="25" t="s">
        <v>309</v>
      </c>
    </row>
    <row r="166" spans="1:20" x14ac:dyDescent="0.4">
      <c r="A166">
        <v>164</v>
      </c>
      <c r="B166" s="11" t="s">
        <v>587</v>
      </c>
      <c r="C166" s="11" t="s">
        <v>30</v>
      </c>
      <c r="D166" s="50">
        <v>0.35</v>
      </c>
      <c r="E166" s="30" t="s">
        <v>63</v>
      </c>
      <c r="F166" s="30" t="s">
        <v>34</v>
      </c>
      <c r="G166" s="11"/>
      <c r="H166" s="30" t="s">
        <v>26</v>
      </c>
      <c r="I166" s="30" t="s">
        <v>22</v>
      </c>
      <c r="J166" s="11" t="s">
        <v>18</v>
      </c>
      <c r="K166" s="64">
        <v>0.628</v>
      </c>
      <c r="L166" s="65">
        <v>0.62</v>
      </c>
      <c r="M166" s="30" t="s">
        <v>588</v>
      </c>
      <c r="N166" s="30" t="s">
        <v>19</v>
      </c>
      <c r="O166" s="30">
        <v>5191625998</v>
      </c>
      <c r="P166" s="21">
        <v>1300</v>
      </c>
      <c r="Q166" s="15">
        <v>-0.22</v>
      </c>
      <c r="R166" s="83">
        <f t="shared" si="4"/>
        <v>1014</v>
      </c>
      <c r="S166" s="83">
        <f t="shared" si="5"/>
        <v>354.9</v>
      </c>
      <c r="T166" s="26" t="s">
        <v>43</v>
      </c>
    </row>
    <row r="167" spans="1:20" x14ac:dyDescent="0.4">
      <c r="A167">
        <v>165</v>
      </c>
      <c r="B167" s="11" t="s">
        <v>622</v>
      </c>
      <c r="C167" s="11" t="s">
        <v>30</v>
      </c>
      <c r="D167" s="78">
        <v>0.3</v>
      </c>
      <c r="E167" s="11" t="s">
        <v>15</v>
      </c>
      <c r="F167" s="11" t="s">
        <v>34</v>
      </c>
      <c r="G167" s="11"/>
      <c r="H167" s="11" t="s">
        <v>17</v>
      </c>
      <c r="I167" s="11" t="s">
        <v>26</v>
      </c>
      <c r="J167" s="11" t="s">
        <v>47</v>
      </c>
      <c r="K167" s="85">
        <v>0.626</v>
      </c>
      <c r="L167" s="82">
        <v>0.59</v>
      </c>
      <c r="M167" s="11" t="s">
        <v>623</v>
      </c>
      <c r="N167" s="11" t="s">
        <v>19</v>
      </c>
      <c r="O167" s="11">
        <v>2358397638</v>
      </c>
      <c r="P167" s="21">
        <v>1900</v>
      </c>
      <c r="Q167" s="15">
        <v>-0.22</v>
      </c>
      <c r="R167" s="83">
        <f t="shared" si="4"/>
        <v>1482</v>
      </c>
      <c r="S167" s="83">
        <f t="shared" si="5"/>
        <v>444.59999999999997</v>
      </c>
      <c r="T167" s="25" t="s">
        <v>28</v>
      </c>
    </row>
    <row r="168" spans="1:20" x14ac:dyDescent="0.4">
      <c r="A168">
        <v>166</v>
      </c>
      <c r="B168" s="11" t="s">
        <v>380</v>
      </c>
      <c r="C168" s="11" t="s">
        <v>30</v>
      </c>
      <c r="D168" s="47">
        <v>0.3</v>
      </c>
      <c r="E168" s="20" t="s">
        <v>62</v>
      </c>
      <c r="F168" s="20" t="s">
        <v>23</v>
      </c>
      <c r="G168" s="11"/>
      <c r="H168" s="20" t="s">
        <v>17</v>
      </c>
      <c r="I168" s="20" t="s">
        <v>26</v>
      </c>
      <c r="J168" s="11" t="s">
        <v>134</v>
      </c>
      <c r="K168" s="85">
        <v>0.64300000000000002</v>
      </c>
      <c r="L168" s="82">
        <v>0.59</v>
      </c>
      <c r="M168" s="11" t="s">
        <v>381</v>
      </c>
      <c r="N168" s="11" t="s">
        <v>19</v>
      </c>
      <c r="O168" s="11">
        <v>2326748916</v>
      </c>
      <c r="P168" s="21">
        <v>1600</v>
      </c>
      <c r="Q168" s="15">
        <v>-0.22</v>
      </c>
      <c r="R168" s="83">
        <f t="shared" si="4"/>
        <v>1248</v>
      </c>
      <c r="S168" s="83">
        <f t="shared" si="5"/>
        <v>374.4</v>
      </c>
      <c r="T168" s="26" t="s">
        <v>382</v>
      </c>
    </row>
    <row r="169" spans="1:20" x14ac:dyDescent="0.4">
      <c r="A169">
        <v>167</v>
      </c>
      <c r="B169" s="11" t="s">
        <v>466</v>
      </c>
      <c r="C169" s="11" t="s">
        <v>46</v>
      </c>
      <c r="D169" s="78">
        <v>0.91</v>
      </c>
      <c r="E169" s="11" t="s">
        <v>62</v>
      </c>
      <c r="F169" s="11" t="s">
        <v>34</v>
      </c>
      <c r="G169" s="11"/>
      <c r="H169" s="11" t="s">
        <v>17</v>
      </c>
      <c r="I169" s="11" t="s">
        <v>26</v>
      </c>
      <c r="J169" s="11" t="s">
        <v>18</v>
      </c>
      <c r="K169" s="85">
        <v>0.7</v>
      </c>
      <c r="L169" s="82">
        <v>0.56000000000000005</v>
      </c>
      <c r="M169" s="11" t="s">
        <v>467</v>
      </c>
      <c r="N169" s="11" t="s">
        <v>19</v>
      </c>
      <c r="O169" s="11">
        <v>2336828435</v>
      </c>
      <c r="P169" s="21">
        <v>4500</v>
      </c>
      <c r="Q169" s="15">
        <v>-0.22</v>
      </c>
      <c r="R169" s="83">
        <f t="shared" si="4"/>
        <v>3510</v>
      </c>
      <c r="S169" s="83">
        <f t="shared" si="5"/>
        <v>3194.1</v>
      </c>
      <c r="T169" s="12" t="s">
        <v>187</v>
      </c>
    </row>
    <row r="170" spans="1:20" x14ac:dyDescent="0.4">
      <c r="A170">
        <v>168</v>
      </c>
      <c r="B170" s="11" t="s">
        <v>529</v>
      </c>
      <c r="C170" s="11" t="s">
        <v>46</v>
      </c>
      <c r="D170" s="29">
        <v>0.9</v>
      </c>
      <c r="E170" s="11" t="s">
        <v>22</v>
      </c>
      <c r="F170" s="11" t="s">
        <v>34</v>
      </c>
      <c r="G170" s="11"/>
      <c r="H170" s="20" t="s">
        <v>17</v>
      </c>
      <c r="I170" s="20" t="s">
        <v>17</v>
      </c>
      <c r="J170" s="11" t="s">
        <v>47</v>
      </c>
      <c r="K170" s="85">
        <v>0.67</v>
      </c>
      <c r="L170" s="49">
        <v>0.55000000000000004</v>
      </c>
      <c r="M170" s="20" t="s">
        <v>530</v>
      </c>
      <c r="N170" s="11" t="s">
        <v>19</v>
      </c>
      <c r="O170" s="20">
        <v>2346163341</v>
      </c>
      <c r="P170" s="21">
        <v>5000</v>
      </c>
      <c r="Q170" s="15">
        <v>-0.22</v>
      </c>
      <c r="R170" s="83">
        <f t="shared" si="4"/>
        <v>3900</v>
      </c>
      <c r="S170" s="83">
        <f t="shared" si="5"/>
        <v>3510</v>
      </c>
      <c r="T170" s="12" t="s">
        <v>514</v>
      </c>
    </row>
    <row r="171" spans="1:20" x14ac:dyDescent="0.4">
      <c r="A171">
        <v>169</v>
      </c>
      <c r="B171" s="11" t="s">
        <v>250</v>
      </c>
      <c r="C171" s="11" t="s">
        <v>46</v>
      </c>
      <c r="D171" s="47">
        <v>0.9</v>
      </c>
      <c r="E171" s="11" t="s">
        <v>64</v>
      </c>
      <c r="F171" s="11" t="s">
        <v>23</v>
      </c>
      <c r="G171" s="11"/>
      <c r="H171" s="11" t="s">
        <v>26</v>
      </c>
      <c r="I171" s="11" t="s">
        <v>26</v>
      </c>
      <c r="J171" s="11" t="s">
        <v>18</v>
      </c>
      <c r="K171" s="51">
        <v>0.68700000000000006</v>
      </c>
      <c r="L171" s="52">
        <v>0.59</v>
      </c>
      <c r="M171" s="11" t="s">
        <v>251</v>
      </c>
      <c r="N171" s="11" t="s">
        <v>19</v>
      </c>
      <c r="O171" s="11">
        <v>2244652209</v>
      </c>
      <c r="P171" s="21">
        <v>3500</v>
      </c>
      <c r="Q171" s="87">
        <v>-0.22</v>
      </c>
      <c r="R171" s="83">
        <f t="shared" si="4"/>
        <v>2730</v>
      </c>
      <c r="S171" s="83">
        <f t="shared" si="5"/>
        <v>2457</v>
      </c>
      <c r="T171" s="12" t="s">
        <v>252</v>
      </c>
    </row>
    <row r="172" spans="1:20" x14ac:dyDescent="0.4">
      <c r="A172">
        <v>170</v>
      </c>
      <c r="B172" s="11" t="s">
        <v>83</v>
      </c>
      <c r="C172" s="11" t="s">
        <v>46</v>
      </c>
      <c r="D172" s="38">
        <v>0.9</v>
      </c>
      <c r="E172" s="30" t="s">
        <v>68</v>
      </c>
      <c r="F172" s="30" t="s">
        <v>23</v>
      </c>
      <c r="G172" s="11"/>
      <c r="H172" s="30" t="s">
        <v>26</v>
      </c>
      <c r="I172" s="30" t="s">
        <v>26</v>
      </c>
      <c r="J172" s="11" t="s">
        <v>18</v>
      </c>
      <c r="K172" s="64">
        <v>0.56699999999999995</v>
      </c>
      <c r="L172" s="65">
        <v>0.61</v>
      </c>
      <c r="M172" s="30" t="s">
        <v>69</v>
      </c>
      <c r="N172" s="30" t="s">
        <v>19</v>
      </c>
      <c r="O172" s="30">
        <v>7278138373</v>
      </c>
      <c r="P172" s="21">
        <v>2000</v>
      </c>
      <c r="Q172" s="87">
        <v>-0.22</v>
      </c>
      <c r="R172" s="83">
        <f t="shared" si="4"/>
        <v>1560</v>
      </c>
      <c r="S172" s="83">
        <f t="shared" si="5"/>
        <v>1404</v>
      </c>
      <c r="T172" s="25" t="s">
        <v>70</v>
      </c>
    </row>
    <row r="173" spans="1:20" x14ac:dyDescent="0.4">
      <c r="A173">
        <v>171</v>
      </c>
      <c r="B173" s="11" t="s">
        <v>211</v>
      </c>
      <c r="C173" s="11" t="s">
        <v>46</v>
      </c>
      <c r="D173" s="40">
        <v>0.7</v>
      </c>
      <c r="E173" s="30" t="s">
        <v>21</v>
      </c>
      <c r="F173" s="30" t="s">
        <v>49</v>
      </c>
      <c r="G173" s="11"/>
      <c r="H173" s="30" t="s">
        <v>26</v>
      </c>
      <c r="I173" s="30" t="s">
        <v>22</v>
      </c>
      <c r="J173" s="11" t="s">
        <v>27</v>
      </c>
      <c r="K173" s="64">
        <v>0.63200000000000001</v>
      </c>
      <c r="L173" s="65">
        <v>0.61</v>
      </c>
      <c r="M173" s="30" t="s">
        <v>524</v>
      </c>
      <c r="N173" s="30" t="s">
        <v>19</v>
      </c>
      <c r="O173" s="30">
        <v>2287809052</v>
      </c>
      <c r="P173" s="21">
        <v>4200</v>
      </c>
      <c r="Q173" s="87">
        <v>-0.22</v>
      </c>
      <c r="R173" s="83">
        <f t="shared" si="4"/>
        <v>3276</v>
      </c>
      <c r="S173" s="83">
        <f t="shared" si="5"/>
        <v>2293.1999999999998</v>
      </c>
      <c r="T173" s="25" t="s">
        <v>41</v>
      </c>
    </row>
    <row r="174" spans="1:20" x14ac:dyDescent="0.4">
      <c r="A174">
        <v>172</v>
      </c>
      <c r="B174" s="11" t="s">
        <v>624</v>
      </c>
      <c r="C174" s="11" t="s">
        <v>46</v>
      </c>
      <c r="D174" s="78">
        <v>0.56999999999999995</v>
      </c>
      <c r="E174" s="11" t="s">
        <v>63</v>
      </c>
      <c r="F174" s="11" t="s">
        <v>23</v>
      </c>
      <c r="G174" s="11"/>
      <c r="H174" s="11" t="s">
        <v>17</v>
      </c>
      <c r="I174" s="11" t="s">
        <v>17</v>
      </c>
      <c r="J174" s="11" t="s">
        <v>27</v>
      </c>
      <c r="K174" s="85">
        <v>0.65</v>
      </c>
      <c r="L174" s="82">
        <v>0.59</v>
      </c>
      <c r="M174" s="11" t="s">
        <v>625</v>
      </c>
      <c r="N174" s="11" t="s">
        <v>19</v>
      </c>
      <c r="O174" s="11">
        <v>2337575229</v>
      </c>
      <c r="P174" s="21">
        <v>2200</v>
      </c>
      <c r="Q174" s="87">
        <v>-0.22</v>
      </c>
      <c r="R174" s="83">
        <f t="shared" si="4"/>
        <v>1716</v>
      </c>
      <c r="S174" s="83">
        <f t="shared" si="5"/>
        <v>978.11999999999989</v>
      </c>
      <c r="T174" s="25" t="s">
        <v>29</v>
      </c>
    </row>
    <row r="175" spans="1:20" x14ac:dyDescent="0.4">
      <c r="A175">
        <v>173</v>
      </c>
      <c r="B175" s="11" t="s">
        <v>383</v>
      </c>
      <c r="C175" s="11" t="s">
        <v>46</v>
      </c>
      <c r="D175" s="50">
        <v>0.54</v>
      </c>
      <c r="E175" s="11" t="s">
        <v>21</v>
      </c>
      <c r="F175" s="20" t="s">
        <v>40</v>
      </c>
      <c r="G175" s="20"/>
      <c r="H175" s="20" t="s">
        <v>22</v>
      </c>
      <c r="I175" s="20" t="s">
        <v>22</v>
      </c>
      <c r="J175" s="20" t="s">
        <v>47</v>
      </c>
      <c r="K175" s="51">
        <v>0.63600000000000001</v>
      </c>
      <c r="L175" s="52">
        <v>0.6</v>
      </c>
      <c r="M175" s="11" t="s">
        <v>384</v>
      </c>
      <c r="N175" s="11" t="s">
        <v>19</v>
      </c>
      <c r="O175" s="11">
        <v>2175121039</v>
      </c>
      <c r="P175" s="21">
        <v>2500</v>
      </c>
      <c r="Q175" s="87">
        <v>-0.22</v>
      </c>
      <c r="R175" s="83">
        <f t="shared" si="4"/>
        <v>1950</v>
      </c>
      <c r="S175" s="83">
        <f t="shared" si="5"/>
        <v>1053</v>
      </c>
      <c r="T175" s="41" t="s">
        <v>385</v>
      </c>
    </row>
    <row r="176" spans="1:20" x14ac:dyDescent="0.4">
      <c r="A176">
        <v>174</v>
      </c>
      <c r="B176" s="11" t="s">
        <v>76</v>
      </c>
      <c r="C176" s="11" t="s">
        <v>46</v>
      </c>
      <c r="D176" s="38">
        <v>0.54</v>
      </c>
      <c r="E176" s="30" t="s">
        <v>15</v>
      </c>
      <c r="F176" s="30" t="s">
        <v>50</v>
      </c>
      <c r="G176" s="11"/>
      <c r="H176" s="30" t="s">
        <v>26</v>
      </c>
      <c r="I176" s="30" t="s">
        <v>22</v>
      </c>
      <c r="J176" s="11" t="s">
        <v>18</v>
      </c>
      <c r="K176" s="64">
        <v>0.61699999999999999</v>
      </c>
      <c r="L176" s="65">
        <v>0.57999999999999996</v>
      </c>
      <c r="M176" s="30" t="s">
        <v>51</v>
      </c>
      <c r="N176" s="30" t="s">
        <v>19</v>
      </c>
      <c r="O176" s="30">
        <v>6241141519</v>
      </c>
      <c r="P176" s="21">
        <v>2100</v>
      </c>
      <c r="Q176" s="87">
        <v>-0.32</v>
      </c>
      <c r="R176" s="83">
        <f t="shared" si="4"/>
        <v>1427.9999999999998</v>
      </c>
      <c r="S176" s="83">
        <f t="shared" si="5"/>
        <v>771.11999999999989</v>
      </c>
      <c r="T176" s="25" t="s">
        <v>52</v>
      </c>
    </row>
    <row r="177" spans="1:20" x14ac:dyDescent="0.4">
      <c r="A177">
        <v>175</v>
      </c>
      <c r="B177" s="11" t="s">
        <v>212</v>
      </c>
      <c r="C177" s="20" t="s">
        <v>46</v>
      </c>
      <c r="D177" s="50">
        <v>0.51</v>
      </c>
      <c r="E177" s="11" t="s">
        <v>21</v>
      </c>
      <c r="F177" s="20" t="s">
        <v>16</v>
      </c>
      <c r="G177" s="20"/>
      <c r="H177" s="20" t="s">
        <v>17</v>
      </c>
      <c r="I177" s="20" t="s">
        <v>26</v>
      </c>
      <c r="J177" s="20" t="s">
        <v>27</v>
      </c>
      <c r="K177" s="51">
        <v>0.61</v>
      </c>
      <c r="L177" s="52">
        <v>0.61</v>
      </c>
      <c r="M177" s="11" t="s">
        <v>213</v>
      </c>
      <c r="N177" s="11" t="s">
        <v>19</v>
      </c>
      <c r="O177" s="11">
        <v>1307730907</v>
      </c>
      <c r="P177" s="21">
        <v>4100</v>
      </c>
      <c r="Q177" s="87">
        <v>-0.27</v>
      </c>
      <c r="R177" s="83">
        <f t="shared" si="4"/>
        <v>2993</v>
      </c>
      <c r="S177" s="83">
        <f t="shared" si="5"/>
        <v>1526.43</v>
      </c>
      <c r="T177" s="25" t="s">
        <v>214</v>
      </c>
    </row>
    <row r="178" spans="1:20" x14ac:dyDescent="0.4">
      <c r="A178">
        <v>176</v>
      </c>
      <c r="B178" s="11" t="s">
        <v>191</v>
      </c>
      <c r="C178" s="11" t="s">
        <v>46</v>
      </c>
      <c r="D178" s="50">
        <v>0.51</v>
      </c>
      <c r="E178" s="11" t="s">
        <v>22</v>
      </c>
      <c r="F178" s="20" t="s">
        <v>23</v>
      </c>
      <c r="G178" s="20"/>
      <c r="H178" s="20" t="s">
        <v>17</v>
      </c>
      <c r="I178" s="20" t="s">
        <v>26</v>
      </c>
      <c r="J178" s="20" t="s">
        <v>47</v>
      </c>
      <c r="K178" s="51">
        <v>0.63900000000000001</v>
      </c>
      <c r="L178" s="52">
        <v>0.57999999999999996</v>
      </c>
      <c r="M178" s="11" t="s">
        <v>192</v>
      </c>
      <c r="N178" s="11" t="s">
        <v>19</v>
      </c>
      <c r="O178" s="11">
        <v>5283376480</v>
      </c>
      <c r="P178" s="21">
        <v>2700</v>
      </c>
      <c r="Q178" s="87">
        <v>-0.27</v>
      </c>
      <c r="R178" s="83">
        <f t="shared" si="4"/>
        <v>1971</v>
      </c>
      <c r="S178" s="83">
        <f t="shared" si="5"/>
        <v>1005.21</v>
      </c>
      <c r="T178" s="12" t="s">
        <v>59</v>
      </c>
    </row>
    <row r="179" spans="1:20" x14ac:dyDescent="0.4">
      <c r="A179">
        <v>177</v>
      </c>
      <c r="B179" s="20" t="s">
        <v>160</v>
      </c>
      <c r="C179" s="11" t="s">
        <v>46</v>
      </c>
      <c r="D179" s="28">
        <v>0.5</v>
      </c>
      <c r="E179" s="20" t="s">
        <v>62</v>
      </c>
      <c r="F179" s="20" t="s">
        <v>23</v>
      </c>
      <c r="G179" s="11"/>
      <c r="H179" s="20" t="s">
        <v>17</v>
      </c>
      <c r="I179" s="20" t="s">
        <v>26</v>
      </c>
      <c r="J179" s="11" t="s">
        <v>18</v>
      </c>
      <c r="K179" s="48">
        <v>0.56999999999999995</v>
      </c>
      <c r="L179" s="49">
        <v>0.66</v>
      </c>
      <c r="M179" s="20" t="s">
        <v>161</v>
      </c>
      <c r="N179" s="11" t="s">
        <v>19</v>
      </c>
      <c r="O179" s="20">
        <v>7306035969</v>
      </c>
      <c r="P179" s="21">
        <v>2500</v>
      </c>
      <c r="Q179" s="87">
        <v>-0.27</v>
      </c>
      <c r="R179" s="83">
        <f t="shared" si="4"/>
        <v>1825</v>
      </c>
      <c r="S179" s="83">
        <f t="shared" si="5"/>
        <v>912.5</v>
      </c>
      <c r="T179" s="36" t="s">
        <v>29</v>
      </c>
    </row>
    <row r="180" spans="1:20" x14ac:dyDescent="0.4">
      <c r="A180">
        <v>178</v>
      </c>
      <c r="B180" s="11" t="s">
        <v>656</v>
      </c>
      <c r="C180" s="11" t="s">
        <v>46</v>
      </c>
      <c r="D180" s="78">
        <v>0.48</v>
      </c>
      <c r="E180" s="11" t="s">
        <v>38</v>
      </c>
      <c r="F180" s="11" t="s">
        <v>34</v>
      </c>
      <c r="G180" s="11"/>
      <c r="H180" s="11" t="s">
        <v>17</v>
      </c>
      <c r="I180" s="11" t="s">
        <v>26</v>
      </c>
      <c r="J180" s="11" t="s">
        <v>27</v>
      </c>
      <c r="K180" s="85">
        <v>0.59899999999999998</v>
      </c>
      <c r="L180" s="82">
        <v>0.56000000000000005</v>
      </c>
      <c r="M180" s="11" t="s">
        <v>657</v>
      </c>
      <c r="N180" s="11" t="s">
        <v>19</v>
      </c>
      <c r="O180" s="11">
        <v>6345952055</v>
      </c>
      <c r="P180" s="21">
        <v>2200</v>
      </c>
      <c r="Q180" s="87">
        <v>-0.24</v>
      </c>
      <c r="R180" s="83">
        <f t="shared" si="4"/>
        <v>1672</v>
      </c>
      <c r="S180" s="83">
        <f t="shared" si="5"/>
        <v>802.56</v>
      </c>
      <c r="T180" s="36" t="s">
        <v>41</v>
      </c>
    </row>
    <row r="181" spans="1:20" x14ac:dyDescent="0.4">
      <c r="A181">
        <v>179</v>
      </c>
      <c r="B181" s="11" t="s">
        <v>570</v>
      </c>
      <c r="C181" s="11" t="s">
        <v>46</v>
      </c>
      <c r="D181" s="47">
        <v>0.43</v>
      </c>
      <c r="E181" s="20" t="s">
        <v>22</v>
      </c>
      <c r="F181" s="20" t="s">
        <v>34</v>
      </c>
      <c r="G181" s="11"/>
      <c r="H181" s="20" t="s">
        <v>17</v>
      </c>
      <c r="I181" s="20" t="s">
        <v>26</v>
      </c>
      <c r="J181" s="11" t="s">
        <v>47</v>
      </c>
      <c r="K181" s="48">
        <v>0.63500000000000001</v>
      </c>
      <c r="L181" s="49">
        <v>0.6</v>
      </c>
      <c r="M181" s="20" t="s">
        <v>571</v>
      </c>
      <c r="N181" s="11" t="s">
        <v>19</v>
      </c>
      <c r="O181" s="20">
        <v>6342774141</v>
      </c>
      <c r="P181" s="21">
        <v>2100</v>
      </c>
      <c r="Q181" s="87">
        <v>-0.24</v>
      </c>
      <c r="R181" s="83">
        <f t="shared" si="4"/>
        <v>1596</v>
      </c>
      <c r="S181" s="83">
        <f t="shared" si="5"/>
        <v>686.28</v>
      </c>
      <c r="T181" s="12" t="s">
        <v>187</v>
      </c>
    </row>
    <row r="182" spans="1:20" x14ac:dyDescent="0.4">
      <c r="A182">
        <v>180</v>
      </c>
      <c r="B182" s="20" t="s">
        <v>162</v>
      </c>
      <c r="C182" s="11" t="s">
        <v>46</v>
      </c>
      <c r="D182" s="28">
        <v>0.42</v>
      </c>
      <c r="E182" s="20" t="s">
        <v>21</v>
      </c>
      <c r="F182" s="20" t="s">
        <v>34</v>
      </c>
      <c r="G182" s="11"/>
      <c r="H182" s="20" t="s">
        <v>17</v>
      </c>
      <c r="I182" s="20" t="s">
        <v>17</v>
      </c>
      <c r="J182" s="11" t="s">
        <v>27</v>
      </c>
      <c r="K182" s="48">
        <v>0.59499999999999997</v>
      </c>
      <c r="L182" s="49">
        <v>0.63</v>
      </c>
      <c r="M182" s="20" t="s">
        <v>163</v>
      </c>
      <c r="N182" s="11" t="s">
        <v>19</v>
      </c>
      <c r="O182" s="20">
        <v>1255103323</v>
      </c>
      <c r="P182" s="21">
        <v>2600</v>
      </c>
      <c r="Q182" s="87">
        <v>-0.24</v>
      </c>
      <c r="R182" s="83">
        <f t="shared" si="4"/>
        <v>1976</v>
      </c>
      <c r="S182" s="83">
        <f t="shared" si="5"/>
        <v>829.92</v>
      </c>
      <c r="T182" s="36" t="s">
        <v>164</v>
      </c>
    </row>
    <row r="183" spans="1:20" x14ac:dyDescent="0.4">
      <c r="A183">
        <v>181</v>
      </c>
      <c r="B183" s="11" t="s">
        <v>572</v>
      </c>
      <c r="C183" s="20" t="s">
        <v>46</v>
      </c>
      <c r="D183" s="28">
        <v>0.4</v>
      </c>
      <c r="E183" s="20" t="s">
        <v>21</v>
      </c>
      <c r="F183" s="20" t="s">
        <v>23</v>
      </c>
      <c r="G183" s="11"/>
      <c r="H183" s="20" t="s">
        <v>17</v>
      </c>
      <c r="I183" s="20" t="s">
        <v>17</v>
      </c>
      <c r="J183" s="20" t="s">
        <v>27</v>
      </c>
      <c r="K183" s="48">
        <v>0.62</v>
      </c>
      <c r="L183" s="49">
        <v>0.63</v>
      </c>
      <c r="M183" s="28" t="s">
        <v>573</v>
      </c>
      <c r="N183" s="11" t="s">
        <v>19</v>
      </c>
      <c r="O183" s="20">
        <v>2346541362</v>
      </c>
      <c r="P183" s="21">
        <v>2900</v>
      </c>
      <c r="Q183" s="87">
        <v>-0.24</v>
      </c>
      <c r="R183" s="83">
        <f t="shared" si="4"/>
        <v>2204</v>
      </c>
      <c r="S183" s="83">
        <f t="shared" si="5"/>
        <v>881.6</v>
      </c>
      <c r="T183" s="26" t="s">
        <v>462</v>
      </c>
    </row>
    <row r="184" spans="1:20" x14ac:dyDescent="0.4">
      <c r="A184">
        <v>182</v>
      </c>
      <c r="B184" s="11" t="s">
        <v>314</v>
      </c>
      <c r="C184" s="11" t="s">
        <v>46</v>
      </c>
      <c r="D184" s="78">
        <v>0.4</v>
      </c>
      <c r="E184" s="11" t="s">
        <v>62</v>
      </c>
      <c r="F184" s="11" t="s">
        <v>23</v>
      </c>
      <c r="G184" s="11"/>
      <c r="H184" s="11" t="s">
        <v>26</v>
      </c>
      <c r="I184" s="11" t="s">
        <v>26</v>
      </c>
      <c r="J184" s="11" t="s">
        <v>47</v>
      </c>
      <c r="K184" s="14">
        <v>0.59</v>
      </c>
      <c r="L184" s="15">
        <v>0.67</v>
      </c>
      <c r="M184" s="11" t="s">
        <v>315</v>
      </c>
      <c r="N184" s="11" t="s">
        <v>19</v>
      </c>
      <c r="O184" s="11">
        <v>6282722089</v>
      </c>
      <c r="P184" s="21">
        <v>2100</v>
      </c>
      <c r="Q184" s="87">
        <v>-0.24</v>
      </c>
      <c r="R184" s="83">
        <f t="shared" si="4"/>
        <v>1596</v>
      </c>
      <c r="S184" s="83">
        <f t="shared" si="5"/>
        <v>638.40000000000009</v>
      </c>
      <c r="T184" s="36" t="s">
        <v>29</v>
      </c>
    </row>
    <row r="185" spans="1:20" x14ac:dyDescent="0.4">
      <c r="A185">
        <v>183</v>
      </c>
      <c r="B185" s="11" t="s">
        <v>626</v>
      </c>
      <c r="C185" s="11" t="s">
        <v>46</v>
      </c>
      <c r="D185" s="78">
        <v>0.4</v>
      </c>
      <c r="E185" s="11" t="s">
        <v>64</v>
      </c>
      <c r="F185" s="11" t="s">
        <v>34</v>
      </c>
      <c r="G185" s="11"/>
      <c r="H185" s="11" t="s">
        <v>17</v>
      </c>
      <c r="I185" s="11" t="s">
        <v>26</v>
      </c>
      <c r="J185" s="11" t="s">
        <v>47</v>
      </c>
      <c r="K185" s="85">
        <v>0.63</v>
      </c>
      <c r="L185" s="82">
        <v>0.61</v>
      </c>
      <c r="M185" s="11" t="s">
        <v>627</v>
      </c>
      <c r="N185" s="11" t="s">
        <v>19</v>
      </c>
      <c r="O185" s="11">
        <v>6352001043</v>
      </c>
      <c r="P185" s="21">
        <v>1500</v>
      </c>
      <c r="Q185" s="87">
        <v>-0.24</v>
      </c>
      <c r="R185" s="83">
        <f t="shared" si="4"/>
        <v>1140</v>
      </c>
      <c r="S185" s="83">
        <f t="shared" si="5"/>
        <v>456</v>
      </c>
      <c r="T185" s="25" t="s">
        <v>29</v>
      </c>
    </row>
    <row r="186" spans="1:20" x14ac:dyDescent="0.4">
      <c r="A186">
        <v>184</v>
      </c>
      <c r="B186" s="11" t="s">
        <v>389</v>
      </c>
      <c r="C186" s="11" t="s">
        <v>46</v>
      </c>
      <c r="D186" s="47">
        <v>0.38</v>
      </c>
      <c r="E186" s="20" t="s">
        <v>21</v>
      </c>
      <c r="F186" s="20" t="s">
        <v>50</v>
      </c>
      <c r="G186" s="11"/>
      <c r="H186" s="20" t="s">
        <v>17</v>
      </c>
      <c r="I186" s="20" t="s">
        <v>26</v>
      </c>
      <c r="J186" s="11" t="s">
        <v>27</v>
      </c>
      <c r="K186" s="85">
        <v>0.58499999999999996</v>
      </c>
      <c r="L186" s="82">
        <v>0.59</v>
      </c>
      <c r="M186" s="11" t="s">
        <v>390</v>
      </c>
      <c r="N186" s="11" t="s">
        <v>19</v>
      </c>
      <c r="O186" s="11">
        <v>1328274279</v>
      </c>
      <c r="P186" s="21">
        <v>1500</v>
      </c>
      <c r="Q186" s="87">
        <v>-0.15</v>
      </c>
      <c r="R186" s="83">
        <f t="shared" si="4"/>
        <v>1275</v>
      </c>
      <c r="S186" s="83">
        <f t="shared" si="5"/>
        <v>484.5</v>
      </c>
      <c r="T186" s="26" t="s">
        <v>104</v>
      </c>
    </row>
    <row r="187" spans="1:20" x14ac:dyDescent="0.4">
      <c r="A187">
        <v>185</v>
      </c>
      <c r="B187" s="20" t="s">
        <v>204</v>
      </c>
      <c r="C187" s="11" t="s">
        <v>46</v>
      </c>
      <c r="D187" s="28">
        <v>0.34</v>
      </c>
      <c r="E187" s="20" t="s">
        <v>38</v>
      </c>
      <c r="F187" s="20" t="s">
        <v>16</v>
      </c>
      <c r="G187" s="11"/>
      <c r="H187" s="20" t="s">
        <v>26</v>
      </c>
      <c r="I187" s="20" t="s">
        <v>26</v>
      </c>
      <c r="J187" s="11" t="s">
        <v>134</v>
      </c>
      <c r="K187" s="48">
        <v>0.61399999999999999</v>
      </c>
      <c r="L187" s="49">
        <v>0.56999999999999995</v>
      </c>
      <c r="M187" s="20" t="s">
        <v>205</v>
      </c>
      <c r="N187" s="11" t="s">
        <v>19</v>
      </c>
      <c r="O187" s="20">
        <v>6282051705</v>
      </c>
      <c r="P187" s="21">
        <v>2100</v>
      </c>
      <c r="Q187" s="87">
        <v>-0.17</v>
      </c>
      <c r="R187" s="83">
        <f t="shared" si="4"/>
        <v>1743</v>
      </c>
      <c r="S187" s="83">
        <f t="shared" si="5"/>
        <v>592.62</v>
      </c>
      <c r="T187" s="12" t="s">
        <v>141</v>
      </c>
    </row>
    <row r="188" spans="1:20" x14ac:dyDescent="0.4">
      <c r="A188">
        <v>186</v>
      </c>
      <c r="B188" s="11" t="s">
        <v>391</v>
      </c>
      <c r="C188" s="11" t="s">
        <v>46</v>
      </c>
      <c r="D188" s="47">
        <v>0.32</v>
      </c>
      <c r="E188" s="20" t="s">
        <v>21</v>
      </c>
      <c r="F188" s="20" t="s">
        <v>34</v>
      </c>
      <c r="G188" s="11"/>
      <c r="H188" s="20" t="s">
        <v>17</v>
      </c>
      <c r="I188" s="20" t="s">
        <v>26</v>
      </c>
      <c r="J188" s="11" t="s">
        <v>134</v>
      </c>
      <c r="K188" s="85">
        <v>0.61099999999999999</v>
      </c>
      <c r="L188" s="82">
        <v>0.59</v>
      </c>
      <c r="M188" s="11" t="s">
        <v>392</v>
      </c>
      <c r="N188" s="11" t="s">
        <v>19</v>
      </c>
      <c r="O188" s="11">
        <v>6302956975</v>
      </c>
      <c r="P188" s="21">
        <v>2100</v>
      </c>
      <c r="Q188" s="87">
        <v>-0.17</v>
      </c>
      <c r="R188" s="83">
        <f t="shared" si="4"/>
        <v>1743</v>
      </c>
      <c r="S188" s="83">
        <f t="shared" si="5"/>
        <v>557.76</v>
      </c>
      <c r="T188" s="26" t="s">
        <v>178</v>
      </c>
    </row>
    <row r="189" spans="1:20" x14ac:dyDescent="0.4">
      <c r="A189">
        <v>187</v>
      </c>
      <c r="B189" s="11" t="s">
        <v>386</v>
      </c>
      <c r="C189" s="11" t="s">
        <v>46</v>
      </c>
      <c r="D189" s="47">
        <v>0.3</v>
      </c>
      <c r="E189" s="20" t="s">
        <v>15</v>
      </c>
      <c r="F189" s="20" t="s">
        <v>39</v>
      </c>
      <c r="G189" s="11"/>
      <c r="H189" s="20" t="s">
        <v>26</v>
      </c>
      <c r="I189" s="20" t="s">
        <v>26</v>
      </c>
      <c r="J189" s="11" t="s">
        <v>18</v>
      </c>
      <c r="K189" s="85">
        <v>0.57999999999999996</v>
      </c>
      <c r="L189" s="82">
        <v>0.6</v>
      </c>
      <c r="M189" s="11" t="s">
        <v>387</v>
      </c>
      <c r="N189" s="11" t="s">
        <v>19</v>
      </c>
      <c r="O189" s="11">
        <v>6322748934</v>
      </c>
      <c r="P189" s="21">
        <v>1700</v>
      </c>
      <c r="Q189" s="87">
        <v>-0.15</v>
      </c>
      <c r="R189" s="83">
        <f t="shared" si="4"/>
        <v>1445</v>
      </c>
      <c r="S189" s="83">
        <f t="shared" si="5"/>
        <v>433.5</v>
      </c>
      <c r="T189" s="26" t="s">
        <v>388</v>
      </c>
    </row>
    <row r="190" spans="1:20" x14ac:dyDescent="0.4">
      <c r="A190">
        <v>188</v>
      </c>
      <c r="B190" s="11" t="s">
        <v>628</v>
      </c>
      <c r="C190" s="11" t="s">
        <v>46</v>
      </c>
      <c r="D190" s="78">
        <v>0.3</v>
      </c>
      <c r="E190" s="11" t="s">
        <v>63</v>
      </c>
      <c r="F190" s="11" t="s">
        <v>39</v>
      </c>
      <c r="G190" s="11"/>
      <c r="H190" s="11" t="s">
        <v>17</v>
      </c>
      <c r="I190" s="11" t="s">
        <v>22</v>
      </c>
      <c r="J190" s="11" t="s">
        <v>18</v>
      </c>
      <c r="K190" s="85">
        <v>0.67500000000000004</v>
      </c>
      <c r="L190" s="82">
        <v>0.62</v>
      </c>
      <c r="M190" s="11" t="s">
        <v>629</v>
      </c>
      <c r="N190" s="11" t="s">
        <v>19</v>
      </c>
      <c r="O190" s="11">
        <v>7348766872</v>
      </c>
      <c r="P190" s="21">
        <v>1200</v>
      </c>
      <c r="Q190" s="87">
        <v>-0.15</v>
      </c>
      <c r="R190" s="83">
        <f t="shared" si="4"/>
        <v>1020</v>
      </c>
      <c r="S190" s="83">
        <f t="shared" si="5"/>
        <v>306</v>
      </c>
      <c r="T190" s="25" t="s">
        <v>630</v>
      </c>
    </row>
    <row r="191" spans="1:20" x14ac:dyDescent="0.4">
      <c r="A191">
        <v>189</v>
      </c>
      <c r="B191" s="11" t="s">
        <v>253</v>
      </c>
      <c r="C191" s="11" t="s">
        <v>37</v>
      </c>
      <c r="D191" s="47">
        <v>0.9</v>
      </c>
      <c r="E191" s="11" t="s">
        <v>21</v>
      </c>
      <c r="F191" s="11" t="s">
        <v>23</v>
      </c>
      <c r="G191" s="11"/>
      <c r="H191" s="11" t="s">
        <v>26</v>
      </c>
      <c r="I191" s="11" t="s">
        <v>38</v>
      </c>
      <c r="J191" s="11" t="s">
        <v>18</v>
      </c>
      <c r="K191" s="51">
        <v>0.72699999999999998</v>
      </c>
      <c r="L191" s="52">
        <v>0.74</v>
      </c>
      <c r="M191" s="11" t="s">
        <v>254</v>
      </c>
      <c r="N191" s="11" t="s">
        <v>19</v>
      </c>
      <c r="O191" s="11">
        <v>6282143887</v>
      </c>
      <c r="P191" s="21">
        <v>7300</v>
      </c>
      <c r="Q191" s="87">
        <v>-0.33</v>
      </c>
      <c r="R191" s="83">
        <f t="shared" si="4"/>
        <v>4890.9999999999991</v>
      </c>
      <c r="S191" s="83">
        <f t="shared" si="5"/>
        <v>4401.8999999999996</v>
      </c>
      <c r="T191" s="12" t="s">
        <v>255</v>
      </c>
    </row>
    <row r="192" spans="1:20" x14ac:dyDescent="0.4">
      <c r="A192">
        <v>190</v>
      </c>
      <c r="B192" s="11" t="s">
        <v>423</v>
      </c>
      <c r="C192" s="11" t="s">
        <v>37</v>
      </c>
      <c r="D192" s="47">
        <v>0.5</v>
      </c>
      <c r="E192" s="20" t="s">
        <v>21</v>
      </c>
      <c r="F192" s="20" t="s">
        <v>23</v>
      </c>
      <c r="G192" s="11"/>
      <c r="H192" s="20" t="s">
        <v>17</v>
      </c>
      <c r="I192" s="20" t="s">
        <v>26</v>
      </c>
      <c r="J192" s="11" t="s">
        <v>27</v>
      </c>
      <c r="K192" s="85">
        <v>0.68799999999999994</v>
      </c>
      <c r="L192" s="82">
        <v>0.67</v>
      </c>
      <c r="M192" s="11" t="s">
        <v>424</v>
      </c>
      <c r="N192" s="11" t="s">
        <v>19</v>
      </c>
      <c r="O192" s="11">
        <v>2337227812</v>
      </c>
      <c r="P192" s="21">
        <v>3400</v>
      </c>
      <c r="Q192" s="87">
        <v>-0.31</v>
      </c>
      <c r="R192" s="83">
        <f t="shared" si="4"/>
        <v>2346</v>
      </c>
      <c r="S192" s="83">
        <f t="shared" si="5"/>
        <v>1173</v>
      </c>
      <c r="T192" s="26" t="s">
        <v>425</v>
      </c>
    </row>
    <row r="193" spans="1:20" x14ac:dyDescent="0.4">
      <c r="A193">
        <v>191</v>
      </c>
      <c r="B193" s="11" t="s">
        <v>256</v>
      </c>
      <c r="C193" s="11" t="s">
        <v>122</v>
      </c>
      <c r="D193" s="47">
        <v>0.98</v>
      </c>
      <c r="E193" s="11" t="s">
        <v>21</v>
      </c>
      <c r="F193" s="11" t="s">
        <v>39</v>
      </c>
      <c r="G193" s="11"/>
      <c r="H193" s="11" t="s">
        <v>17</v>
      </c>
      <c r="I193" s="11" t="s">
        <v>26</v>
      </c>
      <c r="J193" s="11" t="s">
        <v>27</v>
      </c>
      <c r="K193" s="51">
        <v>0.68799999999999994</v>
      </c>
      <c r="L193" s="52">
        <v>0.69</v>
      </c>
      <c r="M193" s="11" t="s">
        <v>257</v>
      </c>
      <c r="N193" s="11" t="s">
        <v>19</v>
      </c>
      <c r="O193" s="11">
        <v>2204898401</v>
      </c>
      <c r="P193" s="21">
        <v>5900</v>
      </c>
      <c r="Q193" s="87">
        <v>-0.37</v>
      </c>
      <c r="R193" s="83">
        <f t="shared" ref="R193:R250" si="6">P193*(1+Q193)</f>
        <v>3717</v>
      </c>
      <c r="S193" s="83">
        <f t="shared" ref="S193:S250" si="7">D193*R193</f>
        <v>3642.66</v>
      </c>
      <c r="T193" s="12" t="s">
        <v>138</v>
      </c>
    </row>
    <row r="194" spans="1:20" x14ac:dyDescent="0.4">
      <c r="A194">
        <v>192</v>
      </c>
      <c r="B194" s="11" t="s">
        <v>258</v>
      </c>
      <c r="C194" s="11" t="s">
        <v>122</v>
      </c>
      <c r="D194" s="47">
        <v>0.92</v>
      </c>
      <c r="E194" s="11" t="s">
        <v>62</v>
      </c>
      <c r="F194" s="11" t="s">
        <v>39</v>
      </c>
      <c r="G194" s="11"/>
      <c r="H194" s="11" t="s">
        <v>26</v>
      </c>
      <c r="I194" s="11" t="s">
        <v>26</v>
      </c>
      <c r="J194" s="11" t="s">
        <v>18</v>
      </c>
      <c r="K194" s="51">
        <v>0.77400000000000002</v>
      </c>
      <c r="L194" s="52">
        <v>0.56999999999999995</v>
      </c>
      <c r="M194" s="11" t="s">
        <v>259</v>
      </c>
      <c r="N194" s="11" t="s">
        <v>19</v>
      </c>
      <c r="O194" s="11">
        <v>6221162354</v>
      </c>
      <c r="P194" s="21">
        <v>4400</v>
      </c>
      <c r="Q194" s="87">
        <v>-0.35</v>
      </c>
      <c r="R194" s="83">
        <f t="shared" si="6"/>
        <v>2860</v>
      </c>
      <c r="S194" s="83">
        <f t="shared" si="7"/>
        <v>2631.2000000000003</v>
      </c>
      <c r="T194" s="12" t="s">
        <v>260</v>
      </c>
    </row>
    <row r="195" spans="1:20" x14ac:dyDescent="0.4">
      <c r="A195">
        <v>193</v>
      </c>
      <c r="B195" s="11" t="s">
        <v>261</v>
      </c>
      <c r="C195" s="11" t="s">
        <v>122</v>
      </c>
      <c r="D195" s="50">
        <v>0.9</v>
      </c>
      <c r="E195" s="11" t="s">
        <v>62</v>
      </c>
      <c r="F195" s="20" t="s">
        <v>39</v>
      </c>
      <c r="G195" s="20"/>
      <c r="H195" s="20" t="s">
        <v>17</v>
      </c>
      <c r="I195" s="20" t="s">
        <v>17</v>
      </c>
      <c r="J195" s="20" t="s">
        <v>18</v>
      </c>
      <c r="K195" s="51">
        <v>0.68500000000000005</v>
      </c>
      <c r="L195" s="52">
        <v>0.66</v>
      </c>
      <c r="M195" s="11" t="s">
        <v>262</v>
      </c>
      <c r="N195" s="11" t="s">
        <v>19</v>
      </c>
      <c r="O195" s="11">
        <v>2287937422</v>
      </c>
      <c r="P195" s="21">
        <v>4400</v>
      </c>
      <c r="Q195" s="87">
        <v>-0.35</v>
      </c>
      <c r="R195" s="83">
        <f t="shared" si="6"/>
        <v>2860</v>
      </c>
      <c r="S195" s="83">
        <f t="shared" si="7"/>
        <v>2574</v>
      </c>
      <c r="T195" s="12" t="s">
        <v>193</v>
      </c>
    </row>
    <row r="196" spans="1:20" x14ac:dyDescent="0.4">
      <c r="A196">
        <v>194</v>
      </c>
      <c r="B196" s="11" t="s">
        <v>125</v>
      </c>
      <c r="C196" s="11" t="s">
        <v>122</v>
      </c>
      <c r="D196" s="47">
        <v>0.9</v>
      </c>
      <c r="E196" s="11" t="s">
        <v>63</v>
      </c>
      <c r="F196" s="11" t="s">
        <v>39</v>
      </c>
      <c r="G196" s="11"/>
      <c r="H196" s="11" t="s">
        <v>17</v>
      </c>
      <c r="I196" s="11" t="s">
        <v>26</v>
      </c>
      <c r="J196" s="11" t="s">
        <v>18</v>
      </c>
      <c r="K196" s="14">
        <v>0.71599999999999997</v>
      </c>
      <c r="L196" s="15">
        <v>0.57999999999999996</v>
      </c>
      <c r="M196" s="11" t="s">
        <v>126</v>
      </c>
      <c r="N196" s="11" t="s">
        <v>19</v>
      </c>
      <c r="O196" s="11">
        <v>5276764018</v>
      </c>
      <c r="P196" s="21">
        <v>3900</v>
      </c>
      <c r="Q196" s="87">
        <v>-0.35</v>
      </c>
      <c r="R196" s="83">
        <f t="shared" si="6"/>
        <v>2535</v>
      </c>
      <c r="S196" s="83">
        <f t="shared" si="7"/>
        <v>2281.5</v>
      </c>
      <c r="T196" s="25" t="s">
        <v>127</v>
      </c>
    </row>
    <row r="197" spans="1:20" x14ac:dyDescent="0.4">
      <c r="A197">
        <v>195</v>
      </c>
      <c r="B197" s="11" t="s">
        <v>263</v>
      </c>
      <c r="C197" s="11" t="s">
        <v>122</v>
      </c>
      <c r="D197" s="47">
        <v>0.9</v>
      </c>
      <c r="E197" s="11" t="s">
        <v>64</v>
      </c>
      <c r="F197" s="11" t="s">
        <v>39</v>
      </c>
      <c r="G197" s="11"/>
      <c r="H197" s="11" t="s">
        <v>17</v>
      </c>
      <c r="I197" s="11" t="s">
        <v>26</v>
      </c>
      <c r="J197" s="11" t="s">
        <v>18</v>
      </c>
      <c r="K197" s="51">
        <v>0.72299999999999998</v>
      </c>
      <c r="L197" s="52">
        <v>0.6</v>
      </c>
      <c r="M197" s="11" t="s">
        <v>264</v>
      </c>
      <c r="N197" s="11" t="s">
        <v>19</v>
      </c>
      <c r="O197" s="11">
        <v>7228162348</v>
      </c>
      <c r="P197" s="21">
        <v>3300</v>
      </c>
      <c r="Q197" s="87">
        <v>-0.33</v>
      </c>
      <c r="R197" s="83">
        <f t="shared" si="6"/>
        <v>2210.9999999999995</v>
      </c>
      <c r="S197" s="83">
        <f t="shared" si="7"/>
        <v>1989.8999999999996</v>
      </c>
      <c r="T197" s="12" t="s">
        <v>111</v>
      </c>
    </row>
    <row r="198" spans="1:20" x14ac:dyDescent="0.4">
      <c r="A198">
        <v>196</v>
      </c>
      <c r="B198" s="11" t="s">
        <v>548</v>
      </c>
      <c r="C198" s="11" t="s">
        <v>122</v>
      </c>
      <c r="D198" s="50">
        <v>0.9</v>
      </c>
      <c r="E198" s="30" t="s">
        <v>64</v>
      </c>
      <c r="F198" s="30" t="s">
        <v>39</v>
      </c>
      <c r="G198" s="11"/>
      <c r="H198" s="30" t="s">
        <v>17</v>
      </c>
      <c r="I198" s="30" t="s">
        <v>26</v>
      </c>
      <c r="J198" s="11" t="s">
        <v>47</v>
      </c>
      <c r="K198" s="64">
        <v>0.76</v>
      </c>
      <c r="L198" s="65">
        <v>0.65</v>
      </c>
      <c r="M198" s="30" t="s">
        <v>549</v>
      </c>
      <c r="N198" s="30" t="s">
        <v>19</v>
      </c>
      <c r="O198" s="30">
        <v>5323203097</v>
      </c>
      <c r="P198" s="21">
        <v>3300</v>
      </c>
      <c r="Q198" s="87">
        <v>-0.33</v>
      </c>
      <c r="R198" s="83">
        <f t="shared" si="6"/>
        <v>2210.9999999999995</v>
      </c>
      <c r="S198" s="83">
        <f t="shared" si="7"/>
        <v>1989.8999999999996</v>
      </c>
      <c r="T198" s="12" t="s">
        <v>43</v>
      </c>
    </row>
    <row r="199" spans="1:20" x14ac:dyDescent="0.4">
      <c r="A199">
        <v>197</v>
      </c>
      <c r="B199" s="11" t="s">
        <v>550</v>
      </c>
      <c r="C199" s="11" t="s">
        <v>122</v>
      </c>
      <c r="D199" s="78">
        <v>0.9</v>
      </c>
      <c r="E199" s="11" t="s">
        <v>64</v>
      </c>
      <c r="F199" s="11" t="s">
        <v>49</v>
      </c>
      <c r="G199" s="11"/>
      <c r="H199" s="11" t="s">
        <v>17</v>
      </c>
      <c r="I199" s="11" t="s">
        <v>26</v>
      </c>
      <c r="J199" s="11" t="s">
        <v>47</v>
      </c>
      <c r="K199" s="85">
        <v>0.78400000000000003</v>
      </c>
      <c r="L199" s="82">
        <v>0.6</v>
      </c>
      <c r="M199" s="11" t="s">
        <v>551</v>
      </c>
      <c r="N199" s="11" t="s">
        <v>19</v>
      </c>
      <c r="O199" s="11">
        <v>7322242492</v>
      </c>
      <c r="P199" s="21">
        <v>3200</v>
      </c>
      <c r="Q199" s="87">
        <v>-0.33</v>
      </c>
      <c r="R199" s="83">
        <f t="shared" si="6"/>
        <v>2144</v>
      </c>
      <c r="S199" s="83">
        <f t="shared" si="7"/>
        <v>1929.6000000000001</v>
      </c>
      <c r="T199" s="12" t="s">
        <v>552</v>
      </c>
    </row>
    <row r="200" spans="1:20" x14ac:dyDescent="0.4">
      <c r="A200">
        <v>198</v>
      </c>
      <c r="B200" s="11" t="s">
        <v>265</v>
      </c>
      <c r="C200" s="11" t="s">
        <v>122</v>
      </c>
      <c r="D200" s="47">
        <v>0.72</v>
      </c>
      <c r="E200" s="11" t="s">
        <v>62</v>
      </c>
      <c r="F200" s="11" t="s">
        <v>49</v>
      </c>
      <c r="G200" s="11"/>
      <c r="H200" s="11" t="s">
        <v>17</v>
      </c>
      <c r="I200" s="11" t="s">
        <v>26</v>
      </c>
      <c r="J200" s="11" t="s">
        <v>18</v>
      </c>
      <c r="K200" s="51">
        <v>0.75700000000000001</v>
      </c>
      <c r="L200" s="52">
        <v>0.57999999999999996</v>
      </c>
      <c r="M200" s="11" t="s">
        <v>266</v>
      </c>
      <c r="N200" s="11" t="s">
        <v>19</v>
      </c>
      <c r="O200" s="11">
        <v>2317629217</v>
      </c>
      <c r="P200" s="21">
        <v>3200</v>
      </c>
      <c r="Q200" s="87">
        <v>-0.33</v>
      </c>
      <c r="R200" s="83">
        <f t="shared" si="6"/>
        <v>2144</v>
      </c>
      <c r="S200" s="83">
        <f t="shared" si="7"/>
        <v>1543.6799999999998</v>
      </c>
      <c r="T200" s="12" t="s">
        <v>43</v>
      </c>
    </row>
    <row r="201" spans="1:20" x14ac:dyDescent="0.4">
      <c r="A201">
        <v>199</v>
      </c>
      <c r="B201" s="11" t="s">
        <v>123</v>
      </c>
      <c r="C201" s="11" t="s">
        <v>122</v>
      </c>
      <c r="D201" s="47">
        <v>0.7</v>
      </c>
      <c r="E201" s="11" t="s">
        <v>22</v>
      </c>
      <c r="F201" s="11" t="s">
        <v>34</v>
      </c>
      <c r="G201" s="11"/>
      <c r="H201" s="11" t="s">
        <v>17</v>
      </c>
      <c r="I201" s="11" t="s">
        <v>17</v>
      </c>
      <c r="J201" s="11" t="s">
        <v>27</v>
      </c>
      <c r="K201" s="14">
        <v>0.68700000000000006</v>
      </c>
      <c r="L201" s="15">
        <v>0.62</v>
      </c>
      <c r="M201" s="11" t="s">
        <v>124</v>
      </c>
      <c r="N201" s="11" t="s">
        <v>19</v>
      </c>
      <c r="O201" s="11">
        <v>3275879872</v>
      </c>
      <c r="P201" s="21">
        <v>3900</v>
      </c>
      <c r="Q201" s="87">
        <v>-0.35</v>
      </c>
      <c r="R201" s="83">
        <f t="shared" si="6"/>
        <v>2535</v>
      </c>
      <c r="S201" s="83">
        <f t="shared" si="7"/>
        <v>1774.5</v>
      </c>
      <c r="T201" s="12" t="s">
        <v>29</v>
      </c>
    </row>
    <row r="202" spans="1:20" x14ac:dyDescent="0.4">
      <c r="A202">
        <v>200</v>
      </c>
      <c r="B202" s="11" t="s">
        <v>267</v>
      </c>
      <c r="C202" s="11" t="s">
        <v>122</v>
      </c>
      <c r="D202" s="47">
        <v>0.7</v>
      </c>
      <c r="E202" s="11" t="s">
        <v>62</v>
      </c>
      <c r="F202" s="11" t="s">
        <v>16</v>
      </c>
      <c r="G202" s="11"/>
      <c r="H202" s="11" t="s">
        <v>17</v>
      </c>
      <c r="I202" s="11" t="s">
        <v>26</v>
      </c>
      <c r="J202" s="11" t="s">
        <v>18</v>
      </c>
      <c r="K202" s="51">
        <v>0.74099999999999999</v>
      </c>
      <c r="L202" s="52">
        <v>0.55000000000000004</v>
      </c>
      <c r="M202" s="11" t="s">
        <v>268</v>
      </c>
      <c r="N202" s="11" t="s">
        <v>19</v>
      </c>
      <c r="O202" s="11">
        <v>6311191308</v>
      </c>
      <c r="P202" s="21">
        <v>3900</v>
      </c>
      <c r="Q202" s="87">
        <v>-0.35</v>
      </c>
      <c r="R202" s="83">
        <f t="shared" si="6"/>
        <v>2535</v>
      </c>
      <c r="S202" s="83">
        <f t="shared" si="7"/>
        <v>1774.5</v>
      </c>
      <c r="T202" s="12" t="s">
        <v>141</v>
      </c>
    </row>
    <row r="203" spans="1:20" x14ac:dyDescent="0.4">
      <c r="A203">
        <v>201</v>
      </c>
      <c r="B203" s="11" t="s">
        <v>393</v>
      </c>
      <c r="C203" s="11" t="s">
        <v>122</v>
      </c>
      <c r="D203" s="50">
        <v>0.54</v>
      </c>
      <c r="E203" s="30" t="s">
        <v>15</v>
      </c>
      <c r="F203" s="30" t="s">
        <v>23</v>
      </c>
      <c r="G203" s="11"/>
      <c r="H203" s="30" t="s">
        <v>17</v>
      </c>
      <c r="I203" s="30" t="s">
        <v>26</v>
      </c>
      <c r="J203" s="11" t="s">
        <v>27</v>
      </c>
      <c r="K203" s="64">
        <v>0.68100000000000005</v>
      </c>
      <c r="L203" s="65">
        <v>0.6</v>
      </c>
      <c r="M203" s="30" t="s">
        <v>394</v>
      </c>
      <c r="N203" s="30" t="s">
        <v>19</v>
      </c>
      <c r="O203" s="30">
        <v>2328949284</v>
      </c>
      <c r="P203" s="21">
        <v>3200</v>
      </c>
      <c r="Q203" s="87">
        <v>-0.3</v>
      </c>
      <c r="R203" s="83">
        <f t="shared" si="6"/>
        <v>2240</v>
      </c>
      <c r="S203" s="83">
        <f t="shared" si="7"/>
        <v>1209.6000000000001</v>
      </c>
      <c r="T203" s="25" t="s">
        <v>395</v>
      </c>
    </row>
    <row r="204" spans="1:20" x14ac:dyDescent="0.4">
      <c r="A204">
        <v>202</v>
      </c>
      <c r="B204" s="11" t="s">
        <v>396</v>
      </c>
      <c r="C204" s="20" t="s">
        <v>122</v>
      </c>
      <c r="D204" s="47">
        <v>0.51</v>
      </c>
      <c r="E204" s="20" t="s">
        <v>21</v>
      </c>
      <c r="F204" s="20" t="s">
        <v>23</v>
      </c>
      <c r="G204" s="11"/>
      <c r="H204" s="20" t="s">
        <v>17</v>
      </c>
      <c r="I204" s="20" t="s">
        <v>17</v>
      </c>
      <c r="J204" s="11" t="s">
        <v>47</v>
      </c>
      <c r="K204" s="48">
        <v>0.68700000000000006</v>
      </c>
      <c r="L204" s="49">
        <v>0.62</v>
      </c>
      <c r="M204" s="20" t="s">
        <v>397</v>
      </c>
      <c r="N204" s="11" t="s">
        <v>19</v>
      </c>
      <c r="O204" s="20">
        <v>2237172812</v>
      </c>
      <c r="P204" s="21">
        <v>3400</v>
      </c>
      <c r="Q204" s="87">
        <v>-0.3</v>
      </c>
      <c r="R204" s="83">
        <f t="shared" si="6"/>
        <v>2380</v>
      </c>
      <c r="S204" s="83">
        <f t="shared" si="7"/>
        <v>1213.8</v>
      </c>
      <c r="T204" s="12" t="s">
        <v>41</v>
      </c>
    </row>
    <row r="205" spans="1:20" x14ac:dyDescent="0.4">
      <c r="A205">
        <v>203</v>
      </c>
      <c r="B205" s="11" t="s">
        <v>398</v>
      </c>
      <c r="C205" s="20" t="s">
        <v>122</v>
      </c>
      <c r="D205" s="47">
        <v>0.5</v>
      </c>
      <c r="E205" s="20" t="s">
        <v>38</v>
      </c>
      <c r="F205" s="20" t="s">
        <v>39</v>
      </c>
      <c r="G205" s="11"/>
      <c r="H205" s="20" t="s">
        <v>17</v>
      </c>
      <c r="I205" s="20" t="s">
        <v>26</v>
      </c>
      <c r="J205" s="11" t="s">
        <v>134</v>
      </c>
      <c r="K205" s="48">
        <v>0.68500000000000005</v>
      </c>
      <c r="L205" s="49">
        <v>0.57999999999999996</v>
      </c>
      <c r="M205" s="20" t="s">
        <v>399</v>
      </c>
      <c r="N205" s="11" t="s">
        <v>19</v>
      </c>
      <c r="O205" s="20">
        <v>5326740964</v>
      </c>
      <c r="P205" s="21">
        <v>2600</v>
      </c>
      <c r="Q205" s="87">
        <v>-0.3</v>
      </c>
      <c r="R205" s="83">
        <f t="shared" si="6"/>
        <v>1819.9999999999998</v>
      </c>
      <c r="S205" s="83">
        <f t="shared" si="7"/>
        <v>909.99999999999989</v>
      </c>
      <c r="T205" s="12" t="s">
        <v>45</v>
      </c>
    </row>
    <row r="206" spans="1:20" x14ac:dyDescent="0.4">
      <c r="A206">
        <v>204</v>
      </c>
      <c r="B206" s="11" t="s">
        <v>400</v>
      </c>
      <c r="C206" s="20" t="s">
        <v>122</v>
      </c>
      <c r="D206" s="47">
        <v>0.5</v>
      </c>
      <c r="E206" s="20" t="s">
        <v>22</v>
      </c>
      <c r="F206" s="20" t="s">
        <v>39</v>
      </c>
      <c r="G206" s="11"/>
      <c r="H206" s="20" t="s">
        <v>17</v>
      </c>
      <c r="I206" s="20" t="s">
        <v>26</v>
      </c>
      <c r="J206" s="11" t="s">
        <v>47</v>
      </c>
      <c r="K206" s="48">
        <v>0.72199999999999998</v>
      </c>
      <c r="L206" s="49">
        <v>0.61</v>
      </c>
      <c r="M206" s="20" t="s">
        <v>401</v>
      </c>
      <c r="N206" s="11" t="s">
        <v>19</v>
      </c>
      <c r="O206" s="20">
        <v>7328866738</v>
      </c>
      <c r="P206" s="21">
        <v>2400</v>
      </c>
      <c r="Q206" s="87">
        <v>-0.3</v>
      </c>
      <c r="R206" s="83">
        <f t="shared" si="6"/>
        <v>1680</v>
      </c>
      <c r="S206" s="83">
        <f t="shared" si="7"/>
        <v>840</v>
      </c>
      <c r="T206" s="12" t="s">
        <v>284</v>
      </c>
    </row>
    <row r="207" spans="1:20" x14ac:dyDescent="0.4">
      <c r="A207">
        <v>205</v>
      </c>
      <c r="B207" s="11" t="s">
        <v>402</v>
      </c>
      <c r="C207" s="20" t="s">
        <v>122</v>
      </c>
      <c r="D207" s="50">
        <v>0.46</v>
      </c>
      <c r="E207" s="11" t="s">
        <v>62</v>
      </c>
      <c r="F207" s="20" t="s">
        <v>23</v>
      </c>
      <c r="G207" s="20"/>
      <c r="H207" s="20" t="s">
        <v>17</v>
      </c>
      <c r="I207" s="20" t="s">
        <v>26</v>
      </c>
      <c r="J207" s="20" t="s">
        <v>47</v>
      </c>
      <c r="K207" s="51">
        <v>0.68300000000000005</v>
      </c>
      <c r="L207" s="52">
        <v>0.61</v>
      </c>
      <c r="M207" s="11" t="s">
        <v>403</v>
      </c>
      <c r="N207" s="11" t="s">
        <v>19</v>
      </c>
      <c r="O207" s="11">
        <v>6321827077</v>
      </c>
      <c r="P207" s="21">
        <v>2100</v>
      </c>
      <c r="Q207" s="87">
        <v>-0.27</v>
      </c>
      <c r="R207" s="83">
        <f t="shared" si="6"/>
        <v>1533</v>
      </c>
      <c r="S207" s="83">
        <f t="shared" si="7"/>
        <v>705.18000000000006</v>
      </c>
      <c r="T207" s="12" t="s">
        <v>164</v>
      </c>
    </row>
    <row r="208" spans="1:20" x14ac:dyDescent="0.4">
      <c r="A208">
        <v>206</v>
      </c>
      <c r="B208" s="11" t="s">
        <v>404</v>
      </c>
      <c r="C208" s="11" t="s">
        <v>122</v>
      </c>
      <c r="D208" s="78">
        <v>0.45</v>
      </c>
      <c r="E208" s="11" t="s">
        <v>22</v>
      </c>
      <c r="F208" s="11" t="s">
        <v>23</v>
      </c>
      <c r="G208" s="11"/>
      <c r="H208" s="11" t="s">
        <v>17</v>
      </c>
      <c r="I208" s="11" t="s">
        <v>17</v>
      </c>
      <c r="J208" s="11" t="s">
        <v>47</v>
      </c>
      <c r="K208" s="85">
        <v>0.68799999999999994</v>
      </c>
      <c r="L208" s="82">
        <v>0.62</v>
      </c>
      <c r="M208" s="11" t="s">
        <v>405</v>
      </c>
      <c r="N208" s="11" t="s">
        <v>19</v>
      </c>
      <c r="O208" s="11">
        <v>1328946815</v>
      </c>
      <c r="P208" s="21">
        <v>2300</v>
      </c>
      <c r="Q208" s="87">
        <v>-0.27</v>
      </c>
      <c r="R208" s="83">
        <f t="shared" si="6"/>
        <v>1679</v>
      </c>
      <c r="S208" s="83">
        <f t="shared" si="7"/>
        <v>755.55000000000007</v>
      </c>
      <c r="T208" s="12" t="s">
        <v>29</v>
      </c>
    </row>
    <row r="209" spans="1:20" x14ac:dyDescent="0.4">
      <c r="A209">
        <v>207</v>
      </c>
      <c r="B209" s="11" t="s">
        <v>406</v>
      </c>
      <c r="C209" s="11" t="s">
        <v>122</v>
      </c>
      <c r="D209" s="47">
        <v>0.42</v>
      </c>
      <c r="E209" s="20" t="s">
        <v>21</v>
      </c>
      <c r="F209" s="20" t="s">
        <v>34</v>
      </c>
      <c r="G209" s="11"/>
      <c r="H209" s="20" t="s">
        <v>17</v>
      </c>
      <c r="I209" s="20" t="s">
        <v>26</v>
      </c>
      <c r="J209" s="11" t="s">
        <v>47</v>
      </c>
      <c r="K209" s="85">
        <v>0.65400000000000003</v>
      </c>
      <c r="L209" s="82">
        <v>0.61</v>
      </c>
      <c r="M209" s="11" t="s">
        <v>407</v>
      </c>
      <c r="N209" s="11" t="s">
        <v>19</v>
      </c>
      <c r="O209" s="11">
        <v>6325801692</v>
      </c>
      <c r="P209" s="21">
        <v>2600</v>
      </c>
      <c r="Q209" s="87">
        <v>-0.27</v>
      </c>
      <c r="R209" s="83">
        <f t="shared" si="6"/>
        <v>1898</v>
      </c>
      <c r="S209" s="83">
        <f t="shared" si="7"/>
        <v>797.16</v>
      </c>
      <c r="T209" s="26" t="s">
        <v>58</v>
      </c>
    </row>
    <row r="210" spans="1:20" x14ac:dyDescent="0.4">
      <c r="A210">
        <v>208</v>
      </c>
      <c r="B210" s="11" t="s">
        <v>408</v>
      </c>
      <c r="C210" s="11" t="s">
        <v>122</v>
      </c>
      <c r="D210" s="47">
        <v>0.42</v>
      </c>
      <c r="E210" s="20" t="s">
        <v>15</v>
      </c>
      <c r="F210" s="20" t="s">
        <v>34</v>
      </c>
      <c r="G210" s="11"/>
      <c r="H210" s="20" t="s">
        <v>17</v>
      </c>
      <c r="I210" s="20" t="s">
        <v>22</v>
      </c>
      <c r="J210" s="11" t="s">
        <v>18</v>
      </c>
      <c r="K210" s="85">
        <v>0.68300000000000005</v>
      </c>
      <c r="L210" s="82">
        <v>0.59</v>
      </c>
      <c r="M210" s="11" t="s">
        <v>409</v>
      </c>
      <c r="N210" s="11" t="s">
        <v>19</v>
      </c>
      <c r="O210" s="11">
        <v>3325562557</v>
      </c>
      <c r="P210" s="21">
        <v>2400</v>
      </c>
      <c r="Q210" s="87">
        <v>-0.27</v>
      </c>
      <c r="R210" s="83">
        <f t="shared" si="6"/>
        <v>1752</v>
      </c>
      <c r="S210" s="83">
        <f t="shared" si="7"/>
        <v>735.83999999999992</v>
      </c>
      <c r="T210" s="26" t="s">
        <v>410</v>
      </c>
    </row>
    <row r="211" spans="1:20" x14ac:dyDescent="0.4">
      <c r="A211">
        <v>209</v>
      </c>
      <c r="B211" s="11" t="s">
        <v>411</v>
      </c>
      <c r="C211" s="11" t="s">
        <v>122</v>
      </c>
      <c r="D211" s="47">
        <v>0.41</v>
      </c>
      <c r="E211" s="20" t="s">
        <v>21</v>
      </c>
      <c r="F211" s="20" t="s">
        <v>34</v>
      </c>
      <c r="G211" s="11"/>
      <c r="H211" s="20" t="s">
        <v>17</v>
      </c>
      <c r="I211" s="20" t="s">
        <v>26</v>
      </c>
      <c r="J211" s="11" t="s">
        <v>18</v>
      </c>
      <c r="K211" s="85">
        <v>0.67400000000000004</v>
      </c>
      <c r="L211" s="82">
        <v>0.59</v>
      </c>
      <c r="M211" s="11" t="s">
        <v>412</v>
      </c>
      <c r="N211" s="11" t="s">
        <v>19</v>
      </c>
      <c r="O211" s="11">
        <v>6322802439</v>
      </c>
      <c r="P211" s="21">
        <v>2600</v>
      </c>
      <c r="Q211" s="87">
        <v>-0.27</v>
      </c>
      <c r="R211" s="83">
        <f t="shared" si="6"/>
        <v>1898</v>
      </c>
      <c r="S211" s="83">
        <f t="shared" si="7"/>
        <v>778.18</v>
      </c>
      <c r="T211" s="26" t="s">
        <v>413</v>
      </c>
    </row>
    <row r="212" spans="1:20" x14ac:dyDescent="0.4">
      <c r="A212">
        <v>210</v>
      </c>
      <c r="B212" s="11" t="s">
        <v>658</v>
      </c>
      <c r="C212" s="11" t="s">
        <v>122</v>
      </c>
      <c r="D212" s="78">
        <v>0.4</v>
      </c>
      <c r="E212" s="11" t="s">
        <v>62</v>
      </c>
      <c r="F212" s="11" t="s">
        <v>23</v>
      </c>
      <c r="G212" s="11"/>
      <c r="H212" s="11" t="s">
        <v>17</v>
      </c>
      <c r="I212" s="11" t="s">
        <v>26</v>
      </c>
      <c r="J212" s="11" t="s">
        <v>18</v>
      </c>
      <c r="K212" s="85">
        <v>0.70399999999999996</v>
      </c>
      <c r="L212" s="82">
        <v>0.56000000000000005</v>
      </c>
      <c r="M212" s="11" t="s">
        <v>659</v>
      </c>
      <c r="N212" s="11" t="s">
        <v>19</v>
      </c>
      <c r="O212" s="11">
        <v>6345181835</v>
      </c>
      <c r="P212" s="21">
        <v>2100</v>
      </c>
      <c r="Q212" s="87">
        <v>-0.25</v>
      </c>
      <c r="R212" s="83">
        <f t="shared" si="6"/>
        <v>1575</v>
      </c>
      <c r="S212" s="83">
        <f t="shared" si="7"/>
        <v>630</v>
      </c>
      <c r="T212" s="25" t="s">
        <v>28</v>
      </c>
    </row>
    <row r="213" spans="1:20" x14ac:dyDescent="0.4">
      <c r="A213">
        <v>211</v>
      </c>
      <c r="B213" s="11" t="s">
        <v>660</v>
      </c>
      <c r="C213" s="11" t="s">
        <v>122</v>
      </c>
      <c r="D213" s="78">
        <v>0.3</v>
      </c>
      <c r="E213" s="11" t="s">
        <v>21</v>
      </c>
      <c r="F213" s="11" t="s">
        <v>23</v>
      </c>
      <c r="G213" s="11"/>
      <c r="H213" s="11" t="s">
        <v>17</v>
      </c>
      <c r="I213" s="11" t="s">
        <v>26</v>
      </c>
      <c r="J213" s="11" t="s">
        <v>27</v>
      </c>
      <c r="K213" s="85">
        <v>0.69599999999999995</v>
      </c>
      <c r="L213" s="82">
        <v>0.65</v>
      </c>
      <c r="M213" s="11" t="s">
        <v>661</v>
      </c>
      <c r="N213" s="11" t="s">
        <v>19</v>
      </c>
      <c r="O213" s="11">
        <v>2354533078</v>
      </c>
      <c r="P213" s="21">
        <v>2300</v>
      </c>
      <c r="Q213" s="87">
        <v>-0.25</v>
      </c>
      <c r="R213" s="83">
        <f t="shared" si="6"/>
        <v>1725</v>
      </c>
      <c r="S213" s="83">
        <f t="shared" si="7"/>
        <v>517.5</v>
      </c>
      <c r="T213" s="25" t="s">
        <v>29</v>
      </c>
    </row>
    <row r="214" spans="1:20" x14ac:dyDescent="0.4">
      <c r="A214">
        <v>212</v>
      </c>
      <c r="B214" s="53" t="s">
        <v>215</v>
      </c>
      <c r="C214" s="53" t="s">
        <v>100</v>
      </c>
      <c r="D214" s="76">
        <v>0.96</v>
      </c>
      <c r="E214" s="71" t="s">
        <v>38</v>
      </c>
      <c r="F214" s="71" t="s">
        <v>40</v>
      </c>
      <c r="G214" s="53"/>
      <c r="H214" s="71" t="s">
        <v>26</v>
      </c>
      <c r="I214" s="71" t="s">
        <v>26</v>
      </c>
      <c r="J214" s="53" t="s">
        <v>47</v>
      </c>
      <c r="K214" s="72">
        <v>0.57499999999999996</v>
      </c>
      <c r="L214" s="73">
        <v>0.62</v>
      </c>
      <c r="M214" s="71" t="s">
        <v>216</v>
      </c>
      <c r="N214" s="71" t="s">
        <v>19</v>
      </c>
      <c r="O214" s="71">
        <v>2296322634</v>
      </c>
      <c r="P214" s="43">
        <v>4700</v>
      </c>
      <c r="Q214" s="74">
        <v>-0.22</v>
      </c>
      <c r="R214" s="59">
        <f t="shared" si="6"/>
        <v>3666</v>
      </c>
      <c r="S214" s="59">
        <f t="shared" si="7"/>
        <v>3519.3599999999997</v>
      </c>
      <c r="T214" s="77" t="s">
        <v>217</v>
      </c>
    </row>
    <row r="215" spans="1:20" x14ac:dyDescent="0.4">
      <c r="A215">
        <v>213</v>
      </c>
      <c r="B215" s="11" t="s">
        <v>269</v>
      </c>
      <c r="C215" s="11" t="s">
        <v>100</v>
      </c>
      <c r="D215" s="47">
        <v>0.91</v>
      </c>
      <c r="E215" s="11" t="s">
        <v>22</v>
      </c>
      <c r="F215" s="11" t="s">
        <v>49</v>
      </c>
      <c r="G215" s="11"/>
      <c r="H215" s="11" t="s">
        <v>17</v>
      </c>
      <c r="I215" s="11" t="s">
        <v>26</v>
      </c>
      <c r="J215" s="11" t="s">
        <v>18</v>
      </c>
      <c r="K215" s="51">
        <v>0.61299999999999999</v>
      </c>
      <c r="L215" s="52">
        <v>0.6</v>
      </c>
      <c r="M215" s="11" t="s">
        <v>270</v>
      </c>
      <c r="N215" s="11" t="s">
        <v>19</v>
      </c>
      <c r="O215" s="11">
        <v>7201606908</v>
      </c>
      <c r="P215" s="21">
        <v>4700</v>
      </c>
      <c r="Q215" s="15">
        <v>-0.22</v>
      </c>
      <c r="R215" s="83">
        <f t="shared" si="6"/>
        <v>3666</v>
      </c>
      <c r="S215" s="83">
        <f t="shared" si="7"/>
        <v>3336.06</v>
      </c>
      <c r="T215" s="12" t="s">
        <v>271</v>
      </c>
    </row>
    <row r="216" spans="1:20" x14ac:dyDescent="0.4">
      <c r="A216">
        <v>214</v>
      </c>
      <c r="B216" s="11" t="s">
        <v>531</v>
      </c>
      <c r="C216" s="11" t="s">
        <v>100</v>
      </c>
      <c r="D216" s="29">
        <v>0.9</v>
      </c>
      <c r="E216" s="11" t="s">
        <v>15</v>
      </c>
      <c r="F216" s="11" t="s">
        <v>49</v>
      </c>
      <c r="G216" s="11"/>
      <c r="H216" s="20" t="s">
        <v>17</v>
      </c>
      <c r="I216" s="20" t="s">
        <v>26</v>
      </c>
      <c r="J216" s="11" t="s">
        <v>47</v>
      </c>
      <c r="K216" s="48">
        <v>0.63600000000000001</v>
      </c>
      <c r="L216" s="49">
        <v>0.6</v>
      </c>
      <c r="M216" s="20" t="s">
        <v>532</v>
      </c>
      <c r="N216" s="11" t="s">
        <v>19</v>
      </c>
      <c r="O216" s="20">
        <v>2336363276</v>
      </c>
      <c r="P216" s="21">
        <v>5100</v>
      </c>
      <c r="Q216" s="15">
        <v>-0.22</v>
      </c>
      <c r="R216" s="83">
        <f t="shared" si="6"/>
        <v>3978</v>
      </c>
      <c r="S216" s="83">
        <f t="shared" si="7"/>
        <v>3580.2000000000003</v>
      </c>
      <c r="T216" s="12" t="s">
        <v>489</v>
      </c>
    </row>
    <row r="217" spans="1:20" x14ac:dyDescent="0.4">
      <c r="A217">
        <v>215</v>
      </c>
      <c r="B217" s="11" t="s">
        <v>272</v>
      </c>
      <c r="C217" s="11" t="s">
        <v>100</v>
      </c>
      <c r="D217" s="40">
        <v>0.9</v>
      </c>
      <c r="E217" s="30" t="s">
        <v>38</v>
      </c>
      <c r="F217" s="30" t="s">
        <v>23</v>
      </c>
      <c r="G217" s="11"/>
      <c r="H217" s="30" t="s">
        <v>17</v>
      </c>
      <c r="I217" s="30" t="s">
        <v>17</v>
      </c>
      <c r="J217" s="11" t="s">
        <v>47</v>
      </c>
      <c r="K217" s="64">
        <v>0.58399999999999996</v>
      </c>
      <c r="L217" s="65">
        <v>0.61</v>
      </c>
      <c r="M217" s="30" t="s">
        <v>273</v>
      </c>
      <c r="N217" s="30" t="s">
        <v>19</v>
      </c>
      <c r="O217" s="30">
        <v>1278044617</v>
      </c>
      <c r="P217" s="21">
        <v>5800</v>
      </c>
      <c r="Q217" s="15">
        <v>-0.22</v>
      </c>
      <c r="R217" s="83">
        <f t="shared" si="6"/>
        <v>4524</v>
      </c>
      <c r="S217" s="83">
        <f t="shared" si="7"/>
        <v>4071.6</v>
      </c>
      <c r="T217" s="25" t="s">
        <v>28</v>
      </c>
    </row>
    <row r="218" spans="1:20" x14ac:dyDescent="0.4">
      <c r="A218">
        <v>216</v>
      </c>
      <c r="B218" s="53" t="s">
        <v>218</v>
      </c>
      <c r="C218" s="53" t="s">
        <v>100</v>
      </c>
      <c r="D218" s="76">
        <v>0.9</v>
      </c>
      <c r="E218" s="71" t="s">
        <v>38</v>
      </c>
      <c r="F218" s="71" t="s">
        <v>40</v>
      </c>
      <c r="G218" s="53"/>
      <c r="H218" s="71" t="s">
        <v>17</v>
      </c>
      <c r="I218" s="71" t="s">
        <v>26</v>
      </c>
      <c r="J218" s="53" t="s">
        <v>47</v>
      </c>
      <c r="K218" s="72">
        <v>0.57599999999999996</v>
      </c>
      <c r="L218" s="73">
        <v>0.62</v>
      </c>
      <c r="M218" s="71" t="s">
        <v>219</v>
      </c>
      <c r="N218" s="71" t="s">
        <v>19</v>
      </c>
      <c r="O218" s="71">
        <v>7291681624</v>
      </c>
      <c r="P218" s="43">
        <v>4700</v>
      </c>
      <c r="Q218" s="58">
        <v>-0.22</v>
      </c>
      <c r="R218" s="59">
        <f t="shared" si="6"/>
        <v>3666</v>
      </c>
      <c r="S218" s="59">
        <f t="shared" si="7"/>
        <v>3299.4</v>
      </c>
      <c r="T218" s="77" t="s">
        <v>217</v>
      </c>
    </row>
    <row r="219" spans="1:20" x14ac:dyDescent="0.4">
      <c r="A219">
        <v>217</v>
      </c>
      <c r="B219" s="11" t="s">
        <v>533</v>
      </c>
      <c r="C219" s="11" t="s">
        <v>100</v>
      </c>
      <c r="D219" s="29">
        <v>0.9</v>
      </c>
      <c r="E219" s="11" t="s">
        <v>22</v>
      </c>
      <c r="F219" s="11" t="s">
        <v>40</v>
      </c>
      <c r="G219" s="11"/>
      <c r="H219" s="30" t="s">
        <v>17</v>
      </c>
      <c r="I219" s="30" t="s">
        <v>26</v>
      </c>
      <c r="J219" s="11" t="s">
        <v>18</v>
      </c>
      <c r="K219" s="64">
        <v>0.60399999999999998</v>
      </c>
      <c r="L219" s="65">
        <v>0.63</v>
      </c>
      <c r="M219" s="30" t="s">
        <v>534</v>
      </c>
      <c r="N219" s="30" t="s">
        <v>19</v>
      </c>
      <c r="O219" s="30">
        <v>2326770393</v>
      </c>
      <c r="P219" s="21">
        <v>4500</v>
      </c>
      <c r="Q219" s="15">
        <v>-0.22</v>
      </c>
      <c r="R219" s="83">
        <f t="shared" si="6"/>
        <v>3510</v>
      </c>
      <c r="S219" s="83">
        <f t="shared" si="7"/>
        <v>3159</v>
      </c>
      <c r="T219" s="25" t="s">
        <v>41</v>
      </c>
    </row>
    <row r="220" spans="1:20" x14ac:dyDescent="0.4">
      <c r="A220">
        <v>218</v>
      </c>
      <c r="B220" s="11" t="s">
        <v>592</v>
      </c>
      <c r="C220" s="11" t="s">
        <v>100</v>
      </c>
      <c r="D220" s="92">
        <v>0.9</v>
      </c>
      <c r="E220" s="20" t="s">
        <v>63</v>
      </c>
      <c r="F220" s="20" t="s">
        <v>23</v>
      </c>
      <c r="G220" s="11"/>
      <c r="H220" s="20" t="s">
        <v>17</v>
      </c>
      <c r="I220" s="20" t="s">
        <v>26</v>
      </c>
      <c r="J220" s="11" t="s">
        <v>27</v>
      </c>
      <c r="K220" s="17">
        <v>0.58099999999999996</v>
      </c>
      <c r="L220" s="18">
        <v>0.61</v>
      </c>
      <c r="M220" s="11" t="s">
        <v>593</v>
      </c>
      <c r="N220" s="11" t="s">
        <v>19</v>
      </c>
      <c r="O220" s="11">
        <v>2191293387</v>
      </c>
      <c r="P220" s="21">
        <v>4200</v>
      </c>
      <c r="Q220" s="15">
        <v>-0.21</v>
      </c>
      <c r="R220" s="83">
        <f t="shared" si="6"/>
        <v>3318</v>
      </c>
      <c r="S220" s="83">
        <f t="shared" si="7"/>
        <v>2986.2000000000003</v>
      </c>
      <c r="T220" s="25" t="s">
        <v>29</v>
      </c>
    </row>
    <row r="221" spans="1:20" x14ac:dyDescent="0.4">
      <c r="A221">
        <v>219</v>
      </c>
      <c r="B221" s="20" t="s">
        <v>207</v>
      </c>
      <c r="C221" s="11" t="s">
        <v>100</v>
      </c>
      <c r="D221" s="28">
        <v>0.8</v>
      </c>
      <c r="E221" s="20" t="s">
        <v>22</v>
      </c>
      <c r="F221" s="20" t="s">
        <v>23</v>
      </c>
      <c r="G221" s="11"/>
      <c r="H221" s="20" t="s">
        <v>17</v>
      </c>
      <c r="I221" s="20" t="s">
        <v>26</v>
      </c>
      <c r="J221" s="11" t="s">
        <v>18</v>
      </c>
      <c r="K221" s="48">
        <v>0.59799999999999998</v>
      </c>
      <c r="L221" s="49">
        <v>0.6</v>
      </c>
      <c r="M221" s="20" t="s">
        <v>208</v>
      </c>
      <c r="N221" s="11" t="s">
        <v>19</v>
      </c>
      <c r="O221" s="20">
        <v>2306945801</v>
      </c>
      <c r="P221" s="21">
        <v>4100</v>
      </c>
      <c r="Q221" s="15">
        <v>-0.21</v>
      </c>
      <c r="R221" s="83">
        <f t="shared" si="6"/>
        <v>3239</v>
      </c>
      <c r="S221" s="83">
        <f t="shared" si="7"/>
        <v>2591.2000000000003</v>
      </c>
      <c r="T221" s="36" t="s">
        <v>41</v>
      </c>
    </row>
    <row r="222" spans="1:20" x14ac:dyDescent="0.4">
      <c r="A222">
        <v>220</v>
      </c>
      <c r="B222" s="11" t="s">
        <v>468</v>
      </c>
      <c r="C222" s="11" t="s">
        <v>100</v>
      </c>
      <c r="D222" s="47">
        <v>0.73</v>
      </c>
      <c r="E222" s="20" t="s">
        <v>38</v>
      </c>
      <c r="F222" s="20" t="s">
        <v>23</v>
      </c>
      <c r="G222" s="11"/>
      <c r="H222" s="20" t="s">
        <v>17</v>
      </c>
      <c r="I222" s="20" t="s">
        <v>26</v>
      </c>
      <c r="J222" s="11" t="s">
        <v>27</v>
      </c>
      <c r="K222" s="85">
        <v>0.62</v>
      </c>
      <c r="L222" s="82">
        <v>0.59</v>
      </c>
      <c r="M222" s="11" t="s">
        <v>469</v>
      </c>
      <c r="N222" s="11" t="s">
        <v>19</v>
      </c>
      <c r="O222" s="11">
        <v>6335308892</v>
      </c>
      <c r="P222" s="21">
        <v>4400</v>
      </c>
      <c r="Q222" s="15">
        <v>-0.21</v>
      </c>
      <c r="R222" s="83">
        <f t="shared" si="6"/>
        <v>3476</v>
      </c>
      <c r="S222" s="83">
        <f t="shared" si="7"/>
        <v>2537.48</v>
      </c>
      <c r="T222" s="26" t="s">
        <v>28</v>
      </c>
    </row>
    <row r="223" spans="1:20" x14ac:dyDescent="0.4">
      <c r="A223">
        <v>221</v>
      </c>
      <c r="B223" s="11" t="s">
        <v>274</v>
      </c>
      <c r="C223" s="11" t="s">
        <v>100</v>
      </c>
      <c r="D223" s="50">
        <v>0.73</v>
      </c>
      <c r="E223" s="11" t="s">
        <v>38</v>
      </c>
      <c r="F223" s="20" t="s">
        <v>39</v>
      </c>
      <c r="G223" s="20"/>
      <c r="H223" s="20" t="s">
        <v>17</v>
      </c>
      <c r="I223" s="20" t="s">
        <v>22</v>
      </c>
      <c r="J223" s="20" t="s">
        <v>18</v>
      </c>
      <c r="K223" s="51">
        <v>0.626</v>
      </c>
      <c r="L223" s="52">
        <v>0.56999999999999995</v>
      </c>
      <c r="M223" s="11" t="s">
        <v>275</v>
      </c>
      <c r="N223" s="11" t="s">
        <v>19</v>
      </c>
      <c r="O223" s="11">
        <v>7213517361</v>
      </c>
      <c r="P223" s="21">
        <v>4000</v>
      </c>
      <c r="Q223" s="15">
        <v>-0.21</v>
      </c>
      <c r="R223" s="83">
        <f t="shared" si="6"/>
        <v>3160</v>
      </c>
      <c r="S223" s="83">
        <f t="shared" si="7"/>
        <v>2306.7999999999997</v>
      </c>
      <c r="T223" s="12" t="s">
        <v>106</v>
      </c>
    </row>
    <row r="224" spans="1:20" x14ac:dyDescent="0.4">
      <c r="A224">
        <v>222</v>
      </c>
      <c r="B224" s="11" t="s">
        <v>470</v>
      </c>
      <c r="C224" s="11" t="s">
        <v>100</v>
      </c>
      <c r="D224" s="78">
        <v>0.72</v>
      </c>
      <c r="E224" s="11" t="s">
        <v>22</v>
      </c>
      <c r="F224" s="11" t="s">
        <v>23</v>
      </c>
      <c r="G224" s="11"/>
      <c r="H224" s="11" t="s">
        <v>17</v>
      </c>
      <c r="I224" s="11" t="s">
        <v>26</v>
      </c>
      <c r="J224" s="11" t="s">
        <v>47</v>
      </c>
      <c r="K224" s="85">
        <v>0.61599999999999999</v>
      </c>
      <c r="L224" s="82">
        <v>0.55000000000000004</v>
      </c>
      <c r="M224" s="11" t="s">
        <v>471</v>
      </c>
      <c r="N224" s="11" t="s">
        <v>19</v>
      </c>
      <c r="O224" s="11">
        <v>3335269797</v>
      </c>
      <c r="P224" s="21">
        <v>4100</v>
      </c>
      <c r="Q224" s="15">
        <v>-0.21</v>
      </c>
      <c r="R224" s="83">
        <f t="shared" si="6"/>
        <v>3239</v>
      </c>
      <c r="S224" s="83">
        <f t="shared" si="7"/>
        <v>2332.08</v>
      </c>
      <c r="T224" s="12" t="s">
        <v>435</v>
      </c>
    </row>
    <row r="225" spans="1:20" x14ac:dyDescent="0.4">
      <c r="A225">
        <v>223</v>
      </c>
      <c r="B225" s="11" t="s">
        <v>535</v>
      </c>
      <c r="C225" s="11" t="s">
        <v>100</v>
      </c>
      <c r="D225" s="29">
        <v>0.71</v>
      </c>
      <c r="E225" s="11" t="s">
        <v>15</v>
      </c>
      <c r="F225" s="11" t="s">
        <v>23</v>
      </c>
      <c r="G225" s="11"/>
      <c r="H225" s="11" t="s">
        <v>17</v>
      </c>
      <c r="I225" s="11" t="s">
        <v>17</v>
      </c>
      <c r="J225" s="11" t="s">
        <v>27</v>
      </c>
      <c r="K225" s="64">
        <v>0.61299999999999999</v>
      </c>
      <c r="L225" s="65">
        <v>0.54</v>
      </c>
      <c r="M225" s="11" t="s">
        <v>536</v>
      </c>
      <c r="N225" s="11" t="s">
        <v>19</v>
      </c>
      <c r="O225" s="11">
        <v>6332755020</v>
      </c>
      <c r="P225" s="21">
        <v>4600</v>
      </c>
      <c r="Q225" s="15">
        <v>-0.21</v>
      </c>
      <c r="R225" s="83">
        <f t="shared" si="6"/>
        <v>3634</v>
      </c>
      <c r="S225" s="83">
        <f t="shared" si="7"/>
        <v>2580.14</v>
      </c>
      <c r="T225" s="25" t="s">
        <v>41</v>
      </c>
    </row>
    <row r="226" spans="1:20" x14ac:dyDescent="0.4">
      <c r="A226">
        <v>224</v>
      </c>
      <c r="B226" s="11" t="s">
        <v>472</v>
      </c>
      <c r="C226" s="11" t="s">
        <v>100</v>
      </c>
      <c r="D226" s="47">
        <v>0.71</v>
      </c>
      <c r="E226" s="20" t="s">
        <v>38</v>
      </c>
      <c r="F226" s="20" t="s">
        <v>23</v>
      </c>
      <c r="G226" s="11"/>
      <c r="H226" s="20" t="s">
        <v>26</v>
      </c>
      <c r="I226" s="20" t="s">
        <v>17</v>
      </c>
      <c r="J226" s="11" t="s">
        <v>27</v>
      </c>
      <c r="K226" s="85">
        <v>0.63900000000000001</v>
      </c>
      <c r="L226" s="82">
        <v>0.54</v>
      </c>
      <c r="M226" s="11" t="s">
        <v>473</v>
      </c>
      <c r="N226" s="11" t="s">
        <v>19</v>
      </c>
      <c r="O226" s="11">
        <v>5333308122</v>
      </c>
      <c r="P226" s="21">
        <v>4400</v>
      </c>
      <c r="Q226" s="15">
        <v>-0.21</v>
      </c>
      <c r="R226" s="83">
        <f t="shared" si="6"/>
        <v>3476</v>
      </c>
      <c r="S226" s="83">
        <f t="shared" si="7"/>
        <v>2467.96</v>
      </c>
      <c r="T226" s="26" t="s">
        <v>28</v>
      </c>
    </row>
    <row r="227" spans="1:20" x14ac:dyDescent="0.4">
      <c r="A227">
        <v>225</v>
      </c>
      <c r="B227" s="11" t="s">
        <v>662</v>
      </c>
      <c r="C227" s="11" t="s">
        <v>100</v>
      </c>
      <c r="D227" s="78">
        <v>0.7</v>
      </c>
      <c r="E227" s="11" t="s">
        <v>15</v>
      </c>
      <c r="F227" s="11" t="s">
        <v>23</v>
      </c>
      <c r="G227" s="11"/>
      <c r="H227" s="11" t="s">
        <v>17</v>
      </c>
      <c r="I227" s="11" t="s">
        <v>26</v>
      </c>
      <c r="J227" s="11" t="s">
        <v>27</v>
      </c>
      <c r="K227" s="85">
        <v>0.56000000000000005</v>
      </c>
      <c r="L227" s="82">
        <v>0.66</v>
      </c>
      <c r="M227" s="11" t="s">
        <v>663</v>
      </c>
      <c r="N227" s="11" t="s">
        <v>19</v>
      </c>
      <c r="O227" s="11">
        <v>5353614936</v>
      </c>
      <c r="P227" s="21">
        <v>4600</v>
      </c>
      <c r="Q227" s="15">
        <v>-0.21</v>
      </c>
      <c r="R227" s="83">
        <f t="shared" si="6"/>
        <v>3634</v>
      </c>
      <c r="S227" s="83">
        <f t="shared" si="7"/>
        <v>2543.7999999999997</v>
      </c>
      <c r="T227" s="25" t="s">
        <v>664</v>
      </c>
    </row>
    <row r="228" spans="1:20" x14ac:dyDescent="0.4">
      <c r="A228">
        <v>226</v>
      </c>
      <c r="B228" s="11" t="s">
        <v>220</v>
      </c>
      <c r="C228" s="20" t="s">
        <v>100</v>
      </c>
      <c r="D228" s="28">
        <v>0.7</v>
      </c>
      <c r="E228" s="20" t="s">
        <v>38</v>
      </c>
      <c r="F228" s="20" t="s">
        <v>50</v>
      </c>
      <c r="G228" s="11"/>
      <c r="H228" s="37" t="s">
        <v>17</v>
      </c>
      <c r="I228" s="37" t="s">
        <v>26</v>
      </c>
      <c r="J228" s="11" t="s">
        <v>47</v>
      </c>
      <c r="K228" s="48">
        <v>0.60499999999999998</v>
      </c>
      <c r="L228" s="49">
        <v>0.61</v>
      </c>
      <c r="M228" s="20" t="s">
        <v>515</v>
      </c>
      <c r="N228" s="11" t="s">
        <v>19</v>
      </c>
      <c r="O228" s="20">
        <v>2306890173</v>
      </c>
      <c r="P228" s="21">
        <v>2800</v>
      </c>
      <c r="Q228" s="15">
        <v>-0.19</v>
      </c>
      <c r="R228" s="83">
        <f t="shared" si="6"/>
        <v>2268</v>
      </c>
      <c r="S228" s="83">
        <f t="shared" si="7"/>
        <v>1587.6</v>
      </c>
      <c r="T228" s="25" t="s">
        <v>41</v>
      </c>
    </row>
    <row r="229" spans="1:20" x14ac:dyDescent="0.4">
      <c r="A229">
        <v>227</v>
      </c>
      <c r="B229" s="11" t="s">
        <v>537</v>
      </c>
      <c r="C229" s="11" t="s">
        <v>100</v>
      </c>
      <c r="D229" s="29">
        <v>0.56000000000000005</v>
      </c>
      <c r="E229" s="11" t="s">
        <v>21</v>
      </c>
      <c r="F229" s="11" t="s">
        <v>23</v>
      </c>
      <c r="G229" s="11"/>
      <c r="H229" s="11" t="s">
        <v>17</v>
      </c>
      <c r="I229" s="11" t="s">
        <v>26</v>
      </c>
      <c r="J229" s="11" t="s">
        <v>27</v>
      </c>
      <c r="K229" s="85">
        <v>0.623</v>
      </c>
      <c r="L229" s="82">
        <v>0.62</v>
      </c>
      <c r="M229" s="11" t="s">
        <v>538</v>
      </c>
      <c r="N229" s="11" t="s">
        <v>19</v>
      </c>
      <c r="O229" s="11">
        <v>2338854176</v>
      </c>
      <c r="P229" s="21">
        <v>3400</v>
      </c>
      <c r="Q229" s="15">
        <v>-0.19</v>
      </c>
      <c r="R229" s="83">
        <f t="shared" si="6"/>
        <v>2754</v>
      </c>
      <c r="S229" s="83">
        <f t="shared" si="7"/>
        <v>1542.2400000000002</v>
      </c>
      <c r="T229" s="12" t="s">
        <v>539</v>
      </c>
    </row>
    <row r="230" spans="1:20" x14ac:dyDescent="0.4">
      <c r="A230">
        <v>228</v>
      </c>
      <c r="B230" s="11" t="s">
        <v>433</v>
      </c>
      <c r="C230" s="11" t="s">
        <v>100</v>
      </c>
      <c r="D230" s="47">
        <v>0.56999999999999995</v>
      </c>
      <c r="E230" s="20" t="s">
        <v>15</v>
      </c>
      <c r="F230" s="20" t="s">
        <v>23</v>
      </c>
      <c r="G230" s="11"/>
      <c r="H230" s="20" t="s">
        <v>17</v>
      </c>
      <c r="I230" s="20" t="s">
        <v>26</v>
      </c>
      <c r="J230" s="11" t="s">
        <v>27</v>
      </c>
      <c r="K230" s="85">
        <v>0.59299999999999997</v>
      </c>
      <c r="L230" s="82">
        <v>0.6</v>
      </c>
      <c r="M230" s="11" t="s">
        <v>434</v>
      </c>
      <c r="N230" s="11" t="s">
        <v>19</v>
      </c>
      <c r="O230" s="11">
        <v>2334189425</v>
      </c>
      <c r="P230" s="21">
        <v>3200</v>
      </c>
      <c r="Q230" s="15">
        <v>-0.19</v>
      </c>
      <c r="R230" s="83">
        <f t="shared" si="6"/>
        <v>2592</v>
      </c>
      <c r="S230" s="83">
        <f t="shared" si="7"/>
        <v>1477.4399999999998</v>
      </c>
      <c r="T230" s="26" t="s">
        <v>435</v>
      </c>
    </row>
    <row r="231" spans="1:20" x14ac:dyDescent="0.4">
      <c r="A231">
        <v>229</v>
      </c>
      <c r="B231" s="11" t="s">
        <v>665</v>
      </c>
      <c r="C231" s="11" t="s">
        <v>100</v>
      </c>
      <c r="D231" s="78">
        <v>0.56999999999999995</v>
      </c>
      <c r="E231" s="11" t="s">
        <v>38</v>
      </c>
      <c r="F231" s="11" t="s">
        <v>39</v>
      </c>
      <c r="G231" s="11"/>
      <c r="H231" s="11" t="s">
        <v>22</v>
      </c>
      <c r="I231" s="11" t="s">
        <v>22</v>
      </c>
      <c r="J231" s="11" t="s">
        <v>18</v>
      </c>
      <c r="K231" s="85">
        <v>0.65100000000000002</v>
      </c>
      <c r="L231" s="82">
        <v>0.59</v>
      </c>
      <c r="M231" s="11" t="s">
        <v>666</v>
      </c>
      <c r="N231" s="11" t="s">
        <v>19</v>
      </c>
      <c r="O231" s="11">
        <v>2211072951</v>
      </c>
      <c r="P231" s="21">
        <v>2600</v>
      </c>
      <c r="Q231" s="15">
        <v>-0.19</v>
      </c>
      <c r="R231" s="83">
        <f t="shared" si="6"/>
        <v>2106</v>
      </c>
      <c r="S231" s="83">
        <f t="shared" si="7"/>
        <v>1200.4199999999998</v>
      </c>
      <c r="T231" s="25" t="s">
        <v>667</v>
      </c>
    </row>
    <row r="232" spans="1:20" x14ac:dyDescent="0.4">
      <c r="A232">
        <v>230</v>
      </c>
      <c r="B232" s="11" t="s">
        <v>540</v>
      </c>
      <c r="C232" s="11" t="s">
        <v>100</v>
      </c>
      <c r="D232" s="29">
        <v>0.56000000000000005</v>
      </c>
      <c r="E232" s="11" t="s">
        <v>62</v>
      </c>
      <c r="F232" s="11" t="s">
        <v>39</v>
      </c>
      <c r="G232" s="11"/>
      <c r="H232" s="11" t="s">
        <v>26</v>
      </c>
      <c r="I232" s="11" t="s">
        <v>26</v>
      </c>
      <c r="J232" s="11" t="s">
        <v>47</v>
      </c>
      <c r="K232" s="85">
        <v>0.54100000000000004</v>
      </c>
      <c r="L232" s="82">
        <v>0.64</v>
      </c>
      <c r="M232" s="11" t="s">
        <v>541</v>
      </c>
      <c r="N232" s="11" t="s">
        <v>19</v>
      </c>
      <c r="O232" s="11">
        <v>7308283485</v>
      </c>
      <c r="P232" s="21">
        <v>2200</v>
      </c>
      <c r="Q232" s="15">
        <v>-0.19</v>
      </c>
      <c r="R232" s="83">
        <f t="shared" si="6"/>
        <v>1782.0000000000002</v>
      </c>
      <c r="S232" s="83">
        <f t="shared" si="7"/>
        <v>997.92000000000019</v>
      </c>
      <c r="T232" s="42" t="s">
        <v>167</v>
      </c>
    </row>
    <row r="233" spans="1:20" x14ac:dyDescent="0.4">
      <c r="A233">
        <v>231</v>
      </c>
      <c r="B233" s="11" t="s">
        <v>316</v>
      </c>
      <c r="C233" s="11" t="s">
        <v>100</v>
      </c>
      <c r="D233" s="78">
        <v>0.55000000000000004</v>
      </c>
      <c r="E233" s="11" t="s">
        <v>22</v>
      </c>
      <c r="F233" s="11" t="s">
        <v>40</v>
      </c>
      <c r="G233" s="11"/>
      <c r="H233" s="11" t="s">
        <v>17</v>
      </c>
      <c r="I233" s="11" t="s">
        <v>26</v>
      </c>
      <c r="J233" s="11" t="s">
        <v>47</v>
      </c>
      <c r="K233" s="14">
        <v>0.60599999999999998</v>
      </c>
      <c r="L233" s="15">
        <v>0.56000000000000005</v>
      </c>
      <c r="M233" s="11" t="s">
        <v>317</v>
      </c>
      <c r="N233" s="11" t="s">
        <v>19</v>
      </c>
      <c r="O233" s="11">
        <v>6312850314</v>
      </c>
      <c r="P233" s="21">
        <v>2100</v>
      </c>
      <c r="Q233" s="15">
        <v>-0.17</v>
      </c>
      <c r="R233" s="83">
        <f t="shared" si="6"/>
        <v>1743</v>
      </c>
      <c r="S233" s="83">
        <f t="shared" si="7"/>
        <v>958.65000000000009</v>
      </c>
      <c r="T233" s="12" t="s">
        <v>318</v>
      </c>
    </row>
    <row r="234" spans="1:20" x14ac:dyDescent="0.4">
      <c r="A234">
        <v>232</v>
      </c>
      <c r="B234" s="11" t="s">
        <v>426</v>
      </c>
      <c r="C234" s="11" t="s">
        <v>100</v>
      </c>
      <c r="D234" s="78">
        <v>0.51</v>
      </c>
      <c r="E234" s="11" t="s">
        <v>21</v>
      </c>
      <c r="F234" s="11" t="s">
        <v>23</v>
      </c>
      <c r="G234" s="11"/>
      <c r="H234" s="11" t="s">
        <v>17</v>
      </c>
      <c r="I234" s="11" t="s">
        <v>26</v>
      </c>
      <c r="J234" s="11" t="s">
        <v>427</v>
      </c>
      <c r="K234" s="64">
        <v>0.61899999999999999</v>
      </c>
      <c r="L234" s="65">
        <v>0.57999999999999996</v>
      </c>
      <c r="M234" s="11" t="s">
        <v>428</v>
      </c>
      <c r="N234" s="11" t="s">
        <v>19</v>
      </c>
      <c r="O234" s="11">
        <v>6335410511</v>
      </c>
      <c r="P234" s="21">
        <v>3400</v>
      </c>
      <c r="Q234" s="15">
        <v>-0.19</v>
      </c>
      <c r="R234" s="83">
        <f t="shared" si="6"/>
        <v>2754</v>
      </c>
      <c r="S234" s="83">
        <f t="shared" si="7"/>
        <v>1404.54</v>
      </c>
      <c r="T234" s="12" t="s">
        <v>429</v>
      </c>
    </row>
    <row r="235" spans="1:20" x14ac:dyDescent="0.4">
      <c r="A235">
        <v>233</v>
      </c>
      <c r="B235" s="11" t="s">
        <v>319</v>
      </c>
      <c r="C235" s="11" t="s">
        <v>100</v>
      </c>
      <c r="D235" s="78">
        <v>0.5</v>
      </c>
      <c r="E235" s="11" t="s">
        <v>21</v>
      </c>
      <c r="F235" s="11" t="s">
        <v>34</v>
      </c>
      <c r="G235" s="11"/>
      <c r="H235" s="11" t="s">
        <v>17</v>
      </c>
      <c r="I235" s="11" t="s">
        <v>26</v>
      </c>
      <c r="J235" s="11" t="s">
        <v>47</v>
      </c>
      <c r="K235" s="14">
        <v>0.61499999999999999</v>
      </c>
      <c r="L235" s="15">
        <v>0.56000000000000005</v>
      </c>
      <c r="M235" s="11" t="s">
        <v>320</v>
      </c>
      <c r="N235" s="11" t="s">
        <v>19</v>
      </c>
      <c r="O235" s="11">
        <v>1325968462</v>
      </c>
      <c r="P235" s="21">
        <v>3200</v>
      </c>
      <c r="Q235" s="15">
        <v>-0.19</v>
      </c>
      <c r="R235" s="83">
        <f t="shared" si="6"/>
        <v>2592</v>
      </c>
      <c r="S235" s="83">
        <f t="shared" si="7"/>
        <v>1296</v>
      </c>
      <c r="T235" s="25" t="s">
        <v>309</v>
      </c>
    </row>
    <row r="236" spans="1:20" x14ac:dyDescent="0.4">
      <c r="A236">
        <v>234</v>
      </c>
      <c r="B236" s="11" t="s">
        <v>222</v>
      </c>
      <c r="C236" s="11" t="s">
        <v>100</v>
      </c>
      <c r="D236" s="50">
        <v>0.5</v>
      </c>
      <c r="E236" s="11" t="s">
        <v>21</v>
      </c>
      <c r="F236" s="20" t="s">
        <v>39</v>
      </c>
      <c r="G236" s="20"/>
      <c r="H236" s="20" t="s">
        <v>26</v>
      </c>
      <c r="I236" s="20" t="s">
        <v>26</v>
      </c>
      <c r="J236" s="20" t="s">
        <v>18</v>
      </c>
      <c r="K236" s="51">
        <v>0.57399999999999995</v>
      </c>
      <c r="L236" s="52">
        <v>0.61</v>
      </c>
      <c r="M236" s="11" t="s">
        <v>516</v>
      </c>
      <c r="N236" s="11" t="s">
        <v>19</v>
      </c>
      <c r="O236" s="11">
        <v>1309869895</v>
      </c>
      <c r="P236" s="21">
        <v>3000</v>
      </c>
      <c r="Q236" s="15">
        <v>-0.19</v>
      </c>
      <c r="R236" s="83">
        <f t="shared" si="6"/>
        <v>2430</v>
      </c>
      <c r="S236" s="83">
        <f t="shared" si="7"/>
        <v>1215</v>
      </c>
      <c r="T236" s="12" t="s">
        <v>174</v>
      </c>
    </row>
    <row r="237" spans="1:20" x14ac:dyDescent="0.4">
      <c r="A237">
        <v>235</v>
      </c>
      <c r="B237" s="11" t="s">
        <v>668</v>
      </c>
      <c r="C237" s="11" t="s">
        <v>100</v>
      </c>
      <c r="D237" s="78">
        <v>0.48</v>
      </c>
      <c r="E237" s="11" t="s">
        <v>63</v>
      </c>
      <c r="F237" s="11" t="s">
        <v>34</v>
      </c>
      <c r="G237" s="11"/>
      <c r="H237" s="11" t="s">
        <v>22</v>
      </c>
      <c r="I237" s="11" t="s">
        <v>38</v>
      </c>
      <c r="J237" s="11" t="s">
        <v>18</v>
      </c>
      <c r="K237" s="85">
        <v>0.52500000000000002</v>
      </c>
      <c r="L237" s="82">
        <v>0.62</v>
      </c>
      <c r="M237" s="11" t="s">
        <v>669</v>
      </c>
      <c r="N237" s="11" t="s">
        <v>19</v>
      </c>
      <c r="O237" s="11">
        <v>2215077103</v>
      </c>
      <c r="P237" s="21">
        <v>1700</v>
      </c>
      <c r="Q237" s="15">
        <v>-0.15</v>
      </c>
      <c r="R237" s="83">
        <f t="shared" si="6"/>
        <v>1445</v>
      </c>
      <c r="S237" s="83">
        <f t="shared" si="7"/>
        <v>693.6</v>
      </c>
      <c r="T237" s="25" t="s">
        <v>670</v>
      </c>
    </row>
    <row r="238" spans="1:20" x14ac:dyDescent="0.4">
      <c r="A238">
        <v>236</v>
      </c>
      <c r="B238" s="11" t="s">
        <v>574</v>
      </c>
      <c r="C238" s="11" t="s">
        <v>100</v>
      </c>
      <c r="D238" s="78">
        <v>0.47</v>
      </c>
      <c r="E238" s="11" t="s">
        <v>15</v>
      </c>
      <c r="F238" s="11" t="s">
        <v>49</v>
      </c>
      <c r="G238" s="11"/>
      <c r="H238" s="11" t="s">
        <v>17</v>
      </c>
      <c r="I238" s="11" t="s">
        <v>26</v>
      </c>
      <c r="J238" s="11" t="s">
        <v>18</v>
      </c>
      <c r="K238" s="85">
        <v>0.60899999999999999</v>
      </c>
      <c r="L238" s="82">
        <v>0.56999999999999995</v>
      </c>
      <c r="M238" s="11" t="s">
        <v>575</v>
      </c>
      <c r="N238" s="11" t="s">
        <v>19</v>
      </c>
      <c r="O238" s="11">
        <v>7342360989</v>
      </c>
      <c r="P238" s="21">
        <v>2100</v>
      </c>
      <c r="Q238" s="15">
        <v>-0.15</v>
      </c>
      <c r="R238" s="83">
        <f t="shared" si="6"/>
        <v>1785</v>
      </c>
      <c r="S238" s="83">
        <f t="shared" si="7"/>
        <v>838.94999999999993</v>
      </c>
      <c r="T238" s="25" t="s">
        <v>41</v>
      </c>
    </row>
    <row r="239" spans="1:20" x14ac:dyDescent="0.4">
      <c r="A239">
        <v>237</v>
      </c>
      <c r="B239" s="11" t="s">
        <v>576</v>
      </c>
      <c r="C239" s="11" t="s">
        <v>100</v>
      </c>
      <c r="D239" s="78">
        <v>0.46</v>
      </c>
      <c r="E239" s="11" t="s">
        <v>15</v>
      </c>
      <c r="F239" s="11" t="s">
        <v>49</v>
      </c>
      <c r="G239" s="11"/>
      <c r="H239" s="11" t="s">
        <v>17</v>
      </c>
      <c r="I239" s="11" t="s">
        <v>26</v>
      </c>
      <c r="J239" s="11" t="s">
        <v>27</v>
      </c>
      <c r="K239" s="64">
        <v>0.62</v>
      </c>
      <c r="L239" s="65">
        <v>0.55000000000000004</v>
      </c>
      <c r="M239" s="11" t="s">
        <v>577</v>
      </c>
      <c r="N239" s="11" t="s">
        <v>19</v>
      </c>
      <c r="O239" s="11">
        <v>6342216629</v>
      </c>
      <c r="P239" s="21">
        <v>2100</v>
      </c>
      <c r="Q239" s="15">
        <v>-0.15</v>
      </c>
      <c r="R239" s="83">
        <f t="shared" si="6"/>
        <v>1785</v>
      </c>
      <c r="S239" s="83">
        <f t="shared" si="7"/>
        <v>821.1</v>
      </c>
      <c r="T239" s="25" t="s">
        <v>41</v>
      </c>
    </row>
    <row r="240" spans="1:20" x14ac:dyDescent="0.4">
      <c r="A240">
        <v>238</v>
      </c>
      <c r="B240" s="11" t="s">
        <v>578</v>
      </c>
      <c r="C240" s="11" t="s">
        <v>100</v>
      </c>
      <c r="D240" s="50">
        <v>0.44</v>
      </c>
      <c r="E240" s="30" t="s">
        <v>64</v>
      </c>
      <c r="F240" s="30" t="s">
        <v>34</v>
      </c>
      <c r="G240" s="11"/>
      <c r="H240" s="30" t="s">
        <v>17</v>
      </c>
      <c r="I240" s="30" t="s">
        <v>17</v>
      </c>
      <c r="J240" s="11" t="s">
        <v>27</v>
      </c>
      <c r="K240" s="64">
        <v>0.61899999999999999</v>
      </c>
      <c r="L240" s="65">
        <v>0.59</v>
      </c>
      <c r="M240" s="30" t="s">
        <v>579</v>
      </c>
      <c r="N240" s="30" t="s">
        <v>19</v>
      </c>
      <c r="O240" s="30">
        <v>6342140969</v>
      </c>
      <c r="P240" s="21">
        <v>1500</v>
      </c>
      <c r="Q240" s="15">
        <v>-0.12</v>
      </c>
      <c r="R240" s="83">
        <f t="shared" si="6"/>
        <v>1320</v>
      </c>
      <c r="S240" s="83">
        <f t="shared" si="7"/>
        <v>580.79999999999995</v>
      </c>
      <c r="T240" s="25" t="s">
        <v>187</v>
      </c>
    </row>
    <row r="241" spans="1:20" x14ac:dyDescent="0.4">
      <c r="A241">
        <v>239</v>
      </c>
      <c r="B241" s="11" t="s">
        <v>562</v>
      </c>
      <c r="C241" s="11" t="s">
        <v>100</v>
      </c>
      <c r="D241" s="88">
        <v>0.43</v>
      </c>
      <c r="E241" s="11" t="s">
        <v>21</v>
      </c>
      <c r="F241" s="20" t="s">
        <v>23</v>
      </c>
      <c r="G241" s="20"/>
      <c r="H241" s="20" t="s">
        <v>17</v>
      </c>
      <c r="I241" s="20" t="s">
        <v>26</v>
      </c>
      <c r="J241" s="20" t="s">
        <v>18</v>
      </c>
      <c r="K241" s="85">
        <v>0.622</v>
      </c>
      <c r="L241" s="82">
        <v>0.56999999999999995</v>
      </c>
      <c r="M241" s="11" t="s">
        <v>563</v>
      </c>
      <c r="N241" s="11" t="s">
        <v>19</v>
      </c>
      <c r="O241" s="11">
        <v>7346252566</v>
      </c>
      <c r="P241" s="21">
        <v>2900</v>
      </c>
      <c r="Q241" s="15">
        <v>-0.15</v>
      </c>
      <c r="R241" s="83">
        <f t="shared" si="6"/>
        <v>2465</v>
      </c>
      <c r="S241" s="83">
        <f t="shared" si="7"/>
        <v>1059.95</v>
      </c>
      <c r="T241" s="12" t="s">
        <v>43</v>
      </c>
    </row>
    <row r="242" spans="1:20" x14ac:dyDescent="0.4">
      <c r="A242">
        <v>240</v>
      </c>
      <c r="B242" s="11" t="s">
        <v>631</v>
      </c>
      <c r="C242" s="11" t="s">
        <v>100</v>
      </c>
      <c r="D242" s="92">
        <v>0.43</v>
      </c>
      <c r="E242" s="20" t="s">
        <v>21</v>
      </c>
      <c r="F242" s="20" t="s">
        <v>34</v>
      </c>
      <c r="G242" s="11"/>
      <c r="H242" s="20" t="s">
        <v>17</v>
      </c>
      <c r="I242" s="20" t="s">
        <v>26</v>
      </c>
      <c r="J242" s="11" t="s">
        <v>18</v>
      </c>
      <c r="K242" s="17">
        <v>0.58799999999999997</v>
      </c>
      <c r="L242" s="18">
        <v>0.56000000000000005</v>
      </c>
      <c r="M242" s="11" t="s">
        <v>632</v>
      </c>
      <c r="N242" s="11" t="s">
        <v>19</v>
      </c>
      <c r="O242" s="11">
        <v>1359489555</v>
      </c>
      <c r="P242" s="21">
        <v>2600</v>
      </c>
      <c r="Q242" s="15">
        <v>-0.15</v>
      </c>
      <c r="R242" s="83">
        <f t="shared" si="6"/>
        <v>2210</v>
      </c>
      <c r="S242" s="83">
        <f t="shared" si="7"/>
        <v>950.3</v>
      </c>
      <c r="T242" s="26" t="s">
        <v>633</v>
      </c>
    </row>
    <row r="243" spans="1:20" x14ac:dyDescent="0.4">
      <c r="A243">
        <v>241</v>
      </c>
      <c r="B243" s="11" t="s">
        <v>580</v>
      </c>
      <c r="C243" s="11" t="s">
        <v>100</v>
      </c>
      <c r="D243" s="50">
        <v>0.42</v>
      </c>
      <c r="E243" s="30" t="s">
        <v>21</v>
      </c>
      <c r="F243" s="30" t="s">
        <v>23</v>
      </c>
      <c r="G243" s="11"/>
      <c r="H243" s="30" t="s">
        <v>17</v>
      </c>
      <c r="I243" s="30" t="s">
        <v>26</v>
      </c>
      <c r="J243" s="11" t="s">
        <v>27</v>
      </c>
      <c r="K243" s="64">
        <v>0.61799999999999999</v>
      </c>
      <c r="L243" s="65">
        <v>0.57999999999999996</v>
      </c>
      <c r="M243" s="30" t="s">
        <v>581</v>
      </c>
      <c r="N243" s="30" t="s">
        <v>19</v>
      </c>
      <c r="O243" s="30">
        <v>2347299320</v>
      </c>
      <c r="P243" s="21">
        <v>2900</v>
      </c>
      <c r="Q243" s="15">
        <v>-0.15</v>
      </c>
      <c r="R243" s="83">
        <f t="shared" si="6"/>
        <v>2465</v>
      </c>
      <c r="S243" s="83">
        <f t="shared" si="7"/>
        <v>1035.3</v>
      </c>
      <c r="T243" s="25" t="s">
        <v>29</v>
      </c>
    </row>
    <row r="244" spans="1:20" x14ac:dyDescent="0.4">
      <c r="A244">
        <v>242</v>
      </c>
      <c r="B244" s="11" t="s">
        <v>582</v>
      </c>
      <c r="C244" s="11" t="s">
        <v>100</v>
      </c>
      <c r="D244" s="47">
        <v>0.4</v>
      </c>
      <c r="E244" s="20" t="s">
        <v>15</v>
      </c>
      <c r="F244" s="20" t="s">
        <v>39</v>
      </c>
      <c r="G244" s="11"/>
      <c r="H244" s="20" t="s">
        <v>26</v>
      </c>
      <c r="I244" s="20" t="s">
        <v>17</v>
      </c>
      <c r="J244" s="11" t="s">
        <v>27</v>
      </c>
      <c r="K244" s="85">
        <v>0.64700000000000002</v>
      </c>
      <c r="L244" s="49">
        <v>0.56999999999999995</v>
      </c>
      <c r="M244" s="20" t="s">
        <v>583</v>
      </c>
      <c r="N244" s="11" t="s">
        <v>19</v>
      </c>
      <c r="O244" s="20">
        <v>2346651348</v>
      </c>
      <c r="P244" s="21">
        <v>2200</v>
      </c>
      <c r="Q244" s="15">
        <v>-0.15</v>
      </c>
      <c r="R244" s="83">
        <f t="shared" si="6"/>
        <v>1870</v>
      </c>
      <c r="S244" s="83">
        <f t="shared" si="7"/>
        <v>748</v>
      </c>
      <c r="T244" s="12" t="s">
        <v>45</v>
      </c>
    </row>
    <row r="245" spans="1:20" x14ac:dyDescent="0.4">
      <c r="A245">
        <v>243</v>
      </c>
      <c r="B245" s="11" t="s">
        <v>584</v>
      </c>
      <c r="C245" s="11" t="s">
        <v>100</v>
      </c>
      <c r="D245" s="50">
        <v>0.4</v>
      </c>
      <c r="E245" s="30" t="s">
        <v>22</v>
      </c>
      <c r="F245" s="30" t="s">
        <v>39</v>
      </c>
      <c r="G245" s="11"/>
      <c r="H245" s="30" t="s">
        <v>26</v>
      </c>
      <c r="I245" s="30" t="s">
        <v>26</v>
      </c>
      <c r="J245" s="11" t="s">
        <v>18</v>
      </c>
      <c r="K245" s="64">
        <v>0.64700000000000002</v>
      </c>
      <c r="L245" s="65">
        <v>0.61</v>
      </c>
      <c r="M245" s="30" t="s">
        <v>585</v>
      </c>
      <c r="N245" s="30" t="s">
        <v>19</v>
      </c>
      <c r="O245" s="30">
        <v>5346413515</v>
      </c>
      <c r="P245" s="21">
        <v>2000</v>
      </c>
      <c r="Q245" s="15">
        <v>-0.15</v>
      </c>
      <c r="R245" s="83">
        <f t="shared" si="6"/>
        <v>1700</v>
      </c>
      <c r="S245" s="83">
        <f t="shared" si="7"/>
        <v>680</v>
      </c>
      <c r="T245" s="25" t="s">
        <v>586</v>
      </c>
    </row>
    <row r="246" spans="1:20" x14ac:dyDescent="0.4">
      <c r="A246">
        <v>244</v>
      </c>
      <c r="B246" s="11" t="s">
        <v>321</v>
      </c>
      <c r="C246" s="20" t="s">
        <v>100</v>
      </c>
      <c r="D246" s="50">
        <v>0.39</v>
      </c>
      <c r="E246" s="11" t="s">
        <v>21</v>
      </c>
      <c r="F246" s="20" t="s">
        <v>40</v>
      </c>
      <c r="G246" s="20"/>
      <c r="H246" s="20" t="s">
        <v>26</v>
      </c>
      <c r="I246" s="20" t="s">
        <v>26</v>
      </c>
      <c r="J246" s="11" t="s">
        <v>47</v>
      </c>
      <c r="K246" s="51">
        <v>0.61699999999999999</v>
      </c>
      <c r="L246" s="52">
        <v>0.55000000000000004</v>
      </c>
      <c r="M246" s="11" t="s">
        <v>322</v>
      </c>
      <c r="N246" s="11" t="s">
        <v>19</v>
      </c>
      <c r="O246" s="11">
        <v>7316523844</v>
      </c>
      <c r="P246" s="21">
        <v>1600</v>
      </c>
      <c r="Q246" s="15">
        <v>-0.12</v>
      </c>
      <c r="R246" s="83">
        <f t="shared" si="6"/>
        <v>1408</v>
      </c>
      <c r="S246" s="83">
        <f t="shared" si="7"/>
        <v>549.12</v>
      </c>
      <c r="T246" s="12" t="s">
        <v>221</v>
      </c>
    </row>
    <row r="247" spans="1:20" x14ac:dyDescent="0.4">
      <c r="A247">
        <v>245</v>
      </c>
      <c r="B247" s="11" t="s">
        <v>474</v>
      </c>
      <c r="C247" s="11" t="s">
        <v>100</v>
      </c>
      <c r="D247" s="78">
        <v>0.36</v>
      </c>
      <c r="E247" s="11" t="s">
        <v>21</v>
      </c>
      <c r="F247" s="11" t="s">
        <v>23</v>
      </c>
      <c r="G247" s="11"/>
      <c r="H247" s="11" t="s">
        <v>17</v>
      </c>
      <c r="I247" s="11" t="s">
        <v>22</v>
      </c>
      <c r="J247" s="11" t="s">
        <v>18</v>
      </c>
      <c r="K247" s="85">
        <v>0.60699999999999998</v>
      </c>
      <c r="L247" s="82">
        <v>0.57999999999999996</v>
      </c>
      <c r="M247" s="11" t="s">
        <v>475</v>
      </c>
      <c r="N247" s="11" t="s">
        <v>19</v>
      </c>
      <c r="O247" s="11">
        <v>7336441351</v>
      </c>
      <c r="P247" s="21">
        <v>2300</v>
      </c>
      <c r="Q247" s="15">
        <v>-0.12</v>
      </c>
      <c r="R247" s="83">
        <f t="shared" si="6"/>
        <v>2024</v>
      </c>
      <c r="S247" s="83">
        <f t="shared" si="7"/>
        <v>728.64</v>
      </c>
      <c r="T247" s="26" t="s">
        <v>28</v>
      </c>
    </row>
    <row r="248" spans="1:20" x14ac:dyDescent="0.4">
      <c r="A248">
        <v>246</v>
      </c>
      <c r="B248" s="30" t="s">
        <v>542</v>
      </c>
      <c r="C248" s="11" t="s">
        <v>100</v>
      </c>
      <c r="D248" s="29">
        <v>0.36</v>
      </c>
      <c r="E248" s="11" t="s">
        <v>63</v>
      </c>
      <c r="F248" s="11" t="s">
        <v>34</v>
      </c>
      <c r="G248" s="11"/>
      <c r="H248" s="30" t="s">
        <v>17</v>
      </c>
      <c r="I248" s="30" t="s">
        <v>26</v>
      </c>
      <c r="J248" s="11" t="s">
        <v>27</v>
      </c>
      <c r="K248" s="64">
        <v>0.58299999999999996</v>
      </c>
      <c r="L248" s="65">
        <v>0.62</v>
      </c>
      <c r="M248" s="30" t="s">
        <v>543</v>
      </c>
      <c r="N248" s="30" t="s">
        <v>19</v>
      </c>
      <c r="O248" s="30">
        <v>2336979846</v>
      </c>
      <c r="P248" s="21">
        <v>1300</v>
      </c>
      <c r="Q248" s="15">
        <v>-0.1</v>
      </c>
      <c r="R248" s="83">
        <f t="shared" si="6"/>
        <v>1170</v>
      </c>
      <c r="S248" s="83">
        <f t="shared" si="7"/>
        <v>421.2</v>
      </c>
      <c r="T248" s="25" t="s">
        <v>544</v>
      </c>
    </row>
    <row r="249" spans="1:20" x14ac:dyDescent="0.4">
      <c r="A249">
        <v>247</v>
      </c>
      <c r="B249" s="11" t="s">
        <v>517</v>
      </c>
      <c r="C249" s="20" t="s">
        <v>518</v>
      </c>
      <c r="D249" s="28">
        <v>0.91</v>
      </c>
      <c r="E249" s="20" t="s">
        <v>15</v>
      </c>
      <c r="F249" s="20" t="s">
        <v>39</v>
      </c>
      <c r="G249" s="20"/>
      <c r="H249" s="20" t="s">
        <v>26</v>
      </c>
      <c r="I249" s="20" t="s">
        <v>26</v>
      </c>
      <c r="J249" s="20" t="s">
        <v>47</v>
      </c>
      <c r="K249" s="48">
        <v>0.39100000000000001</v>
      </c>
      <c r="L249" s="49">
        <v>0.55000000000000004</v>
      </c>
      <c r="M249" s="28" t="s">
        <v>519</v>
      </c>
      <c r="N249" s="11" t="s">
        <v>19</v>
      </c>
      <c r="O249" s="20">
        <v>3305530449</v>
      </c>
      <c r="P249" s="21">
        <v>5400</v>
      </c>
      <c r="Q249" s="15">
        <v>-0.27</v>
      </c>
      <c r="R249" s="83">
        <f t="shared" si="6"/>
        <v>3942</v>
      </c>
      <c r="S249" s="83">
        <f t="shared" si="7"/>
        <v>3587.2200000000003</v>
      </c>
      <c r="T249" s="26" t="s">
        <v>520</v>
      </c>
    </row>
    <row r="250" spans="1:20" x14ac:dyDescent="0.4">
      <c r="A250">
        <v>248</v>
      </c>
      <c r="B250" s="11" t="s">
        <v>521</v>
      </c>
      <c r="C250" s="20" t="s">
        <v>518</v>
      </c>
      <c r="D250" s="28">
        <v>0.26</v>
      </c>
      <c r="E250" s="20" t="s">
        <v>21</v>
      </c>
      <c r="F250" s="20" t="s">
        <v>49</v>
      </c>
      <c r="G250" s="11"/>
      <c r="H250" s="20" t="s">
        <v>22</v>
      </c>
      <c r="I250" s="20" t="s">
        <v>22</v>
      </c>
      <c r="J250" s="20" t="s">
        <v>18</v>
      </c>
      <c r="K250" s="48">
        <v>0.28899999999999998</v>
      </c>
      <c r="L250" s="49">
        <v>0.56999999999999995</v>
      </c>
      <c r="M250" s="28" t="s">
        <v>522</v>
      </c>
      <c r="N250" s="11" t="s">
        <v>19</v>
      </c>
      <c r="O250" s="20">
        <v>1156064617</v>
      </c>
      <c r="P250" s="21">
        <v>1260</v>
      </c>
      <c r="Q250" s="15">
        <v>-0.12</v>
      </c>
      <c r="R250" s="83">
        <f t="shared" si="6"/>
        <v>1108.8</v>
      </c>
      <c r="S250" s="83">
        <f t="shared" si="7"/>
        <v>288.28800000000001</v>
      </c>
      <c r="T250" s="26" t="s">
        <v>523</v>
      </c>
    </row>
    <row r="251" spans="1:20" x14ac:dyDescent="0.4">
      <c r="B251" s="11"/>
      <c r="C251" s="11"/>
      <c r="D251" s="47"/>
      <c r="E251" s="20"/>
      <c r="F251" s="20"/>
      <c r="G251" s="11"/>
      <c r="H251" s="20"/>
      <c r="I251" s="20"/>
      <c r="J251" s="11"/>
      <c r="K251" s="85"/>
      <c r="L251" s="82"/>
      <c r="M251" s="11"/>
      <c r="N251" s="11"/>
      <c r="O251" s="11"/>
      <c r="P251" s="79"/>
      <c r="Q251" s="15"/>
      <c r="R251" s="83"/>
      <c r="S251" s="83"/>
      <c r="T251" s="12"/>
    </row>
    <row r="252" spans="1:20" x14ac:dyDescent="0.4">
      <c r="D252" s="80">
        <f>SUM(D3:D251)</f>
        <v>144.49000000000007</v>
      </c>
      <c r="P252" s="95"/>
      <c r="R252" s="91"/>
      <c r="S252" s="59">
        <f>SUM(S3:S251)</f>
        <v>365075.64799999981</v>
      </c>
    </row>
    <row r="253" spans="1:20" x14ac:dyDescent="0.4">
      <c r="D253" s="93"/>
      <c r="P253" s="90"/>
      <c r="R253" s="91"/>
      <c r="S253" s="91"/>
    </row>
    <row r="254" spans="1:20" x14ac:dyDescent="0.4">
      <c r="D254" s="93"/>
      <c r="P254" s="90"/>
      <c r="R254" s="91"/>
      <c r="S254" s="91"/>
    </row>
    <row r="255" spans="1:20" x14ac:dyDescent="0.4">
      <c r="D255" s="93"/>
      <c r="P255" s="90"/>
      <c r="R255" s="91"/>
      <c r="S255" s="91"/>
    </row>
    <row r="256" spans="1:20" x14ac:dyDescent="0.4">
      <c r="D256" s="93"/>
      <c r="P256" s="90"/>
      <c r="R256" s="91"/>
      <c r="S256" s="91"/>
    </row>
    <row r="257" spans="4:19" x14ac:dyDescent="0.4">
      <c r="D257" s="93"/>
      <c r="P257" s="90"/>
      <c r="R257" s="91"/>
      <c r="S257" s="91"/>
    </row>
    <row r="258" spans="4:19" x14ac:dyDescent="0.4">
      <c r="D258" s="93"/>
      <c r="P258" s="90"/>
      <c r="R258" s="91"/>
      <c r="S258" s="91"/>
    </row>
    <row r="259" spans="4:19" x14ac:dyDescent="0.4">
      <c r="D259" s="93"/>
      <c r="P259" s="90"/>
      <c r="R259" s="91"/>
      <c r="S259" s="91"/>
    </row>
    <row r="260" spans="4:19" x14ac:dyDescent="0.4">
      <c r="D260" s="93"/>
      <c r="P260" s="90"/>
      <c r="R260" s="91"/>
      <c r="S260" s="91"/>
    </row>
    <row r="261" spans="4:19" x14ac:dyDescent="0.4">
      <c r="D261" s="93"/>
      <c r="P261" s="90"/>
      <c r="R261" s="91"/>
      <c r="S261" s="91"/>
    </row>
    <row r="262" spans="4:19" x14ac:dyDescent="0.4">
      <c r="D262" s="93"/>
      <c r="P262" s="90"/>
      <c r="R262" s="91"/>
      <c r="S262" s="91"/>
    </row>
    <row r="263" spans="4:19" x14ac:dyDescent="0.4">
      <c r="D263" s="93"/>
      <c r="P263" s="90"/>
      <c r="R263" s="91"/>
      <c r="S263" s="91"/>
    </row>
    <row r="264" spans="4:19" x14ac:dyDescent="0.4">
      <c r="D264" s="93"/>
      <c r="P264" s="90"/>
      <c r="R264" s="91"/>
      <c r="S264" s="91"/>
    </row>
    <row r="265" spans="4:19" x14ac:dyDescent="0.4">
      <c r="D265" s="93"/>
      <c r="P265" s="90"/>
      <c r="R265" s="91"/>
      <c r="S265" s="91"/>
    </row>
    <row r="266" spans="4:19" x14ac:dyDescent="0.4">
      <c r="D266" s="93"/>
      <c r="P266" s="90"/>
      <c r="R266" s="91"/>
      <c r="S266" s="91"/>
    </row>
    <row r="267" spans="4:19" x14ac:dyDescent="0.4">
      <c r="D267" s="93"/>
      <c r="P267" s="90"/>
      <c r="R267" s="91"/>
      <c r="S267" s="91"/>
    </row>
    <row r="268" spans="4:19" x14ac:dyDescent="0.4">
      <c r="D268" s="93"/>
      <c r="P268" s="90"/>
      <c r="R268" s="91"/>
      <c r="S268" s="91"/>
    </row>
    <row r="269" spans="4:19" x14ac:dyDescent="0.4">
      <c r="D269" s="93"/>
      <c r="P269" s="90"/>
      <c r="R269" s="91"/>
      <c r="S269" s="91"/>
    </row>
    <row r="270" spans="4:19" x14ac:dyDescent="0.4">
      <c r="D270" s="93"/>
      <c r="P270" s="90"/>
      <c r="R270" s="91"/>
      <c r="S270" s="91"/>
    </row>
    <row r="271" spans="4:19" x14ac:dyDescent="0.4">
      <c r="D271" s="93"/>
      <c r="P271" s="90"/>
      <c r="R271" s="91"/>
      <c r="S271" s="91"/>
    </row>
    <row r="272" spans="4:19" x14ac:dyDescent="0.4">
      <c r="D272" s="93"/>
      <c r="P272" s="90"/>
      <c r="R272" s="91"/>
      <c r="S272" s="91"/>
    </row>
    <row r="273" spans="2:19" x14ac:dyDescent="0.4">
      <c r="D273" s="93"/>
      <c r="P273" s="90"/>
      <c r="R273" s="91"/>
      <c r="S273" s="91"/>
    </row>
    <row r="274" spans="2:19" x14ac:dyDescent="0.4">
      <c r="D274" s="93"/>
      <c r="P274" s="90"/>
      <c r="R274" s="91"/>
      <c r="S274" s="91"/>
    </row>
    <row r="275" spans="2:19" x14ac:dyDescent="0.4">
      <c r="D275" s="93"/>
      <c r="P275" s="90"/>
      <c r="R275" s="91"/>
      <c r="S275" s="91"/>
    </row>
    <row r="276" spans="2:19" x14ac:dyDescent="0.4">
      <c r="D276" s="93"/>
      <c r="P276" s="90"/>
      <c r="R276" s="91"/>
      <c r="S276" s="91"/>
    </row>
    <row r="277" spans="2:19" x14ac:dyDescent="0.4">
      <c r="D277" s="93"/>
      <c r="P277" s="90"/>
      <c r="R277" s="91"/>
      <c r="S277" s="91"/>
    </row>
    <row r="278" spans="2:19" x14ac:dyDescent="0.4">
      <c r="D278" s="93"/>
      <c r="P278" s="90"/>
      <c r="R278" s="91"/>
      <c r="S278" s="91"/>
    </row>
    <row r="279" spans="2:19" x14ac:dyDescent="0.4">
      <c r="D279" s="93"/>
      <c r="P279" s="90"/>
      <c r="R279" s="91"/>
      <c r="S279" s="91"/>
    </row>
    <row r="280" spans="2:19" x14ac:dyDescent="0.4">
      <c r="D280" s="93"/>
      <c r="P280" s="90"/>
      <c r="R280" s="91"/>
      <c r="S280" s="91"/>
    </row>
    <row r="281" spans="2:19" x14ac:dyDescent="0.4">
      <c r="D281" s="93"/>
      <c r="P281" s="90"/>
      <c r="R281" s="91"/>
      <c r="S281" s="91"/>
    </row>
    <row r="282" spans="2:19" x14ac:dyDescent="0.4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4">
      <c r="D283" s="93"/>
      <c r="P283" s="90"/>
      <c r="R283" s="91"/>
      <c r="S283" s="91"/>
    </row>
    <row r="284" spans="2:19" x14ac:dyDescent="0.4">
      <c r="D284" s="93"/>
      <c r="P284" s="90"/>
      <c r="R284" s="91"/>
      <c r="S284" s="91"/>
    </row>
    <row r="285" spans="2:19" x14ac:dyDescent="0.4">
      <c r="D285" s="93"/>
      <c r="P285" s="90"/>
      <c r="R285" s="91"/>
      <c r="S285" s="91"/>
    </row>
    <row r="286" spans="2:19" x14ac:dyDescent="0.4">
      <c r="D286" s="93"/>
      <c r="P286" s="90"/>
      <c r="R286" s="91"/>
      <c r="S286" s="91"/>
    </row>
    <row r="287" spans="2:19" x14ac:dyDescent="0.4">
      <c r="D287" s="93"/>
      <c r="P287" s="90"/>
      <c r="R287" s="91"/>
      <c r="S287" s="91"/>
    </row>
    <row r="288" spans="2:19" x14ac:dyDescent="0.4">
      <c r="D288" s="93"/>
      <c r="P288" s="90"/>
      <c r="R288" s="91"/>
      <c r="S288" s="91"/>
    </row>
    <row r="289" spans="2:19" x14ac:dyDescent="0.4">
      <c r="D289" s="93"/>
      <c r="P289" s="90"/>
      <c r="R289" s="91"/>
      <c r="S289" s="91"/>
    </row>
    <row r="290" spans="2:19" x14ac:dyDescent="0.4">
      <c r="D290" s="93"/>
      <c r="P290" s="90"/>
      <c r="R290" s="91"/>
      <c r="S290" s="91"/>
    </row>
    <row r="291" spans="2:19" x14ac:dyDescent="0.4">
      <c r="D291" s="93"/>
      <c r="P291" s="90"/>
      <c r="R291" s="91"/>
      <c r="S291" s="91"/>
    </row>
    <row r="292" spans="2:19" x14ac:dyDescent="0.4">
      <c r="D292" s="93"/>
      <c r="P292" s="90"/>
      <c r="R292" s="91"/>
      <c r="S292" s="91"/>
    </row>
    <row r="293" spans="2:19" x14ac:dyDescent="0.4">
      <c r="D293" s="93"/>
      <c r="P293" s="90"/>
      <c r="R293" s="91"/>
      <c r="S293" s="91"/>
    </row>
    <row r="294" spans="2:19" x14ac:dyDescent="0.4">
      <c r="D294" s="93"/>
      <c r="P294" s="90"/>
      <c r="R294" s="91"/>
      <c r="S294" s="91"/>
    </row>
    <row r="295" spans="2:19" x14ac:dyDescent="0.4">
      <c r="D295" s="93"/>
      <c r="P295" s="90"/>
      <c r="R295" s="91"/>
      <c r="S295" s="91"/>
    </row>
    <row r="296" spans="2:19" x14ac:dyDescent="0.4">
      <c r="D296" s="93"/>
      <c r="P296" s="90"/>
      <c r="R296" s="91"/>
      <c r="S296" s="91"/>
    </row>
    <row r="297" spans="2:19" x14ac:dyDescent="0.4">
      <c r="D297" s="93"/>
      <c r="P297" s="90"/>
      <c r="R297" s="91"/>
      <c r="S297" s="91"/>
    </row>
    <row r="298" spans="2:19" x14ac:dyDescent="0.4">
      <c r="D298" s="93"/>
      <c r="P298" s="90"/>
      <c r="R298" s="91"/>
      <c r="S298" s="91"/>
    </row>
    <row r="299" spans="2:19" x14ac:dyDescent="0.4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4">
      <c r="D300" s="93"/>
      <c r="P300" s="90"/>
      <c r="R300" s="91"/>
      <c r="S300" s="91"/>
    </row>
    <row r="301" spans="2:19" x14ac:dyDescent="0.4">
      <c r="D301" s="93"/>
      <c r="P301" s="90"/>
      <c r="R301" s="91"/>
      <c r="S301" s="91"/>
    </row>
    <row r="302" spans="2:19" x14ac:dyDescent="0.4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4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4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20" x14ac:dyDescent="0.4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20" x14ac:dyDescent="0.4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20" x14ac:dyDescent="0.4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20" x14ac:dyDescent="0.4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20" x14ac:dyDescent="0.4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20" x14ac:dyDescent="0.4">
      <c r="A310" s="39"/>
      <c r="D310" s="44"/>
      <c r="P310" s="8"/>
      <c r="T310" s="6"/>
    </row>
    <row r="311" spans="1:20" x14ac:dyDescent="0.4">
      <c r="A311" s="39"/>
      <c r="D311" s="44"/>
      <c r="P311" s="8"/>
      <c r="T311" s="6"/>
    </row>
    <row r="312" spans="1:20" x14ac:dyDescent="0.4">
      <c r="A312" s="39"/>
      <c r="D312" s="44"/>
      <c r="P312" s="8"/>
      <c r="T312" s="6"/>
    </row>
    <row r="313" spans="1:20" x14ac:dyDescent="0.4">
      <c r="A313" s="39"/>
      <c r="D313" s="44"/>
      <c r="P313" s="8"/>
      <c r="T313" s="6"/>
    </row>
    <row r="314" spans="1:20" x14ac:dyDescent="0.4">
      <c r="A314" s="39"/>
      <c r="D314" s="44"/>
      <c r="P314" s="8"/>
      <c r="T314" s="6"/>
    </row>
    <row r="315" spans="1:20" x14ac:dyDescent="0.4">
      <c r="A315" s="39"/>
      <c r="D315" s="44"/>
      <c r="P315" s="8"/>
      <c r="T315" s="6"/>
    </row>
    <row r="316" spans="1:20" x14ac:dyDescent="0.4">
      <c r="A316" s="39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 s="8"/>
      <c r="Q316"/>
      <c r="R316"/>
      <c r="S316"/>
      <c r="T316" s="6"/>
    </row>
    <row r="317" spans="1:20" x14ac:dyDescent="0.4">
      <c r="A317" s="39"/>
      <c r="D317" s="44"/>
      <c r="P317" s="8"/>
      <c r="T317" s="6"/>
    </row>
    <row r="318" spans="1:20" x14ac:dyDescent="0.4">
      <c r="A318" s="39"/>
      <c r="D318" s="44"/>
      <c r="P318" s="8"/>
      <c r="T318" s="6"/>
    </row>
    <row r="319" spans="1:20" x14ac:dyDescent="0.4">
      <c r="A319" s="39"/>
      <c r="D319" s="44"/>
      <c r="P319" s="8"/>
      <c r="T319" s="6"/>
    </row>
    <row r="320" spans="1:20" x14ac:dyDescent="0.4">
      <c r="A320" s="39"/>
      <c r="D320" s="44"/>
      <c r="P320" s="8"/>
      <c r="T320" s="6"/>
    </row>
    <row r="321" spans="1:20" x14ac:dyDescent="0.4">
      <c r="A321" s="39"/>
      <c r="D321" s="44"/>
      <c r="P321" s="8"/>
      <c r="T321" s="6"/>
    </row>
    <row r="322" spans="1:20" x14ac:dyDescent="0.4">
      <c r="A322" s="39"/>
      <c r="D322" s="44"/>
      <c r="P322" s="8"/>
      <c r="T322" s="6"/>
    </row>
    <row r="323" spans="1:20" x14ac:dyDescent="0.4">
      <c r="A323" s="39"/>
      <c r="D323" s="44"/>
      <c r="P323" s="8"/>
      <c r="T323" s="6"/>
    </row>
    <row r="324" spans="1:20" x14ac:dyDescent="0.4">
      <c r="A324" s="39"/>
      <c r="D324" s="44"/>
      <c r="P324" s="8"/>
      <c r="T324" s="6"/>
    </row>
    <row r="325" spans="1:20" x14ac:dyDescent="0.4">
      <c r="A325" s="39"/>
      <c r="D325" s="44"/>
      <c r="P325" s="8"/>
      <c r="T325" s="6"/>
    </row>
    <row r="326" spans="1:20" x14ac:dyDescent="0.4">
      <c r="A326" s="39"/>
      <c r="D326" s="44"/>
      <c r="P326" s="8"/>
      <c r="T326" s="6"/>
    </row>
    <row r="327" spans="1:20" x14ac:dyDescent="0.4">
      <c r="A327" s="39"/>
      <c r="D327" s="44"/>
      <c r="P327" s="8"/>
      <c r="T327" s="6"/>
    </row>
    <row r="328" spans="1:20" x14ac:dyDescent="0.4">
      <c r="A328" s="39"/>
      <c r="D328" s="44"/>
      <c r="P328" s="8"/>
      <c r="T328" s="6"/>
    </row>
    <row r="329" spans="1:20" x14ac:dyDescent="0.4">
      <c r="A329" s="39"/>
      <c r="D329" s="44"/>
      <c r="P329" s="8"/>
      <c r="T329" s="6"/>
    </row>
    <row r="330" spans="1:20" x14ac:dyDescent="0.4">
      <c r="B330" s="11"/>
      <c r="C330" s="11"/>
      <c r="D330" s="13"/>
      <c r="E330" s="11"/>
      <c r="F330" s="11"/>
      <c r="G330" s="11"/>
      <c r="H330" s="11"/>
      <c r="I330" s="11"/>
      <c r="J330" s="11"/>
      <c r="K330" s="14"/>
      <c r="L330" s="15"/>
      <c r="M330" s="11"/>
      <c r="N330" s="11"/>
      <c r="O330" s="11"/>
      <c r="P330" s="19"/>
    </row>
    <row r="331" spans="1:20" x14ac:dyDescent="0.4">
      <c r="B331" s="11"/>
      <c r="C331" s="11"/>
      <c r="D331" s="23"/>
      <c r="E331" s="11"/>
      <c r="F331" s="20"/>
      <c r="G331" s="20"/>
      <c r="H331" s="20"/>
      <c r="I331" s="20"/>
      <c r="J331" s="20"/>
      <c r="K331" s="17"/>
      <c r="L331" s="18"/>
      <c r="M331" s="11"/>
      <c r="N331" s="11"/>
      <c r="O331" s="11"/>
      <c r="P331" s="19"/>
      <c r="S331" s="21"/>
    </row>
    <row r="332" spans="1:20" x14ac:dyDescent="0.4">
      <c r="D332" s="44"/>
      <c r="P332" s="8"/>
    </row>
    <row r="333" spans="1:20" x14ac:dyDescent="0.4">
      <c r="D333" s="44"/>
      <c r="P333" s="8"/>
    </row>
    <row r="334" spans="1:20" x14ac:dyDescent="0.4">
      <c r="D334" s="44"/>
      <c r="P334" s="8"/>
    </row>
    <row r="335" spans="1:20" x14ac:dyDescent="0.4">
      <c r="D335" s="44"/>
      <c r="P335" s="8"/>
    </row>
    <row r="336" spans="1:20" x14ac:dyDescent="0.4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 s="8"/>
      <c r="Q336"/>
      <c r="R336"/>
      <c r="S336"/>
    </row>
    <row r="337" spans="2:19" x14ac:dyDescent="0.4">
      <c r="D337" s="44"/>
      <c r="P337" s="8"/>
    </row>
    <row r="338" spans="2:19" x14ac:dyDescent="0.4">
      <c r="D338" s="44"/>
      <c r="P338" s="8"/>
    </row>
    <row r="339" spans="2:19" x14ac:dyDescent="0.4">
      <c r="D339" s="44"/>
      <c r="P339" s="8"/>
    </row>
    <row r="340" spans="2:19" x14ac:dyDescent="0.4">
      <c r="D340" s="44"/>
      <c r="P340" s="8"/>
    </row>
    <row r="341" spans="2:19" x14ac:dyDescent="0.4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 s="8"/>
      <c r="Q341"/>
      <c r="R341"/>
      <c r="S341"/>
    </row>
    <row r="342" spans="2:19" x14ac:dyDescent="0.4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 s="8"/>
      <c r="Q342"/>
      <c r="R342"/>
      <c r="S342"/>
    </row>
    <row r="343" spans="2:19" x14ac:dyDescent="0.4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 s="8"/>
      <c r="Q343"/>
      <c r="R343"/>
      <c r="S343"/>
    </row>
    <row r="344" spans="2:19" x14ac:dyDescent="0.4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 s="8"/>
      <c r="Q344"/>
      <c r="R344"/>
      <c r="S344"/>
    </row>
    <row r="345" spans="2:19" x14ac:dyDescent="0.4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 s="8"/>
      <c r="Q345"/>
      <c r="R345"/>
      <c r="S345"/>
    </row>
    <row r="346" spans="2:19" x14ac:dyDescent="0.4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 s="8"/>
      <c r="Q346"/>
      <c r="R346"/>
      <c r="S346"/>
    </row>
    <row r="347" spans="2:19" x14ac:dyDescent="0.4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 s="8"/>
      <c r="Q347"/>
      <c r="R347"/>
      <c r="S347"/>
    </row>
    <row r="348" spans="2:19" x14ac:dyDescent="0.4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 s="8"/>
      <c r="Q348"/>
      <c r="R348"/>
      <c r="S348"/>
    </row>
    <row r="349" spans="2:19" x14ac:dyDescent="0.4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 s="8"/>
      <c r="Q349"/>
      <c r="R349"/>
      <c r="S349"/>
    </row>
    <row r="350" spans="2:19" x14ac:dyDescent="0.4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 s="8"/>
      <c r="Q350"/>
      <c r="R350"/>
      <c r="S350"/>
    </row>
    <row r="351" spans="2:19" x14ac:dyDescent="0.4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 s="8"/>
      <c r="Q351"/>
      <c r="R351"/>
      <c r="S351"/>
    </row>
    <row r="352" spans="2:19" x14ac:dyDescent="0.4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 s="8"/>
      <c r="Q352"/>
      <c r="R352"/>
      <c r="S352"/>
    </row>
    <row r="353" spans="2:20" x14ac:dyDescent="0.4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 s="8"/>
      <c r="Q353"/>
      <c r="R353"/>
      <c r="S353"/>
    </row>
    <row r="354" spans="2:20" x14ac:dyDescent="0.4">
      <c r="B354" s="11"/>
      <c r="C354" s="11"/>
      <c r="D354" s="23"/>
      <c r="E354" s="11"/>
      <c r="F354" s="20"/>
      <c r="G354" s="20"/>
      <c r="H354" s="20"/>
      <c r="I354" s="20"/>
      <c r="J354" s="20"/>
      <c r="K354" s="17"/>
      <c r="L354" s="18"/>
      <c r="M354" s="11"/>
      <c r="N354" s="11"/>
      <c r="O354" s="11"/>
      <c r="P354" s="19"/>
      <c r="Q354" s="15"/>
      <c r="R354" s="21"/>
      <c r="S354" s="21"/>
      <c r="T354" s="12"/>
    </row>
    <row r="355" spans="2:20" x14ac:dyDescent="0.4">
      <c r="B355" s="11"/>
      <c r="C355" s="11"/>
      <c r="D355" s="23"/>
      <c r="E355" s="11"/>
      <c r="F355" s="20"/>
      <c r="G355" s="20"/>
      <c r="H355" s="20"/>
      <c r="I355" s="20"/>
      <c r="J355" s="20"/>
      <c r="K355" s="17"/>
      <c r="L355" s="18"/>
      <c r="M355" s="11"/>
      <c r="N355" s="11"/>
      <c r="O355" s="11"/>
      <c r="P355" s="19"/>
      <c r="Q355" s="15"/>
      <c r="R355" s="21"/>
      <c r="S355" s="21"/>
      <c r="T355" s="12"/>
    </row>
    <row r="356" spans="2:20" x14ac:dyDescent="0.4">
      <c r="B356" s="11"/>
      <c r="C356" s="11"/>
      <c r="D356" s="23"/>
      <c r="E356" s="11"/>
      <c r="F356" s="20"/>
      <c r="G356" s="20"/>
      <c r="H356" s="20"/>
      <c r="I356" s="20"/>
      <c r="J356" s="20"/>
      <c r="K356" s="17"/>
      <c r="L356" s="18"/>
      <c r="M356" s="11"/>
      <c r="N356" s="11"/>
      <c r="O356" s="11"/>
      <c r="P356" s="19"/>
      <c r="Q356" s="15"/>
      <c r="R356" s="21"/>
      <c r="S356" s="21"/>
      <c r="T356" s="12"/>
    </row>
    <row r="357" spans="2:20" x14ac:dyDescent="0.4">
      <c r="B357" s="11"/>
      <c r="C357" s="11"/>
      <c r="D357" s="23"/>
      <c r="E357" s="11"/>
      <c r="F357" s="20"/>
      <c r="G357" s="20"/>
      <c r="H357" s="20"/>
      <c r="I357" s="20"/>
      <c r="J357" s="20"/>
      <c r="K357" s="17"/>
      <c r="L357" s="18"/>
      <c r="M357" s="11"/>
      <c r="N357" s="11"/>
      <c r="O357" s="11"/>
      <c r="P357" s="19"/>
      <c r="Q357" s="15"/>
      <c r="R357" s="21"/>
      <c r="S357" s="21"/>
      <c r="T357" s="12"/>
    </row>
    <row r="358" spans="2:20" x14ac:dyDescent="0.4">
      <c r="B358" s="11"/>
      <c r="C358" s="11"/>
      <c r="D358" s="23"/>
      <c r="E358" s="11"/>
      <c r="F358" s="20"/>
      <c r="G358" s="20"/>
      <c r="H358" s="20"/>
      <c r="I358" s="20"/>
      <c r="J358" s="20"/>
      <c r="K358" s="17"/>
      <c r="L358" s="18"/>
      <c r="M358" s="11"/>
      <c r="N358" s="11"/>
      <c r="O358" s="11"/>
      <c r="P358" s="19"/>
      <c r="Q358" s="15"/>
      <c r="R358" s="21"/>
      <c r="S358" s="21"/>
      <c r="T358" s="12"/>
    </row>
    <row r="359" spans="2:20" x14ac:dyDescent="0.4">
      <c r="B359" s="11"/>
      <c r="C359" s="11"/>
      <c r="D359" s="23"/>
      <c r="E359" s="11"/>
      <c r="F359" s="20"/>
      <c r="G359" s="20"/>
      <c r="H359" s="20"/>
      <c r="I359" s="20"/>
      <c r="J359" s="20"/>
      <c r="K359" s="17"/>
      <c r="L359" s="18"/>
      <c r="M359" s="11"/>
      <c r="N359" s="11"/>
      <c r="O359" s="11"/>
      <c r="P359" s="19"/>
      <c r="Q359" s="15"/>
      <c r="R359" s="21"/>
      <c r="S359" s="21"/>
      <c r="T359" s="12"/>
    </row>
    <row r="360" spans="2:20" x14ac:dyDescent="0.4">
      <c r="B360" s="11"/>
      <c r="C360" s="11"/>
      <c r="D360" s="23"/>
      <c r="E360" s="11"/>
      <c r="F360" s="20"/>
      <c r="G360" s="20"/>
      <c r="H360" s="20"/>
      <c r="I360" s="20"/>
      <c r="J360" s="20"/>
      <c r="K360" s="17"/>
      <c r="L360" s="18"/>
      <c r="M360" s="11"/>
      <c r="N360" s="11"/>
      <c r="O360" s="11"/>
      <c r="P360" s="19"/>
      <c r="Q360" s="15"/>
      <c r="R360" s="21"/>
      <c r="S360" s="21"/>
      <c r="T360" s="12"/>
    </row>
    <row r="361" spans="2:20" x14ac:dyDescent="0.4">
      <c r="B361" s="11"/>
      <c r="C361" s="11"/>
      <c r="D361" s="23"/>
      <c r="E361" s="11"/>
      <c r="F361" s="20"/>
      <c r="G361" s="20"/>
      <c r="H361" s="20"/>
      <c r="I361" s="20"/>
      <c r="J361" s="20"/>
      <c r="K361" s="17"/>
      <c r="L361" s="18"/>
      <c r="M361" s="11"/>
      <c r="N361" s="11"/>
      <c r="O361" s="11"/>
      <c r="P361" s="19"/>
      <c r="Q361" s="18"/>
      <c r="R361" s="21"/>
      <c r="S361" s="21"/>
      <c r="T361" s="12"/>
    </row>
    <row r="362" spans="2:20" x14ac:dyDescent="0.4">
      <c r="B362" s="11"/>
      <c r="C362" s="11"/>
      <c r="D362" s="23"/>
      <c r="E362" s="11"/>
      <c r="F362" s="20"/>
      <c r="G362" s="20"/>
      <c r="H362" s="20"/>
      <c r="I362" s="20"/>
      <c r="J362" s="20"/>
      <c r="K362" s="17"/>
      <c r="L362" s="18"/>
      <c r="M362" s="11"/>
      <c r="N362" s="11"/>
      <c r="O362" s="11"/>
      <c r="P362" s="19"/>
      <c r="Q362" s="18"/>
      <c r="R362" s="21"/>
      <c r="S362" s="21"/>
      <c r="T362" s="12"/>
    </row>
    <row r="363" spans="2:20" x14ac:dyDescent="0.4">
      <c r="B363" s="11"/>
      <c r="C363" s="11"/>
      <c r="D363" s="23"/>
      <c r="E363" s="11"/>
      <c r="F363" s="20"/>
      <c r="G363" s="20"/>
      <c r="H363" s="20"/>
      <c r="I363" s="20"/>
      <c r="J363" s="20"/>
      <c r="K363" s="17"/>
      <c r="L363" s="18"/>
      <c r="M363" s="11"/>
      <c r="N363" s="11"/>
      <c r="O363" s="11"/>
      <c r="P363" s="19"/>
      <c r="Q363" s="18"/>
      <c r="R363" s="21"/>
      <c r="S363" s="21"/>
      <c r="T363" s="12"/>
    </row>
    <row r="364" spans="2:20" x14ac:dyDescent="0.4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 s="8"/>
      <c r="Q364"/>
      <c r="R364"/>
      <c r="S364"/>
    </row>
    <row r="365" spans="2:20" x14ac:dyDescent="0.4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 s="8"/>
      <c r="Q365"/>
      <c r="R365"/>
      <c r="S365"/>
    </row>
    <row r="366" spans="2:20" x14ac:dyDescent="0.4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 s="8"/>
      <c r="Q366"/>
      <c r="R366"/>
      <c r="S366"/>
    </row>
    <row r="367" spans="2:20" x14ac:dyDescent="0.4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 s="8"/>
      <c r="Q367"/>
      <c r="R367"/>
      <c r="S367"/>
    </row>
    <row r="368" spans="2:20" x14ac:dyDescent="0.4">
      <c r="D368" s="44"/>
      <c r="P368" s="8"/>
      <c r="T368" s="12"/>
    </row>
    <row r="369" spans="2:19" x14ac:dyDescent="0.4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 s="8"/>
      <c r="Q369"/>
      <c r="R369"/>
      <c r="S369"/>
    </row>
    <row r="370" spans="2:19" x14ac:dyDescent="0.4">
      <c r="D370" s="44"/>
      <c r="P370" s="8"/>
    </row>
    <row r="371" spans="2:19" x14ac:dyDescent="0.4">
      <c r="D371" s="44"/>
      <c r="P371" s="8"/>
    </row>
    <row r="372" spans="2:19" x14ac:dyDescent="0.4">
      <c r="D372" s="44"/>
      <c r="P372" s="8"/>
    </row>
    <row r="373" spans="2:19" x14ac:dyDescent="0.4">
      <c r="D373" s="44"/>
      <c r="P373" s="8"/>
    </row>
    <row r="374" spans="2:19" x14ac:dyDescent="0.4">
      <c r="D374" s="44"/>
      <c r="P374" s="8"/>
    </row>
    <row r="375" spans="2:19" x14ac:dyDescent="0.4">
      <c r="D375" s="44"/>
      <c r="P375" s="8"/>
    </row>
    <row r="376" spans="2:19" x14ac:dyDescent="0.4">
      <c r="D376" s="44"/>
      <c r="P376" s="8"/>
    </row>
    <row r="377" spans="2:19" x14ac:dyDescent="0.4">
      <c r="D377" s="44"/>
      <c r="P377" s="8"/>
    </row>
    <row r="378" spans="2:19" x14ac:dyDescent="0.4">
      <c r="D378" s="44"/>
      <c r="P378" s="8"/>
    </row>
    <row r="379" spans="2:19" x14ac:dyDescent="0.4">
      <c r="D379" s="44"/>
      <c r="P379" s="8"/>
    </row>
    <row r="380" spans="2:19" x14ac:dyDescent="0.4">
      <c r="D380" s="44"/>
      <c r="P380" s="8"/>
    </row>
    <row r="381" spans="2:19" x14ac:dyDescent="0.4">
      <c r="D381" s="44"/>
      <c r="P381" s="8"/>
    </row>
    <row r="382" spans="2:19" x14ac:dyDescent="0.4">
      <c r="D382" s="44"/>
      <c r="P382" s="8"/>
    </row>
    <row r="383" spans="2:19" x14ac:dyDescent="0.4">
      <c r="D383" s="44"/>
      <c r="P383" s="8"/>
    </row>
    <row r="384" spans="2:19" x14ac:dyDescent="0.4">
      <c r="D384" s="44"/>
      <c r="P384" s="8"/>
    </row>
    <row r="385" spans="4:16" x14ac:dyDescent="0.4">
      <c r="D385" s="44"/>
      <c r="P385" s="8"/>
    </row>
    <row r="386" spans="4:16" x14ac:dyDescent="0.4">
      <c r="D386" s="44"/>
      <c r="P386" s="8"/>
    </row>
    <row r="387" spans="4:16" x14ac:dyDescent="0.4">
      <c r="D387" s="44"/>
      <c r="P387" s="8"/>
    </row>
    <row r="388" spans="4:16" x14ac:dyDescent="0.4">
      <c r="D388" s="44"/>
      <c r="P388" s="8"/>
    </row>
    <row r="389" spans="4:16" x14ac:dyDescent="0.4">
      <c r="D389" s="44"/>
      <c r="P389" s="8"/>
    </row>
    <row r="390" spans="4:16" x14ac:dyDescent="0.4">
      <c r="D390" s="44"/>
      <c r="P390" s="8"/>
    </row>
    <row r="391" spans="4:16" x14ac:dyDescent="0.4">
      <c r="D391" s="44"/>
      <c r="P391" s="8"/>
    </row>
    <row r="392" spans="4:16" x14ac:dyDescent="0.4">
      <c r="D392" s="44"/>
      <c r="P392" s="8"/>
    </row>
    <row r="393" spans="4:16" x14ac:dyDescent="0.4">
      <c r="D393" s="44"/>
      <c r="P393" s="8"/>
    </row>
    <row r="394" spans="4:16" x14ac:dyDescent="0.4">
      <c r="D394" s="44"/>
      <c r="P394" s="8"/>
    </row>
    <row r="395" spans="4:16" x14ac:dyDescent="0.4">
      <c r="D395" s="44"/>
      <c r="P395" s="8"/>
    </row>
    <row r="396" spans="4:16" x14ac:dyDescent="0.4">
      <c r="D396" s="44"/>
      <c r="P396" s="8"/>
    </row>
    <row r="397" spans="4:16" x14ac:dyDescent="0.4">
      <c r="D397" s="44"/>
      <c r="P397" s="8"/>
    </row>
    <row r="398" spans="4:16" x14ac:dyDescent="0.4">
      <c r="D398" s="44"/>
      <c r="P398" s="8"/>
    </row>
    <row r="399" spans="4:16" x14ac:dyDescent="0.4">
      <c r="D399" s="44"/>
      <c r="P399" s="8"/>
    </row>
    <row r="400" spans="4:16" x14ac:dyDescent="0.4">
      <c r="D400" s="44"/>
      <c r="P400" s="8"/>
    </row>
    <row r="401" spans="4:20" x14ac:dyDescent="0.4">
      <c r="D401" s="44"/>
      <c r="P401" s="8"/>
    </row>
    <row r="402" spans="4:20" x14ac:dyDescent="0.4">
      <c r="D402" s="44"/>
      <c r="P402" s="8"/>
    </row>
    <row r="403" spans="4:20" x14ac:dyDescent="0.4">
      <c r="D403" s="44"/>
      <c r="P403" s="8"/>
    </row>
    <row r="404" spans="4:20" x14ac:dyDescent="0.4">
      <c r="D404" s="44"/>
      <c r="P404" s="8"/>
    </row>
    <row r="405" spans="4:20" x14ac:dyDescent="0.4">
      <c r="D405" s="44"/>
      <c r="P405" s="8"/>
    </row>
    <row r="406" spans="4:20" x14ac:dyDescent="0.4">
      <c r="D406" s="44"/>
      <c r="P406" s="8"/>
    </row>
    <row r="407" spans="4:20" x14ac:dyDescent="0.4">
      <c r="D407" s="44"/>
      <c r="P407" s="8"/>
    </row>
    <row r="408" spans="4:20" x14ac:dyDescent="0.4">
      <c r="D408" s="44"/>
      <c r="P408" s="8"/>
    </row>
    <row r="409" spans="4:20" x14ac:dyDescent="0.4">
      <c r="D409" s="44"/>
      <c r="P409" s="8"/>
      <c r="R409" s="21"/>
      <c r="T409" s="45"/>
    </row>
    <row r="410" spans="4:20" x14ac:dyDescent="0.4">
      <c r="D410" s="44"/>
      <c r="P410" s="8"/>
    </row>
    <row r="411" spans="4:20" x14ac:dyDescent="0.4">
      <c r="D411" s="44"/>
      <c r="P411" s="8"/>
      <c r="T411" s="45"/>
    </row>
    <row r="412" spans="4:20" x14ac:dyDescent="0.4">
      <c r="D412" s="44"/>
      <c r="P412" s="8"/>
      <c r="T412" s="45"/>
    </row>
    <row r="413" spans="4:20" x14ac:dyDescent="0.4">
      <c r="D413" s="44"/>
      <c r="P413" s="8"/>
      <c r="T413" s="45"/>
    </row>
    <row r="414" spans="4:20" x14ac:dyDescent="0.4">
      <c r="D414" s="44"/>
      <c r="P414" s="8"/>
      <c r="T414" s="45"/>
    </row>
    <row r="415" spans="4:20" x14ac:dyDescent="0.4">
      <c r="D415" s="44"/>
      <c r="P415" s="8"/>
    </row>
    <row r="416" spans="4:20" x14ac:dyDescent="0.4">
      <c r="D416" s="44"/>
      <c r="P416" s="8"/>
    </row>
    <row r="417" spans="4:20" x14ac:dyDescent="0.4">
      <c r="D417" s="44"/>
      <c r="P417" s="8"/>
      <c r="T417" s="45"/>
    </row>
    <row r="418" spans="4:20" x14ac:dyDescent="0.4">
      <c r="D418" s="44"/>
      <c r="P418" s="8"/>
      <c r="T418" s="45"/>
    </row>
    <row r="419" spans="4:20" x14ac:dyDescent="0.4">
      <c r="D419" s="44"/>
      <c r="P419" s="8"/>
    </row>
    <row r="420" spans="4:20" x14ac:dyDescent="0.4">
      <c r="D420" s="44"/>
      <c r="P420" s="8"/>
    </row>
    <row r="421" spans="4:20" x14ac:dyDescent="0.4">
      <c r="D421" s="44"/>
      <c r="P421" s="8"/>
    </row>
    <row r="422" spans="4:20" x14ac:dyDescent="0.4">
      <c r="D422" s="44"/>
      <c r="P422" s="8"/>
    </row>
    <row r="423" spans="4:20" x14ac:dyDescent="0.4">
      <c r="D423" s="44"/>
      <c r="P423" s="8"/>
      <c r="T423" s="45"/>
    </row>
    <row r="424" spans="4:20" x14ac:dyDescent="0.4">
      <c r="D424" s="44"/>
      <c r="P424" s="8"/>
      <c r="T424" s="45"/>
    </row>
    <row r="425" spans="4:20" x14ac:dyDescent="0.4">
      <c r="D425" s="44"/>
      <c r="P425" s="8"/>
      <c r="T425" s="45"/>
    </row>
    <row r="426" spans="4:20" x14ac:dyDescent="0.4">
      <c r="D426" s="44"/>
      <c r="P426" s="8"/>
      <c r="T426" s="45"/>
    </row>
    <row r="427" spans="4:20" x14ac:dyDescent="0.4">
      <c r="D427" s="44"/>
      <c r="P427" s="8"/>
      <c r="T427" s="45"/>
    </row>
    <row r="428" spans="4:20" x14ac:dyDescent="0.4">
      <c r="D428" s="44"/>
      <c r="P428" s="8"/>
      <c r="T428" s="45"/>
    </row>
    <row r="429" spans="4:20" x14ac:dyDescent="0.4">
      <c r="D429" s="44"/>
      <c r="P429" s="8"/>
      <c r="T429" s="45"/>
    </row>
    <row r="430" spans="4:20" x14ac:dyDescent="0.4">
      <c r="D430" s="44"/>
      <c r="P430" s="8"/>
      <c r="T430" s="45"/>
    </row>
    <row r="431" spans="4:20" x14ac:dyDescent="0.4">
      <c r="D431" s="44"/>
      <c r="P431" s="8"/>
      <c r="T431" s="45"/>
    </row>
    <row r="432" spans="4:20" x14ac:dyDescent="0.4">
      <c r="D432" s="44"/>
      <c r="P432" s="8"/>
      <c r="T432" s="45"/>
    </row>
    <row r="433" spans="2:20" x14ac:dyDescent="0.4">
      <c r="D433" s="44"/>
      <c r="P433" s="8"/>
      <c r="T433" s="45"/>
    </row>
    <row r="434" spans="2:20" x14ac:dyDescent="0.4">
      <c r="D434" s="44"/>
      <c r="P434" s="8"/>
      <c r="T434" s="45"/>
    </row>
    <row r="435" spans="2:20" x14ac:dyDescent="0.4">
      <c r="D435" s="44"/>
      <c r="P435" s="8"/>
      <c r="T435" s="45"/>
    </row>
    <row r="436" spans="2:20" x14ac:dyDescent="0.4">
      <c r="D436" s="44"/>
      <c r="P436" s="8"/>
      <c r="T436" s="45"/>
    </row>
    <row r="437" spans="2:20" x14ac:dyDescent="0.4">
      <c r="D437" s="44"/>
      <c r="P437" s="8"/>
      <c r="T437" s="45"/>
    </row>
    <row r="438" spans="2:20" x14ac:dyDescent="0.4">
      <c r="D438" s="44"/>
      <c r="P438" s="8"/>
      <c r="T438" s="45"/>
    </row>
    <row r="439" spans="2:20" x14ac:dyDescent="0.4">
      <c r="D439" s="44"/>
      <c r="P439" s="8"/>
      <c r="T439" s="45"/>
    </row>
    <row r="440" spans="2:20" x14ac:dyDescent="0.4">
      <c r="D440" s="44"/>
      <c r="P440" s="8"/>
      <c r="T440" s="45"/>
    </row>
    <row r="441" spans="2:20" x14ac:dyDescent="0.4">
      <c r="B441" s="11"/>
      <c r="C441" s="11"/>
      <c r="D441" s="24"/>
      <c r="E441" s="11"/>
      <c r="F441" s="11"/>
      <c r="G441" s="11"/>
      <c r="H441" s="11"/>
      <c r="I441" s="11"/>
      <c r="J441" s="11"/>
      <c r="K441" s="14"/>
      <c r="L441" s="15"/>
      <c r="M441" s="11"/>
      <c r="N441" s="11"/>
      <c r="O441" s="11"/>
      <c r="P441" s="19"/>
      <c r="Q441" s="18"/>
      <c r="R441" s="21"/>
      <c r="S441" s="46"/>
      <c r="T441" s="12"/>
    </row>
    <row r="442" spans="2:20" x14ac:dyDescent="0.4">
      <c r="D442" s="44"/>
      <c r="P442" s="8"/>
      <c r="T442" s="45"/>
    </row>
    <row r="443" spans="2:20" x14ac:dyDescent="0.4">
      <c r="D443" s="44"/>
      <c r="P443" s="8"/>
      <c r="T443" s="45"/>
    </row>
    <row r="444" spans="2:20" x14ac:dyDescent="0.4">
      <c r="D444" s="44"/>
      <c r="P444" s="8"/>
      <c r="T444" s="45"/>
    </row>
    <row r="445" spans="2:20" x14ac:dyDescent="0.4">
      <c r="D445" s="44"/>
      <c r="P445" s="8"/>
      <c r="T445" s="45"/>
    </row>
    <row r="446" spans="2:20" x14ac:dyDescent="0.4">
      <c r="D446" s="44"/>
      <c r="P446" s="8"/>
      <c r="Q446" s="11"/>
      <c r="R446" s="21"/>
      <c r="S446" s="21"/>
      <c r="T446" s="45"/>
    </row>
    <row r="447" spans="2:20" x14ac:dyDescent="0.4">
      <c r="D447" s="44"/>
      <c r="P447" s="8"/>
      <c r="T447" s="45"/>
    </row>
    <row r="448" spans="2:20" x14ac:dyDescent="0.4">
      <c r="D448" s="44"/>
      <c r="P448" s="8"/>
      <c r="T448" s="45"/>
    </row>
    <row r="449" spans="4:20" x14ac:dyDescent="0.4">
      <c r="D449" s="44"/>
      <c r="P449" s="8"/>
      <c r="T449" s="45"/>
    </row>
    <row r="450" spans="4:20" x14ac:dyDescent="0.4">
      <c r="D450" s="44"/>
      <c r="P450" s="8"/>
      <c r="T450" s="45"/>
    </row>
    <row r="451" spans="4:20" x14ac:dyDescent="0.4">
      <c r="D451" s="44"/>
      <c r="P451" s="8"/>
      <c r="T451" s="45"/>
    </row>
    <row r="452" spans="4:20" x14ac:dyDescent="0.4">
      <c r="D452" s="44"/>
      <c r="P452" s="8"/>
      <c r="T452" s="45"/>
    </row>
    <row r="453" spans="4:20" x14ac:dyDescent="0.4">
      <c r="D453" s="44"/>
      <c r="P453" s="8"/>
      <c r="T453" s="45"/>
    </row>
    <row r="454" spans="4:20" x14ac:dyDescent="0.4">
      <c r="D454" s="44"/>
      <c r="P454" s="8"/>
      <c r="T454" s="45"/>
    </row>
    <row r="455" spans="4:20" x14ac:dyDescent="0.4">
      <c r="D455" s="44"/>
      <c r="P455" s="8"/>
      <c r="T455" s="45"/>
    </row>
    <row r="456" spans="4:20" x14ac:dyDescent="0.4">
      <c r="D456" s="44"/>
      <c r="P456" s="8"/>
      <c r="T456" s="45"/>
    </row>
    <row r="457" spans="4:20" x14ac:dyDescent="0.4">
      <c r="D457" s="44"/>
      <c r="P457" s="8"/>
      <c r="T457" s="45"/>
    </row>
    <row r="458" spans="4:20" x14ac:dyDescent="0.4">
      <c r="D458" s="44"/>
      <c r="P458" s="8"/>
      <c r="T458" s="45"/>
    </row>
    <row r="459" spans="4:20" x14ac:dyDescent="0.4">
      <c r="D459" s="44"/>
      <c r="P459" s="8"/>
      <c r="T459" s="45"/>
    </row>
    <row r="460" spans="4:20" x14ac:dyDescent="0.4">
      <c r="D460" s="44"/>
      <c r="P460" s="8"/>
      <c r="T460" s="45"/>
    </row>
    <row r="461" spans="4:20" x14ac:dyDescent="0.4">
      <c r="D461" s="44"/>
      <c r="P461" s="8"/>
      <c r="T461" s="45"/>
    </row>
    <row r="462" spans="4:20" x14ac:dyDescent="0.4">
      <c r="D462" s="44"/>
      <c r="P462" s="8"/>
      <c r="T462" s="45"/>
    </row>
    <row r="463" spans="4:20" x14ac:dyDescent="0.4">
      <c r="D463" s="44"/>
      <c r="P463" s="8"/>
      <c r="T463" s="45"/>
    </row>
    <row r="464" spans="4:20" x14ac:dyDescent="0.4">
      <c r="D464" s="44"/>
      <c r="P464" s="8"/>
      <c r="T464" s="45"/>
    </row>
    <row r="465" spans="4:20" x14ac:dyDescent="0.4">
      <c r="D465" s="44"/>
      <c r="P465" s="8"/>
      <c r="T465" s="45"/>
    </row>
    <row r="466" spans="4:20" x14ac:dyDescent="0.4">
      <c r="D466" s="44"/>
      <c r="P466" s="8"/>
      <c r="T466" s="45"/>
    </row>
    <row r="467" spans="4:20" x14ac:dyDescent="0.4">
      <c r="D467" s="44"/>
      <c r="P467" s="8"/>
      <c r="T467" s="45"/>
    </row>
    <row r="468" spans="4:20" x14ac:dyDescent="0.4">
      <c r="D468" s="44"/>
      <c r="P468" s="8"/>
      <c r="T468" s="45"/>
    </row>
    <row r="469" spans="4:20" x14ac:dyDescent="0.4">
      <c r="D469" s="44"/>
      <c r="P469" s="8"/>
      <c r="T469" s="45"/>
    </row>
    <row r="470" spans="4:20" x14ac:dyDescent="0.4">
      <c r="D470" s="44"/>
      <c r="P470" s="8"/>
      <c r="T470" s="45"/>
    </row>
    <row r="471" spans="4:20" x14ac:dyDescent="0.4">
      <c r="D471" s="44"/>
      <c r="P471" s="8"/>
      <c r="T471" s="45"/>
    </row>
    <row r="472" spans="4:20" x14ac:dyDescent="0.4">
      <c r="D472" s="44"/>
      <c r="P472" s="8"/>
      <c r="T472" s="45"/>
    </row>
    <row r="473" spans="4:20" x14ac:dyDescent="0.4">
      <c r="D473" s="44"/>
      <c r="P473" s="8"/>
      <c r="T473" s="45"/>
    </row>
    <row r="474" spans="4:20" x14ac:dyDescent="0.4">
      <c r="D474" s="44"/>
      <c r="P474" s="8"/>
      <c r="T474" s="45"/>
    </row>
    <row r="475" spans="4:20" x14ac:dyDescent="0.4">
      <c r="D475" s="44"/>
      <c r="P475" s="8"/>
      <c r="T475" s="45"/>
    </row>
    <row r="476" spans="4:20" x14ac:dyDescent="0.4">
      <c r="D476" s="44"/>
      <c r="P476" s="8"/>
      <c r="T476" s="45"/>
    </row>
    <row r="477" spans="4:20" x14ac:dyDescent="0.4">
      <c r="D477" s="44"/>
      <c r="P477" s="8"/>
      <c r="T477" s="45"/>
    </row>
    <row r="478" spans="4:20" x14ac:dyDescent="0.4">
      <c r="D478" s="44"/>
      <c r="P478" s="8"/>
      <c r="T478" s="45"/>
    </row>
    <row r="479" spans="4:20" x14ac:dyDescent="0.4">
      <c r="D479" s="44"/>
      <c r="P479" s="8"/>
      <c r="T479" s="45"/>
    </row>
    <row r="480" spans="4:20" x14ac:dyDescent="0.4">
      <c r="D480" s="44"/>
      <c r="P480" s="8"/>
      <c r="T480" s="45"/>
    </row>
    <row r="481" spans="4:20" x14ac:dyDescent="0.4">
      <c r="D481" s="44"/>
      <c r="P481" s="8"/>
      <c r="T481" s="45"/>
    </row>
    <row r="482" spans="4:20" x14ac:dyDescent="0.4">
      <c r="D482" s="44"/>
      <c r="P482" s="8"/>
      <c r="T482" s="45"/>
    </row>
    <row r="483" spans="4:20" x14ac:dyDescent="0.4">
      <c r="D483" s="44"/>
      <c r="P483" s="8"/>
      <c r="T483" s="45"/>
    </row>
    <row r="484" spans="4:20" x14ac:dyDescent="0.4">
      <c r="D484" s="44"/>
      <c r="P484" s="8"/>
      <c r="T484" s="45"/>
    </row>
    <row r="485" spans="4:20" x14ac:dyDescent="0.4">
      <c r="D485" s="44"/>
      <c r="P485" s="8"/>
      <c r="T485" s="45"/>
    </row>
    <row r="486" spans="4:20" x14ac:dyDescent="0.4">
      <c r="D486" s="44"/>
      <c r="P486" s="8"/>
    </row>
    <row r="487" spans="4:20" x14ac:dyDescent="0.4">
      <c r="D487" s="44"/>
      <c r="P487" s="8"/>
      <c r="T487" s="45"/>
    </row>
    <row r="488" spans="4:20" x14ac:dyDescent="0.4">
      <c r="D488" s="44"/>
      <c r="P488" s="8"/>
      <c r="T488" s="45"/>
    </row>
    <row r="489" spans="4:20" x14ac:dyDescent="0.4">
      <c r="D489" s="44"/>
      <c r="P489" s="8"/>
      <c r="T489" s="45"/>
    </row>
    <row r="490" spans="4:20" x14ac:dyDescent="0.4">
      <c r="D490" s="44"/>
      <c r="P490" s="8"/>
      <c r="T490" s="45"/>
    </row>
    <row r="491" spans="4:20" x14ac:dyDescent="0.4">
      <c r="D491" s="44"/>
      <c r="P491" s="8"/>
      <c r="T491" s="45"/>
    </row>
    <row r="492" spans="4:20" x14ac:dyDescent="0.4">
      <c r="D492" s="44"/>
      <c r="P492" s="8"/>
      <c r="T492" s="45"/>
    </row>
    <row r="493" spans="4:20" x14ac:dyDescent="0.4">
      <c r="D493" s="44"/>
      <c r="P493" s="8"/>
      <c r="T493" s="45"/>
    </row>
    <row r="494" spans="4:20" x14ac:dyDescent="0.4">
      <c r="D494" s="44"/>
      <c r="P494" s="8"/>
      <c r="T494" s="45"/>
    </row>
    <row r="495" spans="4:20" x14ac:dyDescent="0.4">
      <c r="D495" s="44"/>
      <c r="P495" s="8"/>
      <c r="T495" s="45"/>
    </row>
    <row r="496" spans="4:20" x14ac:dyDescent="0.4">
      <c r="D496" s="44"/>
      <c r="P496" s="8"/>
      <c r="T496" s="45"/>
    </row>
    <row r="497" spans="2:20" x14ac:dyDescent="0.4">
      <c r="D497" s="44"/>
      <c r="P497" s="8"/>
      <c r="T497" s="45"/>
    </row>
    <row r="498" spans="2:20" x14ac:dyDescent="0.4">
      <c r="D498" s="44"/>
      <c r="P498" s="8"/>
      <c r="T498" s="45"/>
    </row>
    <row r="499" spans="2:20" x14ac:dyDescent="0.4">
      <c r="D499" s="44"/>
      <c r="P499" s="8"/>
      <c r="T499" s="45"/>
    </row>
    <row r="500" spans="2:20" x14ac:dyDescent="0.4">
      <c r="D500" s="44"/>
      <c r="P500" s="8"/>
      <c r="T500" s="45"/>
    </row>
    <row r="501" spans="2:20" x14ac:dyDescent="0.4">
      <c r="D501" s="44"/>
      <c r="P501" s="8"/>
      <c r="T501" s="45"/>
    </row>
    <row r="502" spans="2:20" x14ac:dyDescent="0.4">
      <c r="D502" s="44"/>
      <c r="P502" s="8"/>
      <c r="T502" s="45"/>
    </row>
    <row r="503" spans="2:20" x14ac:dyDescent="0.4">
      <c r="D503" s="44"/>
      <c r="P503" s="8"/>
      <c r="T503" s="45"/>
    </row>
    <row r="504" spans="2:20" x14ac:dyDescent="0.4">
      <c r="D504" s="44"/>
      <c r="P504" s="8"/>
      <c r="T504" s="45"/>
    </row>
    <row r="505" spans="2:20" x14ac:dyDescent="0.4">
      <c r="D505" s="44"/>
      <c r="P505" s="8"/>
      <c r="T505" s="45"/>
    </row>
    <row r="506" spans="2:20" x14ac:dyDescent="0.4">
      <c r="B506" s="11"/>
      <c r="C506" s="11"/>
      <c r="D506" s="38"/>
      <c r="E506" s="30"/>
      <c r="F506" s="30"/>
      <c r="G506" s="11"/>
      <c r="H506" s="30"/>
      <c r="I506" s="30"/>
      <c r="J506" s="30"/>
      <c r="K506" s="31"/>
      <c r="L506" s="32"/>
      <c r="M506" s="30"/>
      <c r="N506" s="30"/>
      <c r="O506" s="30"/>
      <c r="P506" s="33"/>
      <c r="Q506" s="32"/>
      <c r="R506" s="21"/>
      <c r="S506" s="46"/>
      <c r="T506" s="25"/>
    </row>
    <row r="507" spans="2:20" x14ac:dyDescent="0.4">
      <c r="B507" s="11"/>
      <c r="C507" s="11"/>
      <c r="D507" s="38"/>
      <c r="E507" s="30"/>
      <c r="F507" s="30"/>
      <c r="G507" s="11"/>
      <c r="H507" s="30"/>
      <c r="I507" s="30"/>
      <c r="J507" s="11"/>
      <c r="K507" s="31"/>
      <c r="L507" s="32"/>
      <c r="M507" s="30"/>
      <c r="N507" s="30"/>
      <c r="O507" s="30"/>
      <c r="P507" s="33"/>
      <c r="Q507" s="32"/>
      <c r="R507" s="21"/>
      <c r="S507" s="46"/>
      <c r="T507" s="25"/>
    </row>
    <row r="508" spans="2:20" x14ac:dyDescent="0.4">
      <c r="B508" s="11"/>
      <c r="C508" s="11"/>
      <c r="D508" s="38"/>
      <c r="E508" s="30"/>
      <c r="F508" s="30"/>
      <c r="G508" s="11"/>
      <c r="H508" s="30"/>
      <c r="I508" s="30"/>
      <c r="J508" s="11"/>
      <c r="K508" s="31"/>
      <c r="L508" s="32"/>
      <c r="M508" s="30"/>
      <c r="N508" s="30"/>
      <c r="O508" s="30"/>
      <c r="P508" s="33"/>
      <c r="Q508" s="32"/>
      <c r="R508" s="21"/>
      <c r="S508" s="46"/>
      <c r="T508" s="25"/>
    </row>
    <row r="509" spans="2:20" x14ac:dyDescent="0.4">
      <c r="B509" s="11"/>
      <c r="C509" s="11"/>
      <c r="D509" s="38"/>
      <c r="E509" s="30"/>
      <c r="F509" s="30"/>
      <c r="G509" s="11"/>
      <c r="H509" s="30"/>
      <c r="I509" s="30"/>
      <c r="J509" s="11"/>
      <c r="K509" s="31"/>
      <c r="L509" s="32"/>
      <c r="M509" s="30"/>
      <c r="N509" s="30"/>
      <c r="O509" s="30"/>
      <c r="P509" s="33"/>
      <c r="Q509" s="32"/>
      <c r="R509" s="21"/>
      <c r="S509" s="46"/>
      <c r="T509" s="25"/>
    </row>
    <row r="510" spans="2:20" x14ac:dyDescent="0.4">
      <c r="B510" s="11"/>
      <c r="C510" s="11"/>
      <c r="D510" s="38"/>
      <c r="E510" s="30"/>
      <c r="F510" s="30"/>
      <c r="G510" s="11"/>
      <c r="H510" s="30"/>
      <c r="I510" s="30"/>
      <c r="J510" s="11"/>
      <c r="K510" s="31"/>
      <c r="L510" s="32"/>
      <c r="M510" s="30"/>
      <c r="N510" s="30"/>
      <c r="O510" s="30"/>
      <c r="P510" s="33"/>
      <c r="Q510" s="32"/>
      <c r="R510" s="21"/>
      <c r="S510" s="46"/>
      <c r="T510" s="25"/>
    </row>
    <row r="511" spans="2:20" x14ac:dyDescent="0.4">
      <c r="B511" s="11"/>
      <c r="C511" s="11"/>
      <c r="D511" s="38"/>
      <c r="E511" s="30"/>
      <c r="F511" s="30"/>
      <c r="G511" s="11"/>
      <c r="H511" s="30"/>
      <c r="I511" s="30"/>
      <c r="J511" s="11"/>
      <c r="K511" s="31"/>
      <c r="L511" s="32"/>
      <c r="M511" s="30"/>
      <c r="N511" s="30"/>
      <c r="O511" s="30"/>
      <c r="P511" s="33"/>
      <c r="Q511" s="32"/>
      <c r="R511" s="21"/>
      <c r="S511" s="46"/>
      <c r="T511" s="25"/>
    </row>
    <row r="512" spans="2:20" x14ac:dyDescent="0.4">
      <c r="D512" s="44"/>
      <c r="P512" s="8"/>
      <c r="T512" s="45"/>
    </row>
    <row r="513" spans="2:20" x14ac:dyDescent="0.4">
      <c r="D513" s="44"/>
      <c r="P513" s="8"/>
      <c r="T513" s="45"/>
    </row>
    <row r="514" spans="2:20" x14ac:dyDescent="0.4">
      <c r="D514" s="44"/>
      <c r="P514" s="8"/>
      <c r="T514" s="45"/>
    </row>
    <row r="515" spans="2:20" x14ac:dyDescent="0.4">
      <c r="B515" s="11"/>
      <c r="C515" s="11"/>
      <c r="D515" s="24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9"/>
      <c r="Q515" s="11"/>
      <c r="R515" s="21"/>
      <c r="S515" s="21"/>
      <c r="T515" s="45"/>
    </row>
    <row r="516" spans="2:20" x14ac:dyDescent="0.4">
      <c r="B516" s="11"/>
      <c r="C516" s="11"/>
      <c r="D516" s="38"/>
      <c r="E516" s="30"/>
      <c r="F516" s="30"/>
      <c r="H516" s="30"/>
      <c r="I516" s="30"/>
      <c r="J516" s="11"/>
      <c r="K516" s="31"/>
      <c r="L516" s="32"/>
      <c r="M516" s="30"/>
      <c r="N516" s="30"/>
      <c r="O516" s="30"/>
      <c r="P516" s="33"/>
      <c r="Q516" s="32"/>
      <c r="R516" s="21"/>
      <c r="S516" s="46"/>
      <c r="T516" s="25"/>
    </row>
    <row r="517" spans="2:20" x14ac:dyDescent="0.4">
      <c r="D517" s="44"/>
      <c r="P517" s="8"/>
      <c r="T517" s="45"/>
    </row>
    <row r="518" spans="2:20" x14ac:dyDescent="0.4">
      <c r="D518" s="44"/>
      <c r="P518" s="8"/>
      <c r="T518" s="45"/>
    </row>
    <row r="519" spans="2:20" x14ac:dyDescent="0.4">
      <c r="D519" s="44"/>
      <c r="P519" s="8"/>
      <c r="T519" s="45"/>
    </row>
    <row r="520" spans="2:20" x14ac:dyDescent="0.4">
      <c r="D520" s="44"/>
      <c r="P520" s="8"/>
      <c r="T520" s="45"/>
    </row>
    <row r="521" spans="2:20" x14ac:dyDescent="0.4">
      <c r="D521" s="44"/>
      <c r="P521" s="8"/>
      <c r="T521" s="45"/>
    </row>
    <row r="522" spans="2:20" x14ac:dyDescent="0.4">
      <c r="D522" s="44"/>
      <c r="P522" s="8"/>
      <c r="T522" s="45"/>
    </row>
    <row r="523" spans="2:20" x14ac:dyDescent="0.4">
      <c r="D523" s="44"/>
      <c r="P523" s="8"/>
      <c r="T523" s="45"/>
    </row>
    <row r="524" spans="2:20" x14ac:dyDescent="0.4">
      <c r="D524" s="44"/>
      <c r="P524" s="8"/>
      <c r="T524" s="45"/>
    </row>
    <row r="525" spans="2:20" x14ac:dyDescent="0.4">
      <c r="D525" s="44"/>
      <c r="P525" s="8"/>
      <c r="T525" s="45"/>
    </row>
    <row r="526" spans="2:20" x14ac:dyDescent="0.4">
      <c r="B526" s="11"/>
      <c r="C526" s="11"/>
      <c r="D526" s="38"/>
      <c r="E526" s="30"/>
      <c r="F526" s="30"/>
      <c r="G526" s="11"/>
      <c r="H526" s="30"/>
      <c r="I526" s="30"/>
      <c r="J526" s="11"/>
      <c r="K526" s="31"/>
      <c r="L526" s="32"/>
      <c r="M526" s="30"/>
      <c r="N526" s="30"/>
      <c r="O526" s="30"/>
      <c r="P526" s="33"/>
      <c r="Q526" s="32"/>
      <c r="R526" s="21"/>
      <c r="S526" s="46"/>
      <c r="T526" s="25"/>
    </row>
    <row r="527" spans="2:20" x14ac:dyDescent="0.4">
      <c r="D527" s="44"/>
      <c r="P527" s="8"/>
      <c r="T527" s="45"/>
    </row>
    <row r="528" spans="2:20" x14ac:dyDescent="0.4">
      <c r="B528" s="11"/>
      <c r="C528" s="11"/>
      <c r="D528" s="24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9"/>
      <c r="Q528" s="11"/>
      <c r="R528" s="21"/>
      <c r="S528" s="21"/>
      <c r="T528" s="45"/>
    </row>
    <row r="529" spans="2:20" x14ac:dyDescent="0.4">
      <c r="D529" s="44"/>
      <c r="P529" s="8"/>
      <c r="T529" s="45"/>
    </row>
    <row r="530" spans="2:20" x14ac:dyDescent="0.4">
      <c r="B530" s="11"/>
      <c r="C530" s="11"/>
      <c r="D530" s="24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9"/>
      <c r="Q530" s="11"/>
      <c r="R530" s="21"/>
      <c r="S530" s="21"/>
      <c r="T530" s="45"/>
    </row>
    <row r="531" spans="2:20" x14ac:dyDescent="0.4">
      <c r="B531" s="11"/>
      <c r="C531" s="11"/>
      <c r="D531" s="24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9"/>
      <c r="Q531" s="11"/>
      <c r="R531" s="21"/>
      <c r="S531" s="21"/>
      <c r="T531" s="45"/>
    </row>
    <row r="532" spans="2:20" x14ac:dyDescent="0.4">
      <c r="D532" s="44"/>
      <c r="P532" s="8"/>
      <c r="T532" s="45"/>
    </row>
    <row r="533" spans="2:20" x14ac:dyDescent="0.4">
      <c r="D533" s="44"/>
      <c r="P533" s="8"/>
      <c r="T533" s="45"/>
    </row>
    <row r="534" spans="2:20" x14ac:dyDescent="0.4">
      <c r="D534" s="44"/>
      <c r="P534" s="8"/>
      <c r="T534" s="45"/>
    </row>
    <row r="535" spans="2:20" x14ac:dyDescent="0.4">
      <c r="B535" s="11"/>
      <c r="C535" s="11"/>
      <c r="D535" s="24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9"/>
      <c r="Q535" s="11"/>
      <c r="R535" s="21"/>
      <c r="S535" s="21"/>
    </row>
    <row r="536" spans="2:20" x14ac:dyDescent="0.4">
      <c r="D536" s="44"/>
      <c r="P536" s="8"/>
    </row>
  </sheetData>
  <mergeCells count="15">
    <mergeCell ref="M1:M2"/>
    <mergeCell ref="N1:N2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conditionalFormatting sqref="O354:O360">
    <cfRule type="duplicateValues" dxfId="239" priority="2687"/>
    <cfRule type="duplicateValues" dxfId="238" priority="2688"/>
  </conditionalFormatting>
  <conditionalFormatting sqref="O357:O360">
    <cfRule type="duplicateValues" dxfId="237" priority="2689"/>
    <cfRule type="duplicateValues" dxfId="236" priority="2690"/>
  </conditionalFormatting>
  <conditionalFormatting sqref="O360 O357:O358">
    <cfRule type="duplicateValues" dxfId="235" priority="2691"/>
    <cfRule type="duplicateValues" dxfId="234" priority="2692"/>
  </conditionalFormatting>
  <conditionalFormatting sqref="O357:O358">
    <cfRule type="duplicateValues" dxfId="233" priority="2693"/>
    <cfRule type="duplicateValues" dxfId="232" priority="2694"/>
  </conditionalFormatting>
  <conditionalFormatting sqref="O361:O363">
    <cfRule type="duplicateValues" dxfId="231" priority="2695"/>
    <cfRule type="duplicateValues" dxfId="230" priority="2696"/>
  </conditionalFormatting>
  <conditionalFormatting sqref="O355:O356">
    <cfRule type="duplicateValues" dxfId="229" priority="2697"/>
    <cfRule type="duplicateValues" dxfId="228" priority="2698"/>
  </conditionalFormatting>
  <conditionalFormatting sqref="O356">
    <cfRule type="duplicateValues" dxfId="227" priority="2699"/>
    <cfRule type="duplicateValues" dxfId="226" priority="2700"/>
  </conditionalFormatting>
  <conditionalFormatting sqref="O358">
    <cfRule type="duplicateValues" dxfId="225" priority="2701"/>
    <cfRule type="duplicateValues" dxfId="224" priority="2702"/>
  </conditionalFormatting>
  <conditionalFormatting sqref="O362:O363">
    <cfRule type="duplicateValues" dxfId="223" priority="2703"/>
    <cfRule type="duplicateValues" dxfId="222" priority="2704"/>
  </conditionalFormatting>
  <conditionalFormatting sqref="O363">
    <cfRule type="duplicateValues" dxfId="221" priority="2705"/>
    <cfRule type="duplicateValues" dxfId="220" priority="2706"/>
  </conditionalFormatting>
  <conditionalFormatting sqref="O354:O360">
    <cfRule type="duplicateValues" dxfId="219" priority="2707"/>
    <cfRule type="duplicateValues" dxfId="218" priority="2708"/>
  </conditionalFormatting>
  <conditionalFormatting sqref="O331">
    <cfRule type="duplicateValues" dxfId="217" priority="2599"/>
    <cfRule type="duplicateValues" dxfId="216" priority="2600"/>
  </conditionalFormatting>
  <conditionalFormatting sqref="O331">
    <cfRule type="duplicateValues" dxfId="215" priority="2597"/>
    <cfRule type="duplicateValues" dxfId="214" priority="2598"/>
  </conditionalFormatting>
  <conditionalFormatting sqref="O331">
    <cfRule type="duplicateValues" dxfId="213" priority="2595"/>
    <cfRule type="duplicateValues" dxfId="212" priority="2596"/>
  </conditionalFormatting>
  <conditionalFormatting sqref="O89:O90">
    <cfRule type="duplicateValues" dxfId="105" priority="97"/>
    <cfRule type="duplicateValues" dxfId="104" priority="98"/>
  </conditionalFormatting>
  <conditionalFormatting sqref="O90">
    <cfRule type="duplicateValues" dxfId="103" priority="95"/>
    <cfRule type="duplicateValues" dxfId="102" priority="96"/>
  </conditionalFormatting>
  <conditionalFormatting sqref="O94">
    <cfRule type="duplicateValues" dxfId="101" priority="93"/>
    <cfRule type="duplicateValues" dxfId="100" priority="94"/>
  </conditionalFormatting>
  <conditionalFormatting sqref="O72">
    <cfRule type="duplicateValues" dxfId="99" priority="91"/>
    <cfRule type="duplicateValues" dxfId="98" priority="92"/>
  </conditionalFormatting>
  <conditionalFormatting sqref="O178">
    <cfRule type="duplicateValues" dxfId="97" priority="89"/>
    <cfRule type="duplicateValues" dxfId="96" priority="90"/>
  </conditionalFormatting>
  <conditionalFormatting sqref="O25">
    <cfRule type="duplicateValues" dxfId="95" priority="87"/>
    <cfRule type="duplicateValues" dxfId="94" priority="88"/>
  </conditionalFormatting>
  <conditionalFormatting sqref="O8">
    <cfRule type="duplicateValues" dxfId="93" priority="85"/>
    <cfRule type="duplicateValues" dxfId="92" priority="86"/>
  </conditionalFormatting>
  <conditionalFormatting sqref="O177">
    <cfRule type="duplicateValues" dxfId="91" priority="83"/>
    <cfRule type="duplicateValues" dxfId="90" priority="84"/>
  </conditionalFormatting>
  <conditionalFormatting sqref="O236">
    <cfRule type="duplicateValues" dxfId="89" priority="81"/>
    <cfRule type="duplicateValues" dxfId="88" priority="82"/>
  </conditionalFormatting>
  <conditionalFormatting sqref="O9">
    <cfRule type="duplicateValues" dxfId="87" priority="99"/>
    <cfRule type="duplicateValues" dxfId="86" priority="100"/>
  </conditionalFormatting>
  <conditionalFormatting sqref="O10:O12">
    <cfRule type="duplicateValues" dxfId="85" priority="79"/>
    <cfRule type="duplicateValues" dxfId="84" priority="80"/>
  </conditionalFormatting>
  <conditionalFormatting sqref="O195">
    <cfRule type="duplicateValues" dxfId="83" priority="77"/>
    <cfRule type="duplicateValues" dxfId="82" priority="78"/>
  </conditionalFormatting>
  <conditionalFormatting sqref="O153">
    <cfRule type="duplicateValues" dxfId="81" priority="75"/>
    <cfRule type="duplicateValues" dxfId="80" priority="76"/>
  </conditionalFormatting>
  <conditionalFormatting sqref="O152">
    <cfRule type="duplicateValues" dxfId="79" priority="73"/>
    <cfRule type="duplicateValues" dxfId="78" priority="74"/>
  </conditionalFormatting>
  <conditionalFormatting sqref="O151">
    <cfRule type="duplicateValues" dxfId="77" priority="71"/>
    <cfRule type="duplicateValues" dxfId="76" priority="72"/>
  </conditionalFormatting>
  <conditionalFormatting sqref="O149">
    <cfRule type="duplicateValues" dxfId="75" priority="69"/>
    <cfRule type="duplicateValues" dxfId="74" priority="70"/>
  </conditionalFormatting>
  <conditionalFormatting sqref="O63">
    <cfRule type="duplicateValues" dxfId="73" priority="67"/>
    <cfRule type="duplicateValues" dxfId="72" priority="68"/>
  </conditionalFormatting>
  <conditionalFormatting sqref="O223">
    <cfRule type="duplicateValues" dxfId="71" priority="65"/>
    <cfRule type="duplicateValues" dxfId="70" priority="66"/>
  </conditionalFormatting>
  <conditionalFormatting sqref="O59">
    <cfRule type="duplicateValues" dxfId="69" priority="63"/>
    <cfRule type="duplicateValues" dxfId="68" priority="64"/>
  </conditionalFormatting>
  <conditionalFormatting sqref="O42">
    <cfRule type="duplicateValues" dxfId="67" priority="101"/>
    <cfRule type="duplicateValues" dxfId="66" priority="102"/>
  </conditionalFormatting>
  <conditionalFormatting sqref="O5">
    <cfRule type="duplicateValues" dxfId="65" priority="61"/>
    <cfRule type="duplicateValues" dxfId="64" priority="62"/>
  </conditionalFormatting>
  <conditionalFormatting sqref="O47">
    <cfRule type="duplicateValues" dxfId="63" priority="59"/>
    <cfRule type="duplicateValues" dxfId="62" priority="60"/>
  </conditionalFormatting>
  <conditionalFormatting sqref="O106">
    <cfRule type="duplicateValues" dxfId="61" priority="57"/>
    <cfRule type="duplicateValues" dxfId="60" priority="58"/>
  </conditionalFormatting>
  <conditionalFormatting sqref="O246">
    <cfRule type="duplicateValues" dxfId="59" priority="55"/>
    <cfRule type="duplicateValues" dxfId="58" priority="56"/>
  </conditionalFormatting>
  <conditionalFormatting sqref="O113">
    <cfRule type="duplicateValues" dxfId="57" priority="53"/>
    <cfRule type="duplicateValues" dxfId="56" priority="54"/>
  </conditionalFormatting>
  <conditionalFormatting sqref="O119">
    <cfRule type="duplicateValues" dxfId="55" priority="51"/>
    <cfRule type="duplicateValues" dxfId="54" priority="52"/>
  </conditionalFormatting>
  <conditionalFormatting sqref="O120">
    <cfRule type="duplicateValues" dxfId="53" priority="49"/>
    <cfRule type="duplicateValues" dxfId="52" priority="50"/>
  </conditionalFormatting>
  <conditionalFormatting sqref="O125">
    <cfRule type="duplicateValues" dxfId="51" priority="47"/>
    <cfRule type="duplicateValues" dxfId="50" priority="48"/>
  </conditionalFormatting>
  <conditionalFormatting sqref="O133">
    <cfRule type="duplicateValues" dxfId="49" priority="45"/>
    <cfRule type="duplicateValues" dxfId="48" priority="46"/>
  </conditionalFormatting>
  <conditionalFormatting sqref="O140">
    <cfRule type="duplicateValues" dxfId="47" priority="43"/>
    <cfRule type="duplicateValues" dxfId="46" priority="44"/>
  </conditionalFormatting>
  <conditionalFormatting sqref="O123">
    <cfRule type="duplicateValues" dxfId="45" priority="41"/>
    <cfRule type="duplicateValues" dxfId="44" priority="42"/>
  </conditionalFormatting>
  <conditionalFormatting sqref="O129">
    <cfRule type="duplicateValues" dxfId="43" priority="39"/>
    <cfRule type="duplicateValues" dxfId="42" priority="40"/>
  </conditionalFormatting>
  <conditionalFormatting sqref="O124">
    <cfRule type="duplicateValues" dxfId="41" priority="37"/>
    <cfRule type="duplicateValues" dxfId="40" priority="38"/>
  </conditionalFormatting>
  <conditionalFormatting sqref="O130">
    <cfRule type="duplicateValues" dxfId="39" priority="35"/>
    <cfRule type="duplicateValues" dxfId="38" priority="36"/>
  </conditionalFormatting>
  <conditionalFormatting sqref="O137">
    <cfRule type="duplicateValues" dxfId="37" priority="33"/>
    <cfRule type="duplicateValues" dxfId="36" priority="34"/>
  </conditionalFormatting>
  <conditionalFormatting sqref="O127">
    <cfRule type="duplicateValues" dxfId="35" priority="31"/>
    <cfRule type="duplicateValues" dxfId="34" priority="32"/>
  </conditionalFormatting>
  <conditionalFormatting sqref="O142">
    <cfRule type="duplicateValues" dxfId="33" priority="29"/>
    <cfRule type="duplicateValues" dxfId="32" priority="30"/>
  </conditionalFormatting>
  <conditionalFormatting sqref="O145">
    <cfRule type="duplicateValues" dxfId="31" priority="27"/>
    <cfRule type="duplicateValues" dxfId="30" priority="28"/>
  </conditionalFormatting>
  <conditionalFormatting sqref="O175">
    <cfRule type="duplicateValues" dxfId="29" priority="25"/>
    <cfRule type="duplicateValues" dxfId="28" priority="26"/>
  </conditionalFormatting>
  <conditionalFormatting sqref="O118">
    <cfRule type="duplicateValues" dxfId="27" priority="23"/>
    <cfRule type="duplicateValues" dxfId="26" priority="24"/>
  </conditionalFormatting>
  <conditionalFormatting sqref="O131">
    <cfRule type="duplicateValues" dxfId="25" priority="21"/>
    <cfRule type="duplicateValues" dxfId="24" priority="22"/>
  </conditionalFormatting>
  <conditionalFormatting sqref="O207">
    <cfRule type="duplicateValues" dxfId="23" priority="19"/>
    <cfRule type="duplicateValues" dxfId="22" priority="20"/>
  </conditionalFormatting>
  <conditionalFormatting sqref="O22">
    <cfRule type="duplicateValues" dxfId="21" priority="17"/>
    <cfRule type="duplicateValues" dxfId="20" priority="18"/>
  </conditionalFormatting>
  <conditionalFormatting sqref="O86">
    <cfRule type="duplicateValues" dxfId="19" priority="103"/>
    <cfRule type="duplicateValues" dxfId="18" priority="104"/>
  </conditionalFormatting>
  <conditionalFormatting sqref="O134">
    <cfRule type="duplicateValues" dxfId="17" priority="15"/>
    <cfRule type="duplicateValues" dxfId="16" priority="16"/>
  </conditionalFormatting>
  <conditionalFormatting sqref="O116">
    <cfRule type="duplicateValues" dxfId="15" priority="13"/>
    <cfRule type="duplicateValues" dxfId="14" priority="14"/>
  </conditionalFormatting>
  <conditionalFormatting sqref="O143">
    <cfRule type="duplicateValues" dxfId="13" priority="11"/>
    <cfRule type="duplicateValues" dxfId="12" priority="12"/>
  </conditionalFormatting>
  <conditionalFormatting sqref="O122">
    <cfRule type="duplicateValues" dxfId="11" priority="9"/>
    <cfRule type="duplicateValues" dxfId="10" priority="10"/>
  </conditionalFormatting>
  <conditionalFormatting sqref="O128">
    <cfRule type="duplicateValues" dxfId="9" priority="7"/>
    <cfRule type="duplicateValues" dxfId="8" priority="8"/>
  </conditionalFormatting>
  <conditionalFormatting sqref="O21">
    <cfRule type="duplicateValues" dxfId="7" priority="5"/>
    <cfRule type="duplicateValues" dxfId="6" priority="6"/>
  </conditionalFormatting>
  <conditionalFormatting sqref="O249">
    <cfRule type="duplicateValues" dxfId="5" priority="3"/>
    <cfRule type="duplicateValues" dxfId="4" priority="4"/>
  </conditionalFormatting>
  <conditionalFormatting sqref="O42">
    <cfRule type="duplicateValues" dxfId="3" priority="105"/>
    <cfRule type="duplicateValues" dxfId="2" priority="106"/>
  </conditionalFormatting>
  <conditionalFormatting sqref="O241">
    <cfRule type="duplicateValues" dxfId="1" priority="1"/>
    <cfRule type="duplicateValues" dxfId="0" priority="2"/>
  </conditionalFormatting>
  <hyperlinks>
    <hyperlink ref="B1" r:id="rId1" display="javascript:__doPostBack('ctl00$cphMainContent$gvMySells','Sort$StockNumber')" xr:uid="{00000000-0004-0000-0000-000000000000}"/>
    <hyperlink ref="C1" r:id="rId2" display="javascript:__doPostBack('ctl00$cphMainContent$gvMySells','Sort$Shape')" xr:uid="{00000000-0004-0000-0000-000001000000}"/>
    <hyperlink ref="D1" r:id="rId3" display="javascript:__doPostBack('ctl00$cphMainContent$gvMySells','Sort$Size')" xr:uid="{00000000-0004-0000-0000-000002000000}"/>
    <hyperlink ref="E1" r:id="rId4" display="javascript:__doPostBack('ctl00$cphMainContent$gvMySells','Sort$Color')" xr:uid="{00000000-0004-0000-0000-000003000000}"/>
    <hyperlink ref="F1" r:id="rId5" display="javascript:__doPostBack('ctl00$cphMainContent$gvMySells','Sort$Clarity')" xr:uid="{00000000-0004-0000-0000-000004000000}"/>
    <hyperlink ref="G1" r:id="rId6" display="javascript:__doPostBack('ctl00$cphMainContent$gvMySells','Sort$Cut')" xr:uid="{00000000-0004-0000-0000-000005000000}"/>
    <hyperlink ref="N1" r:id="rId7" display="javascript:__doPostBack('ctl00$cphMainContent$gvMySells','Sort$Lab')" xr:uid="{00000000-0004-0000-0000-000006000000}"/>
    <hyperlink ref="A1" r:id="rId8" display="javascript:__doPostBack('ctl00$cphMainContent$gvMySells','Sort$StockNumber')" xr:uid="{00000000-0004-0000-0000-000007000000}"/>
  </hyperlinks>
  <printOptions gridLines="1"/>
  <pageMargins left="0" right="0" top="0.25" bottom="0.25" header="0.05" footer="0.05"/>
  <pageSetup paperSize="9" scale="70" orientation="landscape" horizontalDpi="4294967293" verticalDpi="4294967293" r:id="rId9"/>
  <headerFooter>
    <oddHeader>&amp;C&amp;F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Niraj Mehta</cp:lastModifiedBy>
  <cp:lastPrinted>2020-03-04T10:10:20Z</cp:lastPrinted>
  <dcterms:created xsi:type="dcterms:W3CDTF">2017-11-13T07:32:07Z</dcterms:created>
  <dcterms:modified xsi:type="dcterms:W3CDTF">2021-01-22T04:38:09Z</dcterms:modified>
</cp:coreProperties>
</file>