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haud\OneDrive\Documents\"/>
    </mc:Choice>
  </mc:AlternateContent>
  <xr:revisionPtr revIDLastSave="0" documentId="13_ncr:1_{8D9F400E-FFF9-44D9-A59C-020441D32686}" xr6:coauthVersionLast="47" xr6:coauthVersionMax="47" xr10:uidLastSave="{00000000-0000-0000-0000-000000000000}"/>
  <bookViews>
    <workbookView xWindow="-108" yWindow="-108" windowWidth="23256" windowHeight="12456" activeTab="1" xr2:uid="{AD811C7B-7C7A-4CA5-9F76-EB8B1866E0BD}"/>
  </bookViews>
  <sheets>
    <sheet name="Question 1" sheetId="1" r:id="rId1"/>
    <sheet name="Question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2" l="1"/>
  <c r="H20" i="2"/>
  <c r="H17" i="2"/>
  <c r="I13" i="2"/>
  <c r="I12" i="2"/>
  <c r="H12" i="2"/>
  <c r="H13" i="2"/>
  <c r="B17" i="1"/>
  <c r="B13" i="1"/>
  <c r="D13" i="2"/>
  <c r="C13" i="2"/>
  <c r="D12" i="2"/>
  <c r="C12" i="2"/>
</calcChain>
</file>

<file path=xl/sharedStrings.xml><?xml version="1.0" encoding="utf-8"?>
<sst xmlns="http://schemas.openxmlformats.org/spreadsheetml/2006/main" count="37" uniqueCount="29">
  <si>
    <t>Question 1. There is an assumption that there is no significant difference between boys and girls with respect to intelligence. Tests are conducted on two groups and the following are the observations</t>
  </si>
  <si>
    <t>Mean</t>
  </si>
  <si>
    <t>Standars Deviationn</t>
  </si>
  <si>
    <t>Size</t>
  </si>
  <si>
    <t>Girls</t>
  </si>
  <si>
    <t>Boys</t>
  </si>
  <si>
    <t>Column1</t>
  </si>
  <si>
    <t>Question 2. Analyze the below data and tell whether you can conclude that smoking causes cancer or not?</t>
  </si>
  <si>
    <t>Category</t>
  </si>
  <si>
    <t>Smokers</t>
  </si>
  <si>
    <t>Total</t>
  </si>
  <si>
    <t>Diagnosed as Cancer</t>
  </si>
  <si>
    <t>Non_Smokers</t>
  </si>
  <si>
    <t>Without Cancer</t>
  </si>
  <si>
    <t>total</t>
  </si>
  <si>
    <t>smokers</t>
  </si>
  <si>
    <t>non_somker</t>
  </si>
  <si>
    <t>cancer</t>
  </si>
  <si>
    <t>without cancer</t>
  </si>
  <si>
    <t>Q! Calculate the expected Frequrncies</t>
  </si>
  <si>
    <t>Smking Causes Cancer</t>
  </si>
  <si>
    <r>
      <t xml:space="preserve">Step 1: Calculate the </t>
    </r>
    <r>
      <rPr>
        <b/>
        <sz val="11"/>
        <color theme="1"/>
        <rFont val="Calibri"/>
        <family val="2"/>
        <scheme val="minor"/>
      </rPr>
      <t>t-statistic</t>
    </r>
  </si>
  <si>
    <t>Step 2: Degrees of Freedom</t>
  </si>
  <si>
    <t>Interpret the Results</t>
  </si>
  <si>
    <r>
      <t>t-statistic</t>
    </r>
    <r>
      <rPr>
        <sz val="11"/>
        <color theme="1"/>
        <rFont val="Calibri"/>
        <family val="2"/>
        <scheme val="minor"/>
      </rPr>
      <t xml:space="preserve">: The value will be </t>
    </r>
    <r>
      <rPr>
        <b/>
        <sz val="11"/>
        <color theme="1"/>
        <rFont val="Calibri"/>
        <family val="2"/>
        <scheme val="minor"/>
      </rPr>
      <t>7.0</t>
    </r>
    <r>
      <rPr>
        <sz val="11"/>
        <color theme="1"/>
        <rFont val="Calibri"/>
        <family val="2"/>
        <scheme val="minor"/>
      </rPr>
      <t>, which is large.</t>
    </r>
  </si>
  <si>
    <t>you can reject the null hypothesis, suggesting a significant difference between the means of the two groups.</t>
  </si>
  <si>
    <t>chi</t>
  </si>
  <si>
    <t>df</t>
  </si>
  <si>
    <t>chisqr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</si>
</sst>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3.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DB1AE8-3038-4B7D-A725-34F3CDE4E547}" name="Table1" displayName="Table1" ref="B5:E7" totalsRowShown="0">
  <autoFilter ref="B5:E7" xr:uid="{5CDB1AE8-3038-4B7D-A725-34F3CDE4E547}"/>
  <tableColumns count="4">
    <tableColumn id="1" xr3:uid="{CF4C91A8-2C8C-4E0E-8679-0518BF56160B}" name="Column1"/>
    <tableColumn id="2" xr3:uid="{B3E6A499-D4F7-4759-863F-E640F1DFB84E}" name="Mean"/>
    <tableColumn id="3" xr3:uid="{130B0078-9F65-40D8-82E9-829825A32182}" name="Standars Deviationn"/>
    <tableColumn id="4" xr3:uid="{39297B28-BCBD-4E08-A775-B9ED68EE4E15}" name="Siz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80C666-F0FC-4D37-9C5B-E39218132929}" name="Table2" displayName="Table2" ref="B5:E8" totalsRowShown="0">
  <autoFilter ref="B5:E8" xr:uid="{1080C666-F0FC-4D37-9C5B-E39218132929}"/>
  <tableColumns count="4">
    <tableColumn id="1" xr3:uid="{7A24B04C-ECBE-43ED-8B37-9C045C3F1A60}" name="Category"/>
    <tableColumn id="2" xr3:uid="{0C87B80C-5153-4415-9184-06ACF450F7DB}" name="Diagnosed as Cancer"/>
    <tableColumn id="3" xr3:uid="{D36B3CA1-D2FE-449B-82C4-E22A8533D839}" name="Without Cancer"/>
    <tableColumn id="4" xr3:uid="{40F57E40-5C3B-42A1-938E-FDF7E702FB67}"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0A14-11B9-463B-905D-B1BD0138474A}">
  <dimension ref="A2:E22"/>
  <sheetViews>
    <sheetView topLeftCell="A9" workbookViewId="0">
      <selection activeCell="C19" sqref="C19"/>
    </sheetView>
  </sheetViews>
  <sheetFormatPr defaultRowHeight="14.4" x14ac:dyDescent="0.3"/>
  <cols>
    <col min="2" max="2" width="10.44140625" customWidth="1"/>
    <col min="4" max="4" width="19.77734375" customWidth="1"/>
  </cols>
  <sheetData>
    <row r="2" spans="1:5" x14ac:dyDescent="0.3">
      <c r="A2" t="s">
        <v>0</v>
      </c>
    </row>
    <row r="5" spans="1:5" x14ac:dyDescent="0.3">
      <c r="B5" t="s">
        <v>6</v>
      </c>
      <c r="C5" t="s">
        <v>1</v>
      </c>
      <c r="D5" t="s">
        <v>2</v>
      </c>
      <c r="E5" t="s">
        <v>3</v>
      </c>
    </row>
    <row r="6" spans="1:5" x14ac:dyDescent="0.3">
      <c r="B6" t="s">
        <v>4</v>
      </c>
      <c r="C6">
        <v>89</v>
      </c>
      <c r="D6">
        <v>4</v>
      </c>
      <c r="E6">
        <v>50</v>
      </c>
    </row>
    <row r="7" spans="1:5" x14ac:dyDescent="0.3">
      <c r="B7" t="s">
        <v>5</v>
      </c>
      <c r="C7">
        <v>82</v>
      </c>
      <c r="D7">
        <v>9</v>
      </c>
      <c r="E7">
        <v>120</v>
      </c>
    </row>
    <row r="11" spans="1:5" x14ac:dyDescent="0.3">
      <c r="B11" t="s">
        <v>21</v>
      </c>
    </row>
    <row r="13" spans="1:5" x14ac:dyDescent="0.3">
      <c r="B13">
        <f>C6-C7</f>
        <v>7</v>
      </c>
    </row>
    <row r="15" spans="1:5" x14ac:dyDescent="0.3">
      <c r="B15" t="s">
        <v>22</v>
      </c>
    </row>
    <row r="17" spans="2:2" x14ac:dyDescent="0.3">
      <c r="B17">
        <f>_xlfn.T.TEST(C6:E6,C7:E7,2,3)</f>
        <v>0.6101807936340522</v>
      </c>
    </row>
    <row r="19" spans="2:2" ht="18" x14ac:dyDescent="0.3">
      <c r="B19" s="1" t="s">
        <v>23</v>
      </c>
    </row>
    <row r="20" spans="2:2" x14ac:dyDescent="0.3">
      <c r="B20" s="2"/>
    </row>
    <row r="21" spans="2:2" x14ac:dyDescent="0.3">
      <c r="B21" s="3" t="s">
        <v>24</v>
      </c>
    </row>
    <row r="22" spans="2:2" x14ac:dyDescent="0.3">
      <c r="B22" s="2" t="s">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A12D3-3781-4DEE-BD46-A95F73DBA46E}">
  <dimension ref="A2:J20"/>
  <sheetViews>
    <sheetView tabSelected="1" topLeftCell="A3" zoomScale="150" zoomScaleNormal="150" workbookViewId="0">
      <selection activeCell="H18" sqref="H18"/>
    </sheetView>
  </sheetViews>
  <sheetFormatPr defaultRowHeight="14.4" x14ac:dyDescent="0.3"/>
  <cols>
    <col min="2" max="2" width="10.44140625" customWidth="1"/>
    <col min="3" max="3" width="20.109375" customWidth="1"/>
    <col min="4" max="4" width="16" customWidth="1"/>
    <col min="8" max="8" width="14.33203125" customWidth="1"/>
  </cols>
  <sheetData>
    <row r="2" spans="1:10" x14ac:dyDescent="0.3">
      <c r="A2" t="s">
        <v>7</v>
      </c>
    </row>
    <row r="5" spans="1:10" x14ac:dyDescent="0.3">
      <c r="B5" t="s">
        <v>8</v>
      </c>
      <c r="C5" t="s">
        <v>11</v>
      </c>
      <c r="D5" t="s">
        <v>13</v>
      </c>
      <c r="E5" t="s">
        <v>14</v>
      </c>
    </row>
    <row r="6" spans="1:10" x14ac:dyDescent="0.3">
      <c r="B6" t="s">
        <v>9</v>
      </c>
      <c r="C6">
        <v>220</v>
      </c>
      <c r="D6">
        <v>230</v>
      </c>
      <c r="E6">
        <v>550</v>
      </c>
    </row>
    <row r="7" spans="1:10" x14ac:dyDescent="0.3">
      <c r="B7" t="s">
        <v>12</v>
      </c>
      <c r="C7">
        <v>350</v>
      </c>
      <c r="D7">
        <v>640</v>
      </c>
      <c r="E7">
        <v>990</v>
      </c>
    </row>
    <row r="8" spans="1:10" x14ac:dyDescent="0.3">
      <c r="B8" t="s">
        <v>10</v>
      </c>
      <c r="C8">
        <v>680</v>
      </c>
      <c r="D8">
        <v>910</v>
      </c>
      <c r="E8">
        <v>1590</v>
      </c>
    </row>
    <row r="10" spans="1:10" x14ac:dyDescent="0.3">
      <c r="A10" t="s">
        <v>19</v>
      </c>
    </row>
    <row r="11" spans="1:10" x14ac:dyDescent="0.3">
      <c r="C11" t="s">
        <v>17</v>
      </c>
      <c r="D11" t="s">
        <v>18</v>
      </c>
      <c r="E11" t="s">
        <v>14</v>
      </c>
      <c r="H11" t="s">
        <v>17</v>
      </c>
      <c r="I11" t="s">
        <v>18</v>
      </c>
      <c r="J11" t="s">
        <v>14</v>
      </c>
    </row>
    <row r="12" spans="1:10" x14ac:dyDescent="0.3">
      <c r="B12" t="s">
        <v>15</v>
      </c>
      <c r="C12">
        <f>E12*C14/E14</f>
        <v>235.22012578616352</v>
      </c>
      <c r="D12">
        <f>E12*D14/E14</f>
        <v>314.77987421383648</v>
      </c>
      <c r="E12">
        <v>550</v>
      </c>
      <c r="G12" t="s">
        <v>15</v>
      </c>
      <c r="H12">
        <f>(C6-C12)^2/C12</f>
        <v>0.98483166851646309</v>
      </c>
      <c r="I12">
        <f>(D6-D12)^2/D12</f>
        <v>22.833820267782531</v>
      </c>
    </row>
    <row r="13" spans="1:10" x14ac:dyDescent="0.3">
      <c r="B13" t="s">
        <v>16</v>
      </c>
      <c r="C13">
        <f>E7*C14/E14</f>
        <v>423.39622641509436</v>
      </c>
      <c r="D13">
        <f>E13*D14/E14</f>
        <v>566.60377358490564</v>
      </c>
      <c r="E13">
        <v>990</v>
      </c>
      <c r="G13" t="s">
        <v>16</v>
      </c>
      <c r="H13">
        <f>(C7-C13)^2/C13</f>
        <v>12.723320889247644</v>
      </c>
      <c r="I13">
        <f>(D7-D13)^2/D13</f>
        <v>9.5075364886685705</v>
      </c>
    </row>
    <row r="14" spans="1:10" x14ac:dyDescent="0.3">
      <c r="B14" t="s">
        <v>14</v>
      </c>
      <c r="C14">
        <v>680</v>
      </c>
      <c r="D14">
        <v>910</v>
      </c>
      <c r="E14">
        <v>1590</v>
      </c>
      <c r="G14" t="s">
        <v>14</v>
      </c>
    </row>
    <row r="17" spans="1:8" x14ac:dyDescent="0.3">
      <c r="G17" t="s">
        <v>26</v>
      </c>
      <c r="H17">
        <f>SUM(H12:I13)</f>
        <v>46.049509314215207</v>
      </c>
    </row>
    <row r="18" spans="1:8" x14ac:dyDescent="0.3">
      <c r="G18" t="s">
        <v>27</v>
      </c>
      <c r="H18">
        <f>2-1*2-1</f>
        <v>-1</v>
      </c>
    </row>
    <row r="19" spans="1:8" x14ac:dyDescent="0.3">
      <c r="A19" t="s">
        <v>20</v>
      </c>
    </row>
    <row r="20" spans="1:8" x14ac:dyDescent="0.3">
      <c r="G20" t="s">
        <v>28</v>
      </c>
      <c r="H20">
        <f>_xlfn.CHISQ.DIST.RT(H17,1)</f>
        <v>1.1530202159547562E-11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 1</vt:lpstr>
      <vt:lpstr>Question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chaudhary</dc:creator>
  <cp:lastModifiedBy>dhruv chaudhary</cp:lastModifiedBy>
  <dcterms:created xsi:type="dcterms:W3CDTF">2024-11-21T04:17:12Z</dcterms:created>
  <dcterms:modified xsi:type="dcterms:W3CDTF">2024-11-30T04:41:12Z</dcterms:modified>
</cp:coreProperties>
</file>