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"/>
    </mc:Choice>
  </mc:AlternateContent>
  <xr:revisionPtr revIDLastSave="0" documentId="8_{54710957-9AB1-4B53-8ACA-6867CD2A4E1D}" xr6:coauthVersionLast="22" xr6:coauthVersionMax="22" xr10:uidLastSave="{00000000-0000-0000-0000-000000000000}"/>
  <bookViews>
    <workbookView xWindow="0" yWindow="0" windowWidth="20490" windowHeight="7530" activeTab="1" xr2:uid="{00000000-000D-0000-FFFF-FFFF00000000}"/>
  </bookViews>
  <sheets>
    <sheet name="input" sheetId="1" r:id="rId1"/>
    <sheet name="output" sheetId="2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11" i="1"/>
  <c r="G10" i="1"/>
  <c r="F3" i="1"/>
  <c r="G3" i="1"/>
  <c r="F6" i="1"/>
  <c r="G6" i="1"/>
  <c r="F7" i="1"/>
  <c r="G7" i="1"/>
</calcChain>
</file>

<file path=xl/sharedStrings.xml><?xml version="1.0" encoding="utf-8"?>
<sst xmlns="http://schemas.openxmlformats.org/spreadsheetml/2006/main" count="23" uniqueCount="16">
  <si>
    <t>input</t>
    <phoneticPr fontId="1" type="noConversion"/>
  </si>
  <si>
    <t>output</t>
    <phoneticPr fontId="1" type="noConversion"/>
  </si>
  <si>
    <t>materials</t>
    <phoneticPr fontId="1" type="noConversion"/>
  </si>
  <si>
    <t>density or TMS rate</t>
    <phoneticPr fontId="1" type="noConversion"/>
  </si>
  <si>
    <t>liquid ratio</t>
    <phoneticPr fontId="1" type="noConversion"/>
  </si>
  <si>
    <t>proportion of mixture</t>
    <phoneticPr fontId="1" type="noConversion"/>
  </si>
  <si>
    <t>weight {t}</t>
    <phoneticPr fontId="1" type="noConversion"/>
  </si>
  <si>
    <t>grit</t>
    <phoneticPr fontId="1" type="noConversion"/>
  </si>
  <si>
    <t>water</t>
    <phoneticPr fontId="1" type="noConversion"/>
  </si>
  <si>
    <t>Cement</t>
    <phoneticPr fontId="1" type="noConversion"/>
  </si>
  <si>
    <t>Superplasticizer(TMS)</t>
    <phoneticPr fontId="1" type="noConversion"/>
  </si>
  <si>
    <t>coal</t>
    <phoneticPr fontId="1" type="noConversion"/>
  </si>
  <si>
    <t>device parameters</t>
    <phoneticPr fontId="1" type="noConversion"/>
  </si>
  <si>
    <t>prices</t>
    <phoneticPr fontId="1" type="noConversion"/>
  </si>
  <si>
    <t>G330</t>
    <phoneticPr fontId="1" type="noConversion"/>
  </si>
  <si>
    <t>M290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</si>
</sst>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0" fillId="0" borderId="0" xfId="0" applyProtection="1">
      <alignment vertical="center"/>
      <protection hidden="1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 xr3:uid="{AEA406A1-0E4B-5B11-9CD5-51D6E497D94C}">
      <selection activeCell="G11" sqref="F1:G11"/>
    </sheetView>
  </sheetViews>
  <sheetFormatPr defaultRowHeight="14.25"/>
  <cols>
    <col min="1" max="1" width="17.25" customWidth="1"/>
    <col min="2" max="2" width="1" customWidth="1"/>
    <col min="3" max="3" width="17.25" customWidth="1"/>
    <col min="4" max="4" width="12.875" customWidth="1"/>
    <col min="5" max="5" width="1.125" customWidth="1"/>
    <col min="6" max="6" width="19" customWidth="1"/>
  </cols>
  <sheetData>
    <row r="1" spans="1:8">
      <c r="B1" s="1"/>
      <c r="C1" s="6" t="s">
        <v>0</v>
      </c>
      <c r="D1" s="6"/>
      <c r="E1" s="1"/>
      <c r="F1" s="7" t="s">
        <v>1</v>
      </c>
      <c r="G1" s="7"/>
      <c r="H1" s="1"/>
    </row>
    <row r="2" spans="1:8">
      <c r="A2" t="s">
        <v>2</v>
      </c>
      <c r="C2" s="4" t="s">
        <v>3</v>
      </c>
      <c r="D2" s="4" t="s">
        <v>4</v>
      </c>
      <c r="F2" s="3" t="s">
        <v>5</v>
      </c>
      <c r="G2" s="3" t="s">
        <v>6</v>
      </c>
    </row>
    <row r="3" spans="1:8">
      <c r="A3" t="s">
        <v>7</v>
      </c>
      <c r="C3" s="4">
        <v>1.5</v>
      </c>
      <c r="D3" s="4"/>
      <c r="F3" s="3">
        <f>RADIANS(C3)*50</f>
        <v>1.3089969389957472</v>
      </c>
      <c r="G3" s="3">
        <f>F3*899</f>
        <v>1176.7882481571767</v>
      </c>
    </row>
    <row r="4" spans="1:8">
      <c r="A4" t="s">
        <v>8</v>
      </c>
      <c r="C4" s="4">
        <v>1</v>
      </c>
      <c r="D4" s="4"/>
      <c r="F4" s="3"/>
      <c r="G4" s="3"/>
    </row>
    <row r="5" spans="1:8">
      <c r="A5" s="2" t="s">
        <v>9</v>
      </c>
      <c r="C5" s="4">
        <v>900</v>
      </c>
      <c r="D5" s="4">
        <v>9</v>
      </c>
      <c r="F5" s="3">
        <v>1</v>
      </c>
      <c r="G5" s="3">
        <f>F5*899.2342</f>
        <v>899.23419999999999</v>
      </c>
    </row>
    <row r="6" spans="1:8">
      <c r="A6" t="s">
        <v>10</v>
      </c>
      <c r="C6" s="5">
        <v>1.1200000000000001</v>
      </c>
      <c r="D6" s="4">
        <v>0.1</v>
      </c>
      <c r="F6" s="3">
        <f>F3/99</f>
        <v>1.3222191302987345E-2</v>
      </c>
      <c r="G6" s="3">
        <f>F6*899</f>
        <v>11.886749981385623</v>
      </c>
    </row>
    <row r="7" spans="1:8">
      <c r="A7" t="s">
        <v>11</v>
      </c>
      <c r="C7" s="4">
        <v>0.12</v>
      </c>
      <c r="D7" s="4">
        <v>0.55000000000000004</v>
      </c>
      <c r="F7" s="3">
        <f>F3/8.5</f>
        <v>0.15399963988185261</v>
      </c>
      <c r="G7" s="3">
        <f>F7*899</f>
        <v>138.44567625378551</v>
      </c>
    </row>
    <row r="8" spans="1:8" ht="6.75" customHeight="1">
      <c r="F8" s="3"/>
      <c r="G8" s="3"/>
    </row>
    <row r="9" spans="1:8">
      <c r="F9" s="3" t="s">
        <v>12</v>
      </c>
      <c r="G9" s="3" t="s">
        <v>13</v>
      </c>
    </row>
    <row r="10" spans="1:8">
      <c r="F10" s="3" t="s">
        <v>14</v>
      </c>
      <c r="G10" s="3" t="e">
        <f>(C4+C6+C7+#REF!+C3)*12000</f>
        <v>#REF!</v>
      </c>
    </row>
    <row r="11" spans="1:8">
      <c r="F11" s="3" t="s">
        <v>15</v>
      </c>
      <c r="G11" s="3" t="e">
        <f>(C4+C6+C7+#REF!+C3)*15000</f>
        <v>#REF!</v>
      </c>
    </row>
  </sheetData>
  <sheetProtection sheet="1" scenarios="1"/>
  <mergeCells count="2">
    <mergeCell ref="C1:D1"/>
    <mergeCell ref="F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140F-F234-4CC1-992C-D077604780AA}">
  <dimension ref="A1:B11"/>
  <sheetViews>
    <sheetView tabSelected="1" workbookViewId="0" xr3:uid="{79DB0DEB-A774-52C0-A9E6-D6F56893CB2B}"/>
  </sheetViews>
  <sheetFormatPr defaultRowHeight="14.25"/>
  <sheetData>
    <row r="1" spans="1:2">
      <c r="A1" s="7" t="s">
        <v>1</v>
      </c>
      <c r="B1" s="7"/>
    </row>
    <row r="2" spans="1:2">
      <c r="A2" s="3" t="s">
        <v>5</v>
      </c>
      <c r="B2" s="3" t="s">
        <v>6</v>
      </c>
    </row>
    <row r="3" spans="1:2">
      <c r="A3" s="3">
        <v>1.3089969389957472</v>
      </c>
      <c r="B3" s="3">
        <v>1176.7882481571767</v>
      </c>
    </row>
    <row r="4" spans="1:2">
      <c r="A4" s="3"/>
      <c r="B4" s="3"/>
    </row>
    <row r="5" spans="1:2">
      <c r="A5" s="3">
        <v>1</v>
      </c>
      <c r="B5" s="3">
        <v>899.23419999999999</v>
      </c>
    </row>
    <row r="6" spans="1:2">
      <c r="A6" s="3">
        <v>1.3222191302987345E-2</v>
      </c>
      <c r="B6" s="3">
        <v>11.886749981385623</v>
      </c>
    </row>
    <row r="7" spans="1:2">
      <c r="A7" s="3">
        <v>0.15399963988185261</v>
      </c>
      <c r="B7" s="3">
        <v>138.44567625378551</v>
      </c>
    </row>
    <row r="8" spans="1:2">
      <c r="A8" s="3"/>
      <c r="B8" s="3"/>
    </row>
    <row r="9" spans="1:2">
      <c r="A9" s="3" t="s">
        <v>12</v>
      </c>
      <c r="B9" s="3" t="s">
        <v>13</v>
      </c>
    </row>
    <row r="10" spans="1:2">
      <c r="A10" s="3" t="s">
        <v>14</v>
      </c>
      <c r="B10" s="3" t="e">
        <v>#REF!</v>
      </c>
    </row>
    <row r="11" spans="1:2">
      <c r="A11" s="3" t="s">
        <v>15</v>
      </c>
      <c r="B11" s="3" t="e">
        <v>#REF!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SkyUser</dc:creator>
  <cp:keywords/>
  <dc:description/>
  <cp:lastModifiedBy>Kang Huang</cp:lastModifiedBy>
  <cp:revision/>
  <dcterms:created xsi:type="dcterms:W3CDTF">2017-02-12T18:32:28Z</dcterms:created>
  <dcterms:modified xsi:type="dcterms:W3CDTF">2017-07-26T10:16:02Z</dcterms:modified>
  <cp:category/>
  <cp:contentStatus/>
</cp:coreProperties>
</file>