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2nd Semester/637 Data Analytics and ML/Homework/"/>
    </mc:Choice>
  </mc:AlternateContent>
  <xr:revisionPtr revIDLastSave="0" documentId="13_ncr:1_{C3F4E961-CF6E-1B4F-81F6-609734E7458F}" xr6:coauthVersionLast="47" xr6:coauthVersionMax="47" xr10:uidLastSave="{00000000-0000-0000-0000-000000000000}"/>
  <bookViews>
    <workbookView xWindow="13120" yWindow="760" windowWidth="32280" windowHeight="10620" xr2:uid="{19DC0A0F-1729-194D-9E1E-BDB501D73C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" i="1" l="1"/>
  <c r="G25" i="1"/>
  <c r="C31" i="1"/>
  <c r="F29" i="1"/>
  <c r="C29" i="1"/>
  <c r="F25" i="1"/>
  <c r="F27" i="1"/>
  <c r="E28" i="1"/>
  <c r="E27" i="1"/>
  <c r="C27" i="1"/>
  <c r="C25" i="1"/>
  <c r="C21" i="1"/>
  <c r="C22" i="1" l="1"/>
  <c r="D21" i="1" s="1"/>
</calcChain>
</file>

<file path=xl/sharedStrings.xml><?xml version="1.0" encoding="utf-8"?>
<sst xmlns="http://schemas.openxmlformats.org/spreadsheetml/2006/main" count="62" uniqueCount="34">
  <si>
    <t>Individual</t>
  </si>
  <si>
    <t>Salary</t>
  </si>
  <si>
    <t>Age</t>
  </si>
  <si>
    <t>Occupation</t>
  </si>
  <si>
    <t>Gender</t>
  </si>
  <si>
    <t>Service</t>
  </si>
  <si>
    <t>Female</t>
  </si>
  <si>
    <t>Male</t>
  </si>
  <si>
    <t>Management</t>
  </si>
  <si>
    <t>Sales</t>
  </si>
  <si>
    <t>Staff</t>
  </si>
  <si>
    <t>Candidate Split</t>
  </si>
  <si>
    <t>Salary &lt;= $35000</t>
  </si>
  <si>
    <t>Salary &gt; $35000</t>
  </si>
  <si>
    <t>Salary&gt; $45000</t>
  </si>
  <si>
    <t>Salary&gt;$55000</t>
  </si>
  <si>
    <t>Child nodes</t>
  </si>
  <si>
    <t>class j</t>
  </si>
  <si>
    <t>p_j</t>
  </si>
  <si>
    <t>H(T)</t>
  </si>
  <si>
    <t>Training set (T)</t>
  </si>
  <si>
    <t>M</t>
  </si>
  <si>
    <t>F</t>
  </si>
  <si>
    <t>$35,000 &lt;=Salary &lt; $45,000</t>
  </si>
  <si>
    <t xml:space="preserve"> $45,000 &lt;= Salary &lt;$55,000</t>
  </si>
  <si>
    <t>Candidate Split (S)</t>
  </si>
  <si>
    <t>child node (T_i)</t>
  </si>
  <si>
    <t>p_i</t>
  </si>
  <si>
    <t>H(T_i)</t>
  </si>
  <si>
    <t>H_S(T)</t>
  </si>
  <si>
    <t>gain(S)</t>
  </si>
  <si>
    <t>Salary&gt;=55000</t>
  </si>
  <si>
    <t>$35,000 &lt;Salary &lt;= $45,000</t>
  </si>
  <si>
    <t>$45,000 &lt; Salary &lt;=$55,000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</si>
</sst>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3" fontId="0" fillId="0" borderId="0" xfId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E8F10-46ED-D347-A30C-2BA6DC663653}">
  <dimension ref="A1:J32"/>
  <sheetViews>
    <sheetView tabSelected="1" topLeftCell="A18" workbookViewId="0">
      <selection activeCell="H26" sqref="H26"/>
    </sheetView>
  </sheetViews>
  <sheetFormatPr baseColWidth="10" defaultRowHeight="16" x14ac:dyDescent="0.2"/>
  <cols>
    <col min="2" max="3" width="24" bestFit="1" customWidth="1"/>
    <col min="4" max="4" width="24.5" bestFit="1" customWidth="1"/>
  </cols>
  <sheetData>
    <row r="1" spans="1:8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8" x14ac:dyDescent="0.2">
      <c r="A2" s="2">
        <v>1</v>
      </c>
      <c r="B2" s="2">
        <v>48000</v>
      </c>
      <c r="C2" s="2">
        <v>45</v>
      </c>
      <c r="D2" s="2" t="s">
        <v>5</v>
      </c>
      <c r="E2" s="2" t="s">
        <v>6</v>
      </c>
    </row>
    <row r="3" spans="1:8" x14ac:dyDescent="0.2">
      <c r="A3" s="3">
        <v>2</v>
      </c>
      <c r="B3" s="3">
        <v>25000</v>
      </c>
      <c r="C3" s="3">
        <v>25</v>
      </c>
      <c r="D3" s="3" t="s">
        <v>5</v>
      </c>
      <c r="E3" s="3" t="s">
        <v>7</v>
      </c>
    </row>
    <row r="4" spans="1:8" x14ac:dyDescent="0.2">
      <c r="A4" s="3">
        <v>3</v>
      </c>
      <c r="B4" s="3">
        <v>35000</v>
      </c>
      <c r="C4" s="3">
        <v>33</v>
      </c>
      <c r="D4" s="3" t="s">
        <v>5</v>
      </c>
      <c r="E4" s="3" t="s">
        <v>7</v>
      </c>
    </row>
    <row r="5" spans="1:8" x14ac:dyDescent="0.2">
      <c r="A5" s="4">
        <v>4</v>
      </c>
      <c r="B5" s="4">
        <v>45000</v>
      </c>
      <c r="C5" s="4">
        <v>25</v>
      </c>
      <c r="D5" s="4" t="s">
        <v>8</v>
      </c>
      <c r="E5" s="4" t="s">
        <v>7</v>
      </c>
    </row>
    <row r="6" spans="1:8" x14ac:dyDescent="0.2">
      <c r="A6">
        <v>5</v>
      </c>
      <c r="B6">
        <v>65000</v>
      </c>
      <c r="C6">
        <v>35</v>
      </c>
      <c r="D6" t="s">
        <v>8</v>
      </c>
      <c r="E6" t="s">
        <v>6</v>
      </c>
    </row>
    <row r="7" spans="1:8" x14ac:dyDescent="0.2">
      <c r="A7" s="4">
        <v>6</v>
      </c>
      <c r="B7" s="4">
        <v>45000</v>
      </c>
      <c r="C7" s="4">
        <v>26</v>
      </c>
      <c r="D7" s="4" t="s">
        <v>8</v>
      </c>
      <c r="E7" s="4" t="s">
        <v>7</v>
      </c>
    </row>
    <row r="8" spans="1:8" x14ac:dyDescent="0.2">
      <c r="A8">
        <v>7</v>
      </c>
      <c r="B8">
        <v>70000</v>
      </c>
      <c r="C8">
        <v>45</v>
      </c>
      <c r="D8" t="s">
        <v>8</v>
      </c>
      <c r="E8" t="s">
        <v>6</v>
      </c>
    </row>
    <row r="9" spans="1:8" x14ac:dyDescent="0.2">
      <c r="A9" s="2">
        <v>8</v>
      </c>
      <c r="B9" s="2">
        <v>50000</v>
      </c>
      <c r="C9" s="2">
        <v>40</v>
      </c>
      <c r="D9" s="2" t="s">
        <v>9</v>
      </c>
      <c r="E9" s="2" t="s">
        <v>6</v>
      </c>
    </row>
    <row r="10" spans="1:8" x14ac:dyDescent="0.2">
      <c r="A10" s="4">
        <v>9</v>
      </c>
      <c r="B10" s="4">
        <v>40000</v>
      </c>
      <c r="C10" s="4">
        <v>30</v>
      </c>
      <c r="D10" s="4" t="s">
        <v>9</v>
      </c>
      <c r="E10" s="4" t="s">
        <v>7</v>
      </c>
    </row>
    <row r="11" spans="1:8" x14ac:dyDescent="0.2">
      <c r="A11" s="4">
        <v>10</v>
      </c>
      <c r="B11" s="4">
        <v>40000</v>
      </c>
      <c r="C11" s="4">
        <v>50</v>
      </c>
      <c r="D11" s="4" t="s">
        <v>10</v>
      </c>
      <c r="E11" s="4" t="s">
        <v>6</v>
      </c>
    </row>
    <row r="12" spans="1:8" x14ac:dyDescent="0.2">
      <c r="A12" s="3">
        <v>11</v>
      </c>
      <c r="B12" s="3">
        <v>25000</v>
      </c>
      <c r="C12" s="3">
        <v>25</v>
      </c>
      <c r="D12" s="3" t="s">
        <v>10</v>
      </c>
      <c r="E12" s="3" t="s">
        <v>7</v>
      </c>
    </row>
    <row r="15" spans="1:8" x14ac:dyDescent="0.2">
      <c r="A15" s="5" t="s">
        <v>11</v>
      </c>
      <c r="B15" s="7" t="s">
        <v>16</v>
      </c>
      <c r="C15" s="7"/>
      <c r="D15" s="7"/>
      <c r="E15" s="6"/>
      <c r="F15" s="6"/>
    </row>
    <row r="16" spans="1:8" x14ac:dyDescent="0.2">
      <c r="A16">
        <v>1</v>
      </c>
      <c r="B16" t="s">
        <v>12</v>
      </c>
      <c r="C16" t="s">
        <v>23</v>
      </c>
      <c r="D16" t="s">
        <v>24</v>
      </c>
      <c r="E16" t="s">
        <v>31</v>
      </c>
      <c r="H16" t="s">
        <v>13</v>
      </c>
    </row>
    <row r="17" spans="1:10" x14ac:dyDescent="0.2">
      <c r="H17" t="s">
        <v>14</v>
      </c>
    </row>
    <row r="18" spans="1:10" x14ac:dyDescent="0.2">
      <c r="H18" t="s">
        <v>15</v>
      </c>
    </row>
    <row r="20" spans="1:10" x14ac:dyDescent="0.2">
      <c r="A20" s="6"/>
      <c r="B20" s="5" t="s">
        <v>17</v>
      </c>
      <c r="C20" s="5" t="s">
        <v>18</v>
      </c>
      <c r="D20" s="5" t="s">
        <v>19</v>
      </c>
      <c r="E20" s="6"/>
      <c r="F20" s="6"/>
    </row>
    <row r="21" spans="1:10" x14ac:dyDescent="0.2">
      <c r="A21" s="5" t="s">
        <v>20</v>
      </c>
      <c r="B21" s="6" t="s">
        <v>21</v>
      </c>
      <c r="C21" s="6">
        <f>6/10</f>
        <v>0.6</v>
      </c>
      <c r="D21" s="6">
        <f>-1*C21*IMLOG2(C21)-1*C22*IMLOG2(C22)</f>
        <v>0.97095059445466747</v>
      </c>
      <c r="E21" s="6"/>
      <c r="F21" s="6"/>
    </row>
    <row r="22" spans="1:10" x14ac:dyDescent="0.2">
      <c r="B22" s="8" t="s">
        <v>22</v>
      </c>
      <c r="C22">
        <f>1-C21</f>
        <v>0.4</v>
      </c>
    </row>
    <row r="24" spans="1:10" x14ac:dyDescent="0.2">
      <c r="A24" s="5" t="s">
        <v>25</v>
      </c>
      <c r="B24" s="5" t="s">
        <v>26</v>
      </c>
      <c r="C24" s="5" t="s">
        <v>27</v>
      </c>
      <c r="D24" s="5" t="s">
        <v>17</v>
      </c>
      <c r="E24" s="5" t="s">
        <v>18</v>
      </c>
      <c r="F24" s="5" t="s">
        <v>28</v>
      </c>
      <c r="G24" s="5" t="s">
        <v>29</v>
      </c>
      <c r="H24" s="5" t="s">
        <v>30</v>
      </c>
      <c r="I24" s="5"/>
      <c r="J24" s="5"/>
    </row>
    <row r="25" spans="1:10" x14ac:dyDescent="0.2">
      <c r="A25">
        <v>1</v>
      </c>
      <c r="B25" t="s">
        <v>12</v>
      </c>
      <c r="C25">
        <f>3/11</f>
        <v>0.27272727272727271</v>
      </c>
      <c r="D25" t="s">
        <v>21</v>
      </c>
      <c r="E25">
        <v>1</v>
      </c>
      <c r="F25">
        <f>-1*E25*IMLOG2(E25)</f>
        <v>0</v>
      </c>
      <c r="G25">
        <f>C25*F25+C27*F27+C29*F29+C31*F31</f>
        <v>0.29501022707604835</v>
      </c>
      <c r="H25">
        <f>D21-G25</f>
        <v>0.67594036737861907</v>
      </c>
    </row>
    <row r="26" spans="1:10" x14ac:dyDescent="0.2">
      <c r="D26" t="s">
        <v>22</v>
      </c>
      <c r="E26">
        <v>0</v>
      </c>
    </row>
    <row r="27" spans="1:10" x14ac:dyDescent="0.2">
      <c r="B27" t="s">
        <v>32</v>
      </c>
      <c r="C27" s="9">
        <f>4/11</f>
        <v>0.36363636363636365</v>
      </c>
      <c r="D27" t="s">
        <v>21</v>
      </c>
      <c r="E27" s="9">
        <f>3/4</f>
        <v>0.75</v>
      </c>
      <c r="F27">
        <f>-1*E27*IMLOG2(E27)-1*E28*IMLOG2(E28)</f>
        <v>0.81127812445913294</v>
      </c>
    </row>
    <row r="28" spans="1:10" x14ac:dyDescent="0.2">
      <c r="D28" t="s">
        <v>22</v>
      </c>
      <c r="E28">
        <f>1-E27</f>
        <v>0.25</v>
      </c>
    </row>
    <row r="29" spans="1:10" x14ac:dyDescent="0.2">
      <c r="B29" t="s">
        <v>33</v>
      </c>
      <c r="C29" s="9">
        <f>2/11</f>
        <v>0.18181818181818182</v>
      </c>
      <c r="D29" t="s">
        <v>21</v>
      </c>
      <c r="E29">
        <v>0</v>
      </c>
      <c r="F29">
        <f>0</f>
        <v>0</v>
      </c>
    </row>
    <row r="30" spans="1:10" x14ac:dyDescent="0.2">
      <c r="D30" t="s">
        <v>22</v>
      </c>
      <c r="E30">
        <v>1</v>
      </c>
    </row>
    <row r="31" spans="1:10" x14ac:dyDescent="0.2">
      <c r="B31" t="s">
        <v>31</v>
      </c>
      <c r="C31" s="9">
        <f>2/11</f>
        <v>0.18181818181818182</v>
      </c>
      <c r="D31" t="s">
        <v>21</v>
      </c>
      <c r="E31">
        <v>0</v>
      </c>
      <c r="F31">
        <v>0</v>
      </c>
    </row>
    <row r="32" spans="1:10" x14ac:dyDescent="0.2">
      <c r="D32" t="s">
        <v>22</v>
      </c>
      <c r="E32">
        <v>1</v>
      </c>
    </row>
  </sheetData>
  <mergeCells count="1">
    <mergeCell ref="B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2022-10-11T14:15:57Z</dcterms:created>
  <dcterms:modified xsi:type="dcterms:W3CDTF">2022-10-11T15:38:44Z</dcterms:modified>
</cp:coreProperties>
</file>