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41764/Library/CloudStorage/OneDrive-stevens.edu/Courses/Data Analytics and Machine Learning (MIS 637)/Chapters/Chapter 8/"/>
    </mc:Choice>
  </mc:AlternateContent>
  <xr:revisionPtr revIDLastSave="0" documentId="13_ncr:1_{74E9A45F-2DCA-BC47-BAB8-60238274ED6D}" xr6:coauthVersionLast="47" xr6:coauthVersionMax="47" xr10:uidLastSave="{00000000-0000-0000-0000-000000000000}"/>
  <bookViews>
    <workbookView xWindow="4140" yWindow="500" windowWidth="27960" windowHeight="19460" xr2:uid="{E10D75A0-166B-154F-8723-6D7DDB42C467}"/>
  </bookViews>
  <sheets>
    <sheet name="Root no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1" l="1"/>
  <c r="G28" i="1"/>
  <c r="F32" i="1"/>
  <c r="E32" i="1"/>
  <c r="F30" i="1"/>
  <c r="F28" i="1"/>
  <c r="E33" i="1"/>
  <c r="E29" i="1"/>
  <c r="E28" i="1"/>
  <c r="C32" i="1"/>
  <c r="C30" i="1"/>
  <c r="C28" i="1"/>
  <c r="C23" i="1"/>
  <c r="C24" i="1" s="1"/>
  <c r="H12" i="1"/>
  <c r="D23" i="1" l="1"/>
</calcChain>
</file>

<file path=xl/sharedStrings.xml><?xml version="1.0" encoding="utf-8"?>
<sst xmlns="http://schemas.openxmlformats.org/spreadsheetml/2006/main" count="68" uniqueCount="31">
  <si>
    <t>Customer</t>
  </si>
  <si>
    <t>Savings</t>
  </si>
  <si>
    <t>Assets</t>
  </si>
  <si>
    <t>Income (1000)</t>
  </si>
  <si>
    <t>Credit Risk</t>
  </si>
  <si>
    <t>Medium</t>
  </si>
  <si>
    <t>High</t>
  </si>
  <si>
    <t>Good</t>
  </si>
  <si>
    <t>Low</t>
  </si>
  <si>
    <t>Bad</t>
  </si>
  <si>
    <t>Candidate Split</t>
  </si>
  <si>
    <t>Child nodes</t>
  </si>
  <si>
    <t>p_i</t>
  </si>
  <si>
    <t>child node (T_i)</t>
  </si>
  <si>
    <t>H(T_i)</t>
  </si>
  <si>
    <t>class j</t>
  </si>
  <si>
    <t>p_j</t>
  </si>
  <si>
    <t>Candidate Split (S)</t>
  </si>
  <si>
    <t>H_S(T)</t>
  </si>
  <si>
    <t>gain(S)</t>
  </si>
  <si>
    <t>H(T)</t>
  </si>
  <si>
    <t>Training set (T)</t>
  </si>
  <si>
    <t>Saving=Low</t>
  </si>
  <si>
    <t>Saving=Medium</t>
  </si>
  <si>
    <t>Saving=High</t>
  </si>
  <si>
    <t>Assets=Low</t>
  </si>
  <si>
    <t>Assets=High</t>
  </si>
  <si>
    <t>Assets=Medium</t>
  </si>
  <si>
    <t>G</t>
  </si>
  <si>
    <t>B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</si>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</sst>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018C-AB25-6442-8728-43FFB52F2351}">
  <dimension ref="A1:J55"/>
  <sheetViews>
    <sheetView tabSelected="1" topLeftCell="A6" zoomScale="140" zoomScaleNormal="140" workbookViewId="0">
      <selection activeCell="B37" sqref="B37"/>
    </sheetView>
  </sheetViews>
  <sheetFormatPr baseColWidth="10" defaultRowHeight="16" x14ac:dyDescent="0.2"/>
  <cols>
    <col min="1" max="1" width="21.83203125" style="1" customWidth="1"/>
    <col min="2" max="2" width="15.33203125" style="1" customWidth="1"/>
    <col min="3" max="3" width="21.6640625" style="1" customWidth="1"/>
    <col min="4" max="4" width="28.83203125" style="1" customWidth="1"/>
    <col min="5" max="5" width="14.1640625" style="1" customWidth="1"/>
    <col min="6" max="6" width="21.5" style="1" customWidth="1"/>
    <col min="8" max="8" width="16" customWidth="1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8" x14ac:dyDescent="0.2">
      <c r="A2" s="1">
        <v>1</v>
      </c>
      <c r="B2" s="1" t="s">
        <v>5</v>
      </c>
      <c r="C2" s="1" t="s">
        <v>6</v>
      </c>
      <c r="D2" s="1">
        <v>75</v>
      </c>
      <c r="E2" s="1" t="s">
        <v>7</v>
      </c>
    </row>
    <row r="3" spans="1:8" x14ac:dyDescent="0.2">
      <c r="A3" s="1">
        <v>2</v>
      </c>
      <c r="B3" s="1" t="s">
        <v>8</v>
      </c>
      <c r="C3" s="1" t="s">
        <v>8</v>
      </c>
      <c r="D3" s="1">
        <v>50</v>
      </c>
      <c r="E3" s="1" t="s">
        <v>9</v>
      </c>
    </row>
    <row r="4" spans="1:8" x14ac:dyDescent="0.2">
      <c r="A4" s="1">
        <v>3</v>
      </c>
      <c r="B4" s="1" t="s">
        <v>6</v>
      </c>
      <c r="C4" s="1" t="s">
        <v>5</v>
      </c>
      <c r="D4" s="1">
        <v>25</v>
      </c>
      <c r="E4" s="1" t="s">
        <v>9</v>
      </c>
    </row>
    <row r="5" spans="1:8" x14ac:dyDescent="0.2">
      <c r="A5" s="1">
        <v>4</v>
      </c>
      <c r="B5" s="1" t="s">
        <v>5</v>
      </c>
      <c r="C5" s="1" t="s">
        <v>5</v>
      </c>
      <c r="D5" s="1">
        <v>50</v>
      </c>
      <c r="E5" s="1" t="s">
        <v>7</v>
      </c>
    </row>
    <row r="6" spans="1:8" x14ac:dyDescent="0.2">
      <c r="A6" s="1">
        <v>5</v>
      </c>
      <c r="B6" s="1" t="s">
        <v>8</v>
      </c>
      <c r="C6" s="1" t="s">
        <v>5</v>
      </c>
      <c r="D6" s="1">
        <v>100</v>
      </c>
      <c r="E6" s="1" t="s">
        <v>7</v>
      </c>
    </row>
    <row r="7" spans="1:8" x14ac:dyDescent="0.2">
      <c r="A7" s="1">
        <v>6</v>
      </c>
      <c r="B7" s="1" t="s">
        <v>6</v>
      </c>
      <c r="C7" s="1" t="s">
        <v>6</v>
      </c>
      <c r="D7" s="1">
        <v>25</v>
      </c>
      <c r="E7" s="1" t="s">
        <v>7</v>
      </c>
    </row>
    <row r="8" spans="1:8" x14ac:dyDescent="0.2">
      <c r="A8" s="1">
        <v>7</v>
      </c>
      <c r="B8" s="1" t="s">
        <v>8</v>
      </c>
      <c r="C8" s="1" t="s">
        <v>8</v>
      </c>
      <c r="D8" s="1">
        <v>25</v>
      </c>
      <c r="E8" s="1" t="s">
        <v>9</v>
      </c>
    </row>
    <row r="9" spans="1:8" x14ac:dyDescent="0.2">
      <c r="A9" s="1">
        <v>8</v>
      </c>
      <c r="B9" s="1" t="s">
        <v>5</v>
      </c>
      <c r="C9" s="1" t="s">
        <v>5</v>
      </c>
      <c r="D9" s="1">
        <v>75</v>
      </c>
      <c r="E9" s="1" t="s">
        <v>7</v>
      </c>
    </row>
    <row r="10" spans="1:8" x14ac:dyDescent="0.2">
      <c r="H10">
        <v>8</v>
      </c>
    </row>
    <row r="12" spans="1:8" x14ac:dyDescent="0.2">
      <c r="A12" s="3" t="s">
        <v>10</v>
      </c>
      <c r="B12" s="4" t="s">
        <v>11</v>
      </c>
      <c r="C12" s="4"/>
      <c r="D12" s="4"/>
      <c r="H12" t="str">
        <f>IMLOG2(H10)</f>
        <v>3</v>
      </c>
    </row>
    <row r="13" spans="1:8" x14ac:dyDescent="0.2">
      <c r="A13" s="1">
        <v>1</v>
      </c>
      <c r="B13" s="1" t="s">
        <v>22</v>
      </c>
      <c r="C13" s="1" t="s">
        <v>23</v>
      </c>
      <c r="D13" s="1" t="s">
        <v>24</v>
      </c>
    </row>
    <row r="14" spans="1:8" x14ac:dyDescent="0.2">
      <c r="A14" s="1">
        <v>2</v>
      </c>
      <c r="B14" s="1" t="s">
        <v>25</v>
      </c>
      <c r="C14" s="1" t="s">
        <v>27</v>
      </c>
      <c r="D14" s="1" t="s">
        <v>26</v>
      </c>
    </row>
    <row r="15" spans="1:8" x14ac:dyDescent="0.2">
      <c r="A15" s="1" t="s">
        <v>30</v>
      </c>
    </row>
    <row r="22" spans="1:10" x14ac:dyDescent="0.2">
      <c r="B22" s="3" t="s">
        <v>15</v>
      </c>
      <c r="C22" s="3" t="s">
        <v>16</v>
      </c>
      <c r="D22" s="3" t="s">
        <v>20</v>
      </c>
    </row>
    <row r="23" spans="1:10" x14ac:dyDescent="0.2">
      <c r="A23" s="3" t="s">
        <v>21</v>
      </c>
      <c r="B23" s="1" t="s">
        <v>28</v>
      </c>
      <c r="C23" s="1">
        <f>5/8</f>
        <v>0.625</v>
      </c>
      <c r="D23" s="1">
        <f>-1*C23*IMLOG2(C23)-1*C24*IMLOG2(C24)</f>
        <v>0.95443400292496372</v>
      </c>
    </row>
    <row r="24" spans="1:10" x14ac:dyDescent="0.2">
      <c r="B24" s="1" t="s">
        <v>29</v>
      </c>
      <c r="C24" s="1">
        <f>1-C23</f>
        <v>0.375</v>
      </c>
    </row>
    <row r="27" spans="1:10" x14ac:dyDescent="0.2">
      <c r="A27" s="3" t="s">
        <v>17</v>
      </c>
      <c r="B27" s="3" t="s">
        <v>13</v>
      </c>
      <c r="C27" s="3" t="s">
        <v>12</v>
      </c>
      <c r="D27" s="3" t="s">
        <v>15</v>
      </c>
      <c r="E27" s="3" t="s">
        <v>16</v>
      </c>
      <c r="F27" s="3" t="s">
        <v>14</v>
      </c>
      <c r="G27" s="3" t="s">
        <v>18</v>
      </c>
      <c r="H27" s="3" t="s">
        <v>19</v>
      </c>
      <c r="I27" s="3"/>
      <c r="J27" s="3"/>
    </row>
    <row r="28" spans="1:10" x14ac:dyDescent="0.2">
      <c r="A28" s="1">
        <v>1</v>
      </c>
      <c r="B28" s="2" t="s">
        <v>22</v>
      </c>
      <c r="C28" s="2">
        <f>3/8</f>
        <v>0.375</v>
      </c>
      <c r="D28" s="2" t="s">
        <v>28</v>
      </c>
      <c r="E28" s="2">
        <f>1/3</f>
        <v>0.33333333333333331</v>
      </c>
      <c r="F28" s="2">
        <f>-1*E28*IMLOG2(E28)-1*E29*IMLOG2(E29)</f>
        <v>0.91829583405449056</v>
      </c>
      <c r="G28" s="2">
        <f>C28*F28+C30*F30+C32*F32</f>
        <v>0.59436093777043397</v>
      </c>
      <c r="H28" s="2">
        <f>D23-G28</f>
        <v>0.36007306515452975</v>
      </c>
      <c r="I28" s="2"/>
      <c r="J28" s="2"/>
    </row>
    <row r="29" spans="1:10" x14ac:dyDescent="0.2">
      <c r="B29" s="2"/>
      <c r="C29" s="2"/>
      <c r="D29" s="2" t="s">
        <v>29</v>
      </c>
      <c r="E29" s="2">
        <f>2/3</f>
        <v>0.66666666666666663</v>
      </c>
      <c r="F29" s="2"/>
      <c r="G29" s="2"/>
      <c r="H29" s="2"/>
      <c r="I29" s="2"/>
      <c r="J29" s="2"/>
    </row>
    <row r="30" spans="1:10" x14ac:dyDescent="0.2">
      <c r="B30" s="1" t="s">
        <v>23</v>
      </c>
      <c r="C30" s="2">
        <f>3/8</f>
        <v>0.375</v>
      </c>
      <c r="D30" s="2" t="s">
        <v>28</v>
      </c>
      <c r="E30" s="2">
        <v>1</v>
      </c>
      <c r="F30" s="2">
        <f>-1*E30*IMLOG2(E30)</f>
        <v>0</v>
      </c>
      <c r="G30" s="2"/>
      <c r="H30" s="2"/>
      <c r="I30" s="2"/>
      <c r="J30" s="2"/>
    </row>
    <row r="31" spans="1:10" x14ac:dyDescent="0.2">
      <c r="C31" s="2"/>
      <c r="D31" s="2" t="s">
        <v>29</v>
      </c>
      <c r="E31" s="2">
        <v>0</v>
      </c>
      <c r="F31" s="2"/>
      <c r="G31" s="2"/>
      <c r="H31" s="2"/>
      <c r="I31" s="2"/>
      <c r="J31" s="2"/>
    </row>
    <row r="32" spans="1:10" x14ac:dyDescent="0.2">
      <c r="B32" s="1" t="s">
        <v>24</v>
      </c>
      <c r="C32" s="2">
        <f>2/8</f>
        <v>0.25</v>
      </c>
      <c r="D32" s="2" t="s">
        <v>28</v>
      </c>
      <c r="E32" s="2">
        <f>1/2</f>
        <v>0.5</v>
      </c>
      <c r="F32" s="2">
        <f>-1*E32*IMLOG2(E32)-1*E33*IMLOG2(E33)</f>
        <v>1</v>
      </c>
      <c r="G32" s="2"/>
      <c r="H32" s="2"/>
      <c r="I32" s="2"/>
      <c r="J32" s="2"/>
    </row>
    <row r="33" spans="1:10" x14ac:dyDescent="0.2">
      <c r="B33" s="2"/>
      <c r="C33" s="2"/>
      <c r="D33" s="2" t="s">
        <v>29</v>
      </c>
      <c r="E33" s="2">
        <f>1/2</f>
        <v>0.5</v>
      </c>
      <c r="F33" s="2"/>
      <c r="G33" s="2"/>
      <c r="H33" s="2"/>
      <c r="I33" s="2"/>
      <c r="J33" s="2"/>
    </row>
    <row r="34" spans="1:10" x14ac:dyDescent="0.2">
      <c r="A34" s="1">
        <v>2</v>
      </c>
      <c r="B34" s="2" t="s">
        <v>30</v>
      </c>
      <c r="C34" s="2" t="s">
        <v>30</v>
      </c>
      <c r="D34" s="2" t="s">
        <v>30</v>
      </c>
      <c r="E34" s="2" t="s">
        <v>30</v>
      </c>
      <c r="F34" s="2" t="s">
        <v>30</v>
      </c>
      <c r="G34" s="2" t="s">
        <v>30</v>
      </c>
      <c r="H34" s="2" t="s">
        <v>30</v>
      </c>
      <c r="I34" s="2"/>
      <c r="J34" s="2"/>
    </row>
    <row r="35" spans="1:10" x14ac:dyDescent="0.2"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B48" s="2"/>
      <c r="C48" s="2"/>
      <c r="D48" s="2"/>
      <c r="E48" s="2"/>
      <c r="F48" s="2"/>
      <c r="G48" s="2"/>
      <c r="H48" s="2"/>
      <c r="I48" s="2"/>
      <c r="J48" s="2"/>
    </row>
    <row r="49" spans="2:10" x14ac:dyDescent="0.2">
      <c r="B49" s="2"/>
      <c r="C49" s="2"/>
      <c r="D49" s="2"/>
      <c r="E49" s="2"/>
      <c r="F49" s="2"/>
      <c r="G49" s="2"/>
      <c r="H49" s="2"/>
      <c r="I49" s="2"/>
      <c r="J49" s="2"/>
    </row>
    <row r="50" spans="2:10" x14ac:dyDescent="0.2">
      <c r="B50" s="2"/>
      <c r="C50" s="2"/>
      <c r="D50" s="2"/>
      <c r="E50" s="2"/>
      <c r="F50" s="2"/>
      <c r="G50" s="2"/>
      <c r="H50" s="2"/>
      <c r="I50" s="2"/>
      <c r="J50" s="2"/>
    </row>
    <row r="51" spans="2:10" x14ac:dyDescent="0.2">
      <c r="B51" s="2"/>
      <c r="C51" s="2"/>
      <c r="D51" s="2"/>
      <c r="E51" s="2"/>
      <c r="F51" s="2"/>
      <c r="G51" s="2"/>
      <c r="H51" s="2"/>
      <c r="I51" s="2"/>
      <c r="J51" s="2"/>
    </row>
    <row r="52" spans="2:10" x14ac:dyDescent="0.2">
      <c r="B52" s="2"/>
      <c r="C52" s="2"/>
      <c r="D52" s="2"/>
      <c r="E52" s="2"/>
      <c r="F52" s="2"/>
      <c r="G52" s="2"/>
      <c r="H52" s="2"/>
      <c r="I52" s="2"/>
      <c r="J52" s="2"/>
    </row>
    <row r="53" spans="2:10" x14ac:dyDescent="0.2">
      <c r="B53" s="2"/>
      <c r="C53" s="2"/>
      <c r="D53" s="2"/>
      <c r="E53" s="2"/>
      <c r="F53" s="2"/>
      <c r="G53" s="2"/>
      <c r="H53" s="2"/>
      <c r="I53" s="2"/>
      <c r="J53" s="2"/>
    </row>
    <row r="54" spans="2:10" x14ac:dyDescent="0.2">
      <c r="B54" s="2"/>
      <c r="C54" s="2"/>
      <c r="D54" s="2"/>
      <c r="E54" s="2"/>
      <c r="F54" s="2"/>
      <c r="G54" s="2"/>
      <c r="H54" s="2"/>
      <c r="I54" s="2"/>
      <c r="J54" s="2"/>
    </row>
    <row r="55" spans="2:10" x14ac:dyDescent="0.2">
      <c r="D55" s="2"/>
      <c r="E55" s="2"/>
      <c r="F55" s="2"/>
      <c r="G55" s="2"/>
      <c r="H55" s="2"/>
      <c r="I55" s="2"/>
      <c r="J55" s="2"/>
    </row>
  </sheetData>
  <mergeCells count="1">
    <mergeCell ref="B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Root 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2022-07-05T20:49:19Z</dcterms:created>
  <dcterms:modified xsi:type="dcterms:W3CDTF">2022-10-07T13:43:57Z</dcterms:modified>
</cp:coreProperties>
</file>