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OneDrive/documents_bkp/DATA_SCIENCE/Bakup/2nd Semester/637 Data Analytics and ML/"/>
    </mc:Choice>
  </mc:AlternateContent>
  <xr:revisionPtr revIDLastSave="0" documentId="13_ncr:1_{85FA20D0-3A7C-D54D-9D85-7E986FED78AC}" xr6:coauthVersionLast="47" xr6:coauthVersionMax="47" xr10:uidLastSave="{00000000-0000-0000-0000-000000000000}"/>
  <bookViews>
    <workbookView xWindow="0" yWindow="500" windowWidth="28800" windowHeight="16580" xr2:uid="{A763F0ED-D5CB-5B4B-B979-7C8E8CA47C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H2" i="1"/>
  <c r="F22" i="1"/>
  <c r="E23" i="1"/>
  <c r="F23" i="1"/>
  <c r="G23" i="1"/>
  <c r="G22" i="1"/>
  <c r="E22" i="1"/>
  <c r="D13" i="1"/>
  <c r="D12" i="1"/>
  <c r="G5" i="1" s="1"/>
  <c r="C13" i="1"/>
  <c r="C12" i="1"/>
  <c r="F3" i="1" s="1"/>
  <c r="G4" i="1" l="1"/>
  <c r="G11" i="1"/>
  <c r="G3" i="1"/>
  <c r="I3" i="1" s="1"/>
  <c r="G10" i="1"/>
  <c r="G9" i="1"/>
  <c r="G2" i="1"/>
  <c r="G8" i="1"/>
  <c r="G7" i="1"/>
  <c r="G6" i="1"/>
  <c r="F10" i="1"/>
  <c r="F9" i="1"/>
  <c r="F8" i="1"/>
  <c r="F7" i="1"/>
  <c r="F6" i="1"/>
  <c r="F5" i="1"/>
  <c r="F4" i="1"/>
  <c r="F11" i="1"/>
  <c r="I7" i="1" l="1"/>
  <c r="H7" i="1"/>
  <c r="I8" i="1"/>
  <c r="H8" i="1"/>
  <c r="H9" i="1"/>
  <c r="I9" i="1"/>
  <c r="H10" i="1"/>
  <c r="I10" i="1"/>
  <c r="H3" i="1"/>
  <c r="I6" i="1"/>
  <c r="H6" i="1"/>
  <c r="I11" i="1"/>
  <c r="H11" i="1"/>
  <c r="I2" i="1"/>
  <c r="I4" i="1"/>
  <c r="H4" i="1"/>
  <c r="I5" i="1"/>
  <c r="H5" i="1"/>
</calcChain>
</file>

<file path=xl/sharedStrings.xml><?xml version="1.0" encoding="utf-8"?>
<sst xmlns="http://schemas.openxmlformats.org/spreadsheetml/2006/main" count="67" uniqueCount="35">
  <si>
    <t>G</t>
  </si>
  <si>
    <t>Gender</t>
  </si>
  <si>
    <t>Salary</t>
  </si>
  <si>
    <t>Age</t>
  </si>
  <si>
    <t>A</t>
  </si>
  <si>
    <t>B</t>
  </si>
  <si>
    <t>C</t>
  </si>
  <si>
    <t>D</t>
  </si>
  <si>
    <t>E</t>
  </si>
  <si>
    <t>F</t>
  </si>
  <si>
    <t>H</t>
  </si>
  <si>
    <t>I</t>
  </si>
  <si>
    <t>K</t>
  </si>
  <si>
    <t>M</t>
  </si>
  <si>
    <t>K=2</t>
  </si>
  <si>
    <t>Max=</t>
  </si>
  <si>
    <t>Min=</t>
  </si>
  <si>
    <t>m1=</t>
  </si>
  <si>
    <t>m2=</t>
  </si>
  <si>
    <t>Distance from m1</t>
  </si>
  <si>
    <t>Distance from m2</t>
  </si>
  <si>
    <t>cluster centers:</t>
  </si>
  <si>
    <t>initial cluster centers</t>
  </si>
  <si>
    <t>centroids:</t>
  </si>
  <si>
    <t>MSE=</t>
  </si>
  <si>
    <t>c1=</t>
  </si>
  <si>
    <t>c2=</t>
  </si>
  <si>
    <t>MSB=</t>
  </si>
  <si>
    <t>M=</t>
  </si>
  <si>
    <t>F=</t>
  </si>
  <si>
    <t>Cluster (iteration 1)</t>
  </si>
  <si>
    <t>Cluster (iteration 2)</t>
  </si>
  <si>
    <t>Cluster (iteration 3)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</si>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</sst>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C003-DF89-9645-A3C6-F243E6560CB3}">
  <dimension ref="A1:DE24"/>
  <sheetViews>
    <sheetView tabSelected="1" topLeftCell="A2" zoomScale="130" zoomScaleNormal="130" workbookViewId="0">
      <selection activeCell="E24" sqref="E24"/>
    </sheetView>
  </sheetViews>
  <sheetFormatPr baseColWidth="10" defaultRowHeight="16" x14ac:dyDescent="0.2"/>
  <cols>
    <col min="1" max="1" width="20.83203125" customWidth="1"/>
    <col min="8" max="8" width="16.33203125" customWidth="1"/>
    <col min="9" max="9" width="16.1640625" customWidth="1"/>
    <col min="10" max="10" width="18" customWidth="1"/>
    <col min="11" max="11" width="17.1640625" customWidth="1"/>
    <col min="12" max="12" width="17" customWidth="1"/>
  </cols>
  <sheetData>
    <row r="1" spans="1:109" x14ac:dyDescent="0.2">
      <c r="B1" t="s">
        <v>1</v>
      </c>
      <c r="C1" t="s">
        <v>2</v>
      </c>
      <c r="D1" t="s">
        <v>3</v>
      </c>
      <c r="E1" s="2" t="s">
        <v>1</v>
      </c>
      <c r="F1" s="2" t="s">
        <v>2</v>
      </c>
      <c r="G1" s="2" t="s">
        <v>3</v>
      </c>
      <c r="H1" s="2" t="s">
        <v>19</v>
      </c>
      <c r="I1" s="2" t="s">
        <v>20</v>
      </c>
      <c r="J1" s="2" t="s">
        <v>30</v>
      </c>
      <c r="K1" s="2" t="s">
        <v>31</v>
      </c>
      <c r="L1" s="2" t="s">
        <v>32</v>
      </c>
    </row>
    <row r="2" spans="1:109" x14ac:dyDescent="0.2">
      <c r="A2" t="s">
        <v>4</v>
      </c>
      <c r="B2" t="s">
        <v>9</v>
      </c>
      <c r="C2">
        <v>80000</v>
      </c>
      <c r="D2">
        <v>30</v>
      </c>
      <c r="E2" s="3">
        <v>0</v>
      </c>
      <c r="F2" s="3">
        <f xml:space="preserve"> ($C$12-C2)/($C$12-$C$13)</f>
        <v>0.5714285714285714</v>
      </c>
      <c r="G2" s="3">
        <f xml:space="preserve"> ($D$12-D2)/($D$12-$D$13)</f>
        <v>0.8666666666666667</v>
      </c>
      <c r="H2" s="6">
        <f>SQRT(($E$19-E2)^2+(F2-$F$19)^2+(G2-$G$19)^2)</f>
        <v>0.33588732453693532</v>
      </c>
      <c r="I2" s="6">
        <f>SQRT(($E$20-E2)^2+(F2-$F$20)^2+(G2-$G$20)^2)</f>
        <v>0.68696149802826845</v>
      </c>
      <c r="J2" s="4" t="s">
        <v>33</v>
      </c>
      <c r="K2" s="4" t="s">
        <v>33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3" spans="1:109" x14ac:dyDescent="0.2">
      <c r="A3" t="s">
        <v>5</v>
      </c>
      <c r="B3" t="s">
        <v>9</v>
      </c>
      <c r="C3">
        <v>90000</v>
      </c>
      <c r="D3">
        <v>35</v>
      </c>
      <c r="E3" s="3">
        <v>0</v>
      </c>
      <c r="F3" s="3">
        <f xml:space="preserve"> ($C$12-C3)/($C$12-$C$13)</f>
        <v>0.42857142857142855</v>
      </c>
      <c r="G3" s="3">
        <f t="shared" ref="G3:G11" si="0" xml:space="preserve"> ($D$12-D3)/($D$12-$D$13)</f>
        <v>0.7</v>
      </c>
      <c r="H3" s="6">
        <f t="shared" ref="H3:H11" si="1">SQRT(($E$19-E3)^2+(F3-$F$19)^2+(G3-$G$19)^2)</f>
        <v>0.42546160073048322</v>
      </c>
      <c r="I3" s="6">
        <f t="shared" ref="I3:I11" si="2">SQRT(($E$20-E3)^2+(F3-$F$20)^2+(G3-$G$20)^2)</f>
        <v>0.56043997941041102</v>
      </c>
      <c r="J3" s="4" t="s">
        <v>34</v>
      </c>
      <c r="K3" s="4" t="s">
        <v>33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</row>
    <row r="4" spans="1:109" x14ac:dyDescent="0.2">
      <c r="A4" t="s">
        <v>6</v>
      </c>
      <c r="B4" t="s">
        <v>13</v>
      </c>
      <c r="C4">
        <v>85000</v>
      </c>
      <c r="D4">
        <v>36</v>
      </c>
      <c r="E4" s="3">
        <v>1</v>
      </c>
      <c r="F4" s="3">
        <f t="shared" ref="F4:F11" si="3" xml:space="preserve"> ($C$12-C4)/($C$12-$C$13)</f>
        <v>0.5</v>
      </c>
      <c r="G4" s="3">
        <f t="shared" si="0"/>
        <v>0.66666666666666663</v>
      </c>
      <c r="H4" s="6">
        <f t="shared" si="1"/>
        <v>0.80165468049364597</v>
      </c>
      <c r="I4" s="6">
        <f t="shared" si="2"/>
        <v>0.56970971643261659</v>
      </c>
      <c r="J4" s="4" t="s">
        <v>34</v>
      </c>
      <c r="K4" s="4" t="s">
        <v>34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</row>
    <row r="5" spans="1:109" x14ac:dyDescent="0.2">
      <c r="A5" t="s">
        <v>7</v>
      </c>
      <c r="B5" t="s">
        <v>9</v>
      </c>
      <c r="C5">
        <v>110000</v>
      </c>
      <c r="D5">
        <v>56</v>
      </c>
      <c r="E5" s="3">
        <v>0</v>
      </c>
      <c r="F5" s="3">
        <f t="shared" si="3"/>
        <v>0.14285714285714285</v>
      </c>
      <c r="G5" s="3">
        <f t="shared" si="0"/>
        <v>0</v>
      </c>
      <c r="H5" s="6">
        <f t="shared" si="1"/>
        <v>1.0139992329604812</v>
      </c>
      <c r="I5" s="6">
        <f t="shared" si="2"/>
        <v>0.71243410802448526</v>
      </c>
      <c r="J5" s="4" t="s">
        <v>34</v>
      </c>
      <c r="K5" s="4" t="s">
        <v>34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</row>
    <row r="6" spans="1:109" x14ac:dyDescent="0.2">
      <c r="A6" t="s">
        <v>8</v>
      </c>
      <c r="B6" t="s">
        <v>13</v>
      </c>
      <c r="C6">
        <v>100000</v>
      </c>
      <c r="D6">
        <v>45</v>
      </c>
      <c r="E6" s="3">
        <v>1</v>
      </c>
      <c r="F6" s="3">
        <f t="shared" si="3"/>
        <v>0.2857142857142857</v>
      </c>
      <c r="G6" s="3">
        <f t="shared" si="0"/>
        <v>0.36666666666666664</v>
      </c>
      <c r="H6" s="6">
        <f t="shared" si="1"/>
        <v>0.97384008567713787</v>
      </c>
      <c r="I6" s="6">
        <f t="shared" si="2"/>
        <v>0.51356872419095012</v>
      </c>
      <c r="J6" s="4" t="s">
        <v>34</v>
      </c>
      <c r="K6" s="4" t="s">
        <v>34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</row>
    <row r="7" spans="1:109" x14ac:dyDescent="0.2">
      <c r="A7" t="s">
        <v>9</v>
      </c>
      <c r="B7" t="s">
        <v>13</v>
      </c>
      <c r="C7">
        <v>50000</v>
      </c>
      <c r="D7">
        <v>40</v>
      </c>
      <c r="E7" s="3">
        <v>1</v>
      </c>
      <c r="F7" s="3">
        <f t="shared" si="3"/>
        <v>1</v>
      </c>
      <c r="G7" s="3">
        <f t="shared" si="0"/>
        <v>0.53333333333333333</v>
      </c>
      <c r="H7" s="6">
        <f t="shared" si="1"/>
        <v>0.81671005021515997</v>
      </c>
      <c r="I7" s="6">
        <f t="shared" si="2"/>
        <v>0.86361970928619591</v>
      </c>
      <c r="J7" s="4" t="s">
        <v>33</v>
      </c>
      <c r="K7" s="4" t="s">
        <v>33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</row>
    <row r="8" spans="1:109" x14ac:dyDescent="0.2">
      <c r="A8" t="s">
        <v>0</v>
      </c>
      <c r="B8" t="s">
        <v>9</v>
      </c>
      <c r="C8">
        <v>60000</v>
      </c>
      <c r="D8">
        <v>37</v>
      </c>
      <c r="E8" s="3">
        <v>0</v>
      </c>
      <c r="F8" s="3">
        <f t="shared" si="3"/>
        <v>0.8571428571428571</v>
      </c>
      <c r="G8" s="3">
        <f t="shared" si="0"/>
        <v>0.6333333333333333</v>
      </c>
      <c r="H8" s="6">
        <f t="shared" si="1"/>
        <v>0.29342279866348187</v>
      </c>
      <c r="I8" s="6">
        <f t="shared" si="2"/>
        <v>0.76522342712702962</v>
      </c>
      <c r="J8" s="4" t="s">
        <v>33</v>
      </c>
      <c r="K8" s="4" t="s">
        <v>33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</row>
    <row r="9" spans="1:109" x14ac:dyDescent="0.2">
      <c r="A9" t="s">
        <v>10</v>
      </c>
      <c r="B9" t="s">
        <v>9</v>
      </c>
      <c r="C9">
        <v>75000</v>
      </c>
      <c r="D9">
        <v>26</v>
      </c>
      <c r="E9" s="3">
        <v>0</v>
      </c>
      <c r="F9" s="3">
        <f t="shared" si="3"/>
        <v>0.6428571428571429</v>
      </c>
      <c r="G9" s="3">
        <f t="shared" si="0"/>
        <v>1</v>
      </c>
      <c r="H9" s="6">
        <f t="shared" si="1"/>
        <v>0.36949665462325604</v>
      </c>
      <c r="I9" s="6">
        <f t="shared" si="2"/>
        <v>0.79757995639814849</v>
      </c>
      <c r="J9" s="4" t="s">
        <v>33</v>
      </c>
      <c r="K9" s="4" t="s">
        <v>33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</row>
    <row r="10" spans="1:109" x14ac:dyDescent="0.2">
      <c r="A10" t="s">
        <v>11</v>
      </c>
      <c r="B10" t="s">
        <v>13</v>
      </c>
      <c r="C10">
        <v>120000</v>
      </c>
      <c r="D10">
        <v>42</v>
      </c>
      <c r="E10" s="3">
        <v>1</v>
      </c>
      <c r="F10" s="3">
        <f t="shared" si="3"/>
        <v>0</v>
      </c>
      <c r="G10" s="3">
        <f t="shared" si="0"/>
        <v>0.46666666666666667</v>
      </c>
      <c r="H10" s="6">
        <f t="shared" si="1"/>
        <v>1.1122832536189597</v>
      </c>
      <c r="I10" s="6">
        <f t="shared" si="2"/>
        <v>0.58211242495195614</v>
      </c>
      <c r="J10" s="4" t="s">
        <v>34</v>
      </c>
      <c r="K10" s="4" t="s">
        <v>34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</row>
    <row r="11" spans="1:109" x14ac:dyDescent="0.2">
      <c r="A11" t="s">
        <v>12</v>
      </c>
      <c r="B11" t="s">
        <v>9</v>
      </c>
      <c r="C11">
        <v>90000</v>
      </c>
      <c r="D11">
        <v>35</v>
      </c>
      <c r="E11" s="3">
        <v>0</v>
      </c>
      <c r="F11" s="3">
        <f t="shared" si="3"/>
        <v>0.42857142857142855</v>
      </c>
      <c r="G11" s="3">
        <f t="shared" si="0"/>
        <v>0.7</v>
      </c>
      <c r="H11" s="6">
        <f t="shared" si="1"/>
        <v>0.42546160073048322</v>
      </c>
      <c r="I11" s="6">
        <f t="shared" si="2"/>
        <v>0.56043997941041102</v>
      </c>
      <c r="J11" s="4" t="s">
        <v>34</v>
      </c>
      <c r="K11" s="4" t="s">
        <v>33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</row>
    <row r="12" spans="1:109" x14ac:dyDescent="0.2">
      <c r="B12" s="1" t="s">
        <v>15</v>
      </c>
      <c r="C12" s="1">
        <f>MAX(C2:C11)</f>
        <v>120000</v>
      </c>
      <c r="D12" s="1">
        <f>MAX(D2:D11)</f>
        <v>56</v>
      </c>
      <c r="I12" s="1" t="s">
        <v>24</v>
      </c>
      <c r="J12" s="1"/>
      <c r="K12" s="1"/>
      <c r="L12" s="1"/>
    </row>
    <row r="13" spans="1:109" x14ac:dyDescent="0.2">
      <c r="B13" s="1" t="s">
        <v>16</v>
      </c>
      <c r="C13" s="1">
        <f>MIN(C2:C11)</f>
        <v>50000</v>
      </c>
      <c r="D13" s="1">
        <f>MIN(D2:D11)</f>
        <v>26</v>
      </c>
      <c r="I13" s="1" t="s">
        <v>27</v>
      </c>
      <c r="J13" s="1"/>
      <c r="K13" s="1"/>
      <c r="L13" s="1"/>
    </row>
    <row r="14" spans="1:109" x14ac:dyDescent="0.2">
      <c r="I14" s="1" t="s">
        <v>29</v>
      </c>
      <c r="J14" s="5"/>
      <c r="K14" s="1"/>
      <c r="L14" s="1"/>
    </row>
    <row r="15" spans="1:109" x14ac:dyDescent="0.2">
      <c r="A15" t="s">
        <v>14</v>
      </c>
    </row>
    <row r="16" spans="1:109" x14ac:dyDescent="0.2">
      <c r="A16" t="s">
        <v>22</v>
      </c>
      <c r="B16" t="s">
        <v>4</v>
      </c>
    </row>
    <row r="17" spans="2:7" x14ac:dyDescent="0.2">
      <c r="B17" t="s">
        <v>5</v>
      </c>
    </row>
    <row r="18" spans="2:7" x14ac:dyDescent="0.2">
      <c r="D18" t="s">
        <v>21</v>
      </c>
    </row>
    <row r="19" spans="2:7" x14ac:dyDescent="0.2">
      <c r="D19" t="s">
        <v>17</v>
      </c>
      <c r="E19" s="1">
        <v>0.25</v>
      </c>
      <c r="F19" s="1">
        <v>0.76785714285714279</v>
      </c>
      <c r="G19" s="1">
        <v>0.7583333333333333</v>
      </c>
    </row>
    <row r="20" spans="2:7" x14ac:dyDescent="0.2">
      <c r="D20" t="s">
        <v>18</v>
      </c>
      <c r="E20" s="1">
        <v>0.5</v>
      </c>
      <c r="F20" s="1">
        <v>0.29761904761904762</v>
      </c>
      <c r="G20" s="1">
        <v>0.48333333333333339</v>
      </c>
    </row>
    <row r="21" spans="2:7" x14ac:dyDescent="0.2">
      <c r="D21" t="s">
        <v>23</v>
      </c>
    </row>
    <row r="22" spans="2:7" x14ac:dyDescent="0.2">
      <c r="D22" t="s">
        <v>25</v>
      </c>
      <c r="E22" s="5">
        <f>AVERAGE(E2,E7:E9)</f>
        <v>0.25</v>
      </c>
      <c r="F22" s="5">
        <f t="shared" ref="F22:G22" si="4">AVERAGE(F2,F7:F9)</f>
        <v>0.76785714285714279</v>
      </c>
      <c r="G22" s="5">
        <f t="shared" si="4"/>
        <v>0.7583333333333333</v>
      </c>
    </row>
    <row r="23" spans="2:7" x14ac:dyDescent="0.2">
      <c r="D23" t="s">
        <v>26</v>
      </c>
      <c r="E23" s="5">
        <f>AVERAGE(E3:E6,E10:E11)</f>
        <v>0.5</v>
      </c>
      <c r="F23" s="5">
        <f t="shared" ref="F23:G23" si="5">AVERAGE(F3:F6,F10:F11)</f>
        <v>0.29761904761904762</v>
      </c>
      <c r="G23" s="5">
        <f t="shared" si="5"/>
        <v>0.48333333333333339</v>
      </c>
    </row>
    <row r="24" spans="2:7" x14ac:dyDescent="0.2">
      <c r="D24" t="s">
        <v>28</v>
      </c>
      <c r="E24" s="5"/>
      <c r="F24" s="5"/>
      <c r="G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2022-08-02T21:35:33Z</dcterms:created>
  <dcterms:modified xsi:type="dcterms:W3CDTF">2022-11-13T15:16:39Z</dcterms:modified>
</cp:coreProperties>
</file>