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d73ffdd18ecf18/桌面/"/>
    </mc:Choice>
  </mc:AlternateContent>
  <xr:revisionPtr revIDLastSave="87" documentId="8_{8DA47FA1-2B8C-4E30-ACDB-9A12B6AA3172}" xr6:coauthVersionLast="47" xr6:coauthVersionMax="47" xr10:uidLastSave="{BFBE46A6-0A2B-4CEB-98E2-E89CCAFB8CA8}"/>
  <bookViews>
    <workbookView xWindow="1150" yWindow="-110" windowWidth="23920" windowHeight="16860" activeTab="1" xr2:uid="{312FC064-7043-4308-AD20-FF4E9D3524D5}"/>
  </bookViews>
  <sheets>
    <sheet name="Model (2)" sheetId="1" r:id="rId1"/>
    <sheet name="Model (3)" sheetId="3" r:id="rId2"/>
    <sheet name="Sheet1" sheetId="2" r:id="rId3"/>
  </sheets>
  <definedNames>
    <definedName name="solver_adj" localSheetId="0" hidden="1">'Model (2)'!$D$7:$AZ$10,'Model (2)'!$A$13</definedName>
    <definedName name="solver_adj" localSheetId="1" hidden="1">'Model (3)'!$D$7:$AZ$10,'Model (3)'!$A$13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3</definedName>
    <definedName name="solver_eng" localSheetId="1" hidden="1">3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'Model (2)'!$A$13</definedName>
    <definedName name="solver_lhs1" localSheetId="1" hidden="1">'Model (3)'!$A$13</definedName>
    <definedName name="solver_lhs10" localSheetId="0" hidden="1">'Model (2)'!$F$15:$F$18</definedName>
    <definedName name="solver_lhs10" localSheetId="1" hidden="1">'Model (3)'!$F$15:$F$18</definedName>
    <definedName name="solver_lhs11" localSheetId="0" hidden="1">'Model (2)'!$F$15:$F$18</definedName>
    <definedName name="solver_lhs11" localSheetId="1" hidden="1">'Model (3)'!$F$15:$F$18</definedName>
    <definedName name="solver_lhs12" localSheetId="0" hidden="1">'Model (2)'!$F$15:$F$18</definedName>
    <definedName name="solver_lhs12" localSheetId="1" hidden="1">'Model (3)'!$F$15:$F$18</definedName>
    <definedName name="solver_lhs13" localSheetId="0" hidden="1">'Model (2)'!$F$15:$F$18</definedName>
    <definedName name="solver_lhs13" localSheetId="1" hidden="1">'Model (3)'!$F$15:$F$18</definedName>
    <definedName name="solver_lhs14" localSheetId="0" hidden="1">'Model (2)'!$F$15:$F$18</definedName>
    <definedName name="solver_lhs14" localSheetId="1" hidden="1">'Model (3)'!$F$15:$F$18</definedName>
    <definedName name="solver_lhs15" localSheetId="0" hidden="1">'Model (2)'!$F$15:$F$18</definedName>
    <definedName name="solver_lhs15" localSheetId="1" hidden="1">'Model (3)'!$F$15:$F$18</definedName>
    <definedName name="solver_lhs16" localSheetId="0" hidden="1">'Model (2)'!$F$15:$F$18</definedName>
    <definedName name="solver_lhs16" localSheetId="1" hidden="1">'Model (3)'!$F$15:$F$18</definedName>
    <definedName name="solver_lhs17" localSheetId="0" hidden="1">'Model (2)'!$F$15:$F$18</definedName>
    <definedName name="solver_lhs17" localSheetId="1" hidden="1">'Model (3)'!$F$15:$F$18</definedName>
    <definedName name="solver_lhs18" localSheetId="0" hidden="1">'Model (2)'!$F$15:$F$18</definedName>
    <definedName name="solver_lhs18" localSheetId="1" hidden="1">'Model (3)'!$F$15:$F$18</definedName>
    <definedName name="solver_lhs2" localSheetId="0" hidden="1">'Model (2)'!$D$11:$AZ$11</definedName>
    <definedName name="solver_lhs2" localSheetId="1" hidden="1">'Model (3)'!$D$11:$AZ$11</definedName>
    <definedName name="solver_lhs3" localSheetId="0" hidden="1">'Model (2)'!$D$7:$AZ$10</definedName>
    <definedName name="solver_lhs3" localSheetId="1" hidden="1">'Model (3)'!$D$7:$AZ$9</definedName>
    <definedName name="solver_lhs4" localSheetId="0" hidden="1">'Model (2)'!$G$13</definedName>
    <definedName name="solver_lhs4" localSheetId="1" hidden="1">'Model (3)'!$G$13</definedName>
    <definedName name="solver_lhs5" localSheetId="0" hidden="1">'Model (2)'!$P$29</definedName>
    <definedName name="solver_lhs5" localSheetId="1" hidden="1">'Model (3)'!$P$29</definedName>
    <definedName name="solver_lhs6" localSheetId="0" hidden="1">'Model (2)'!$P$29</definedName>
    <definedName name="solver_lhs6" localSheetId="1" hidden="1">'Model (3)'!$P$29</definedName>
    <definedName name="solver_lhs7" localSheetId="0" hidden="1">'Model (2)'!$P$29</definedName>
    <definedName name="solver_lhs7" localSheetId="1" hidden="1">'Model (3)'!$P$29</definedName>
    <definedName name="solver_lhs8" localSheetId="0" hidden="1">'Model (2)'!$F$15:$F$18</definedName>
    <definedName name="solver_lhs8" localSheetId="1" hidden="1">'Model (3)'!$F$15:$F$18</definedName>
    <definedName name="solver_lhs9" localSheetId="0" hidden="1">'Model (2)'!$F$15:$F$18</definedName>
    <definedName name="solver_lhs9" localSheetId="1" hidden="1">'Model (3)'!$F$15:$F$18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5</definedName>
    <definedName name="solver_num" localSheetId="1" hidden="1">5</definedName>
    <definedName name="solver_nwt" localSheetId="0" hidden="1">1</definedName>
    <definedName name="solver_nwt" localSheetId="1" hidden="1">1</definedName>
    <definedName name="solver_opt" localSheetId="0" hidden="1">'Model (2)'!$B$13</definedName>
    <definedName name="solver_opt" localSheetId="1" hidden="1">'Model (3)'!$B$13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10" localSheetId="0" hidden="1">2</definedName>
    <definedName name="solver_rel10" localSheetId="1" hidden="1">2</definedName>
    <definedName name="solver_rel11" localSheetId="0" hidden="1">2</definedName>
    <definedName name="solver_rel11" localSheetId="1" hidden="1">2</definedName>
    <definedName name="solver_rel12" localSheetId="0" hidden="1">2</definedName>
    <definedName name="solver_rel12" localSheetId="1" hidden="1">2</definedName>
    <definedName name="solver_rel13" localSheetId="0" hidden="1">2</definedName>
    <definedName name="solver_rel13" localSheetId="1" hidden="1">2</definedName>
    <definedName name="solver_rel14" localSheetId="0" hidden="1">2</definedName>
    <definedName name="solver_rel14" localSheetId="1" hidden="1">2</definedName>
    <definedName name="solver_rel15" localSheetId="0" hidden="1">2</definedName>
    <definedName name="solver_rel15" localSheetId="1" hidden="1">2</definedName>
    <definedName name="solver_rel16" localSheetId="0" hidden="1">2</definedName>
    <definedName name="solver_rel16" localSheetId="1" hidden="1">2</definedName>
    <definedName name="solver_rel17" localSheetId="0" hidden="1">2</definedName>
    <definedName name="solver_rel17" localSheetId="1" hidden="1">2</definedName>
    <definedName name="solver_rel18" localSheetId="0" hidden="1">2</definedName>
    <definedName name="solver_rel18" localSheetId="1" hidden="1">2</definedName>
    <definedName name="solver_rel2" localSheetId="0" hidden="1">2</definedName>
    <definedName name="solver_rel2" localSheetId="1" hidden="1">2</definedName>
    <definedName name="solver_rel3" localSheetId="0" hidden="1">5</definedName>
    <definedName name="solver_rel3" localSheetId="1" hidden="1">5</definedName>
    <definedName name="solver_rel4" localSheetId="0" hidden="1">2</definedName>
    <definedName name="solver_rel4" localSheetId="1" hidden="1">2</definedName>
    <definedName name="solver_rel5" localSheetId="0" hidden="1">2</definedName>
    <definedName name="solver_rel5" localSheetId="1" hidden="1">2</definedName>
    <definedName name="solver_rel6" localSheetId="0" hidden="1">2</definedName>
    <definedName name="solver_rel6" localSheetId="1" hidden="1">2</definedName>
    <definedName name="solver_rel7" localSheetId="0" hidden="1">2</definedName>
    <definedName name="solver_rel7" localSheetId="1" hidden="1">2</definedName>
    <definedName name="solver_rel8" localSheetId="0" hidden="1">2</definedName>
    <definedName name="solver_rel8" localSheetId="1" hidden="1">2</definedName>
    <definedName name="solver_rel9" localSheetId="0" hidden="1">2</definedName>
    <definedName name="solver_rel9" localSheetId="1" hidden="1">2</definedName>
    <definedName name="solver_rhs1" localSheetId="0" hidden="1">10</definedName>
    <definedName name="solver_rhs1" localSheetId="1" hidden="1">10</definedName>
    <definedName name="solver_rhs10" localSheetId="0" hidden="1">1</definedName>
    <definedName name="solver_rhs10" localSheetId="1" hidden="1">1</definedName>
    <definedName name="solver_rhs11" localSheetId="0" hidden="1">1</definedName>
    <definedName name="solver_rhs11" localSheetId="1" hidden="1">1</definedName>
    <definedName name="solver_rhs12" localSheetId="0" hidden="1">1</definedName>
    <definedName name="solver_rhs12" localSheetId="1" hidden="1">1</definedName>
    <definedName name="solver_rhs13" localSheetId="0" hidden="1">1</definedName>
    <definedName name="solver_rhs13" localSheetId="1" hidden="1">1</definedName>
    <definedName name="solver_rhs14" localSheetId="0" hidden="1">1</definedName>
    <definedName name="solver_rhs14" localSheetId="1" hidden="1">1</definedName>
    <definedName name="solver_rhs15" localSheetId="0" hidden="1">1</definedName>
    <definedName name="solver_rhs15" localSheetId="1" hidden="1">1</definedName>
    <definedName name="solver_rhs16" localSheetId="0" hidden="1">1</definedName>
    <definedName name="solver_rhs16" localSheetId="1" hidden="1">1</definedName>
    <definedName name="solver_rhs17" localSheetId="0" hidden="1">1</definedName>
    <definedName name="solver_rhs17" localSheetId="1" hidden="1">1</definedName>
    <definedName name="solver_rhs18" localSheetId="0" hidden="1">1</definedName>
    <definedName name="solver_rhs18" localSheetId="1" hidden="1">1</definedName>
    <definedName name="solver_rhs2" localSheetId="0" hidden="1">1</definedName>
    <definedName name="solver_rhs2" localSheetId="1" hidden="1">1</definedName>
    <definedName name="solver_rhs3" localSheetId="0" hidden="1">"binary"</definedName>
    <definedName name="solver_rhs3" localSheetId="1" hidden="1">"binary"</definedName>
    <definedName name="solver_rhs4" localSheetId="0" hidden="1">1</definedName>
    <definedName name="solver_rhs4" localSheetId="1" hidden="1">1</definedName>
    <definedName name="solver_rhs5" localSheetId="0" hidden="1">1</definedName>
    <definedName name="solver_rhs5" localSheetId="1" hidden="1">1</definedName>
    <definedName name="solver_rhs6" localSheetId="0" hidden="1">1</definedName>
    <definedName name="solver_rhs6" localSheetId="1" hidden="1">1</definedName>
    <definedName name="solver_rhs7" localSheetId="0" hidden="1">1</definedName>
    <definedName name="solver_rhs7" localSheetId="1" hidden="1">1</definedName>
    <definedName name="solver_rhs8" localSheetId="0" hidden="1">1</definedName>
    <definedName name="solver_rhs8" localSheetId="1" hidden="1">1</definedName>
    <definedName name="solver_rhs9" localSheetId="0" hidden="1">1</definedName>
    <definedName name="solver_rhs9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4</definedName>
    <definedName name="solver_val" localSheetId="1" hidden="1">3</definedName>
    <definedName name="solver_ver" localSheetId="0" hidden="1">3</definedName>
    <definedName name="solver_ver" localSheetId="1" hidden="1">3</definedName>
    <definedName name="Sumof4" localSheetId="0">'Model (2)'!$AD$15:$AD$18,'Model (2)'!$AB$15:$AB$18,'Model (2)'!$Z$15:$Z$18,'Model (2)'!$X$15:$X$18,'Model (2)'!$V$15:$V$18,'Model (2)'!$T$15:$T$18,'Model (2)'!$R$15:$R$18,'Model (2)'!$P$15:$P$18,'Model (2)'!$N$16:$N$18,'Model (2)'!$N$15,'Model (2)'!$L$15:$L$18,'Model (2)'!$J$15:$J$18,'Model (2)'!$H$15:$H$18,'Model (2)'!$F$15:$F$18,'Model (2)'!$D$15:$D$18</definedName>
    <definedName name="Sumof4" localSheetId="1">'Model (3)'!$AD$15:$AD$18,'Model (3)'!$AB$15:$AB$18,'Model (3)'!$Z$15:$Z$18,'Model (3)'!$X$15:$X$18,'Model (3)'!$V$15:$V$18,'Model (3)'!$T$15:$T$18,'Model (3)'!$R$15:$R$18,'Model (3)'!$P$15:$P$18,'Model (3)'!$N$16:$N$18,'Model (3)'!$N$15,'Model (3)'!$L$15:$L$18,'Model (3)'!$J$15:$J$18,'Model (3)'!$H$15:$H$18,'Model (3)'!$F$15:$F$18,'Model (3)'!$D$15:$D$18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3" l="1"/>
  <c r="D6" i="3"/>
  <c r="D11" i="3"/>
  <c r="D1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H24" i="3"/>
  <c r="G24" i="3"/>
  <c r="I22" i="3" a="1"/>
  <c r="I22" i="3" s="1"/>
  <c r="J22" i="3" a="1"/>
  <c r="J22" i="3" s="1"/>
  <c r="K22" i="3" a="1"/>
  <c r="K22" i="3" s="1"/>
  <c r="L22" i="3" a="1"/>
  <c r="L22" i="3"/>
  <c r="M22" i="3" a="1"/>
  <c r="M22" i="3" s="1"/>
  <c r="N22" i="3" a="1"/>
  <c r="N22" i="3" s="1"/>
  <c r="O22" i="3" a="1"/>
  <c r="O22" i="3" s="1"/>
  <c r="P22" i="3" a="1"/>
  <c r="P22" i="3"/>
  <c r="Q22" i="3" a="1"/>
  <c r="Q22" i="3" s="1"/>
  <c r="R22" i="3" a="1"/>
  <c r="R22" i="3" s="1"/>
  <c r="S22" i="3" a="1"/>
  <c r="S22" i="3" s="1"/>
  <c r="T22" i="3" a="1"/>
  <c r="T22" i="3"/>
  <c r="U22" i="3" a="1"/>
  <c r="U22" i="3" s="1"/>
  <c r="V22" i="3" a="1"/>
  <c r="V22" i="3" s="1"/>
  <c r="W22" i="3" a="1"/>
  <c r="W22" i="3" s="1"/>
  <c r="X22" i="3" a="1"/>
  <c r="X22" i="3"/>
  <c r="Y22" i="3" a="1"/>
  <c r="Y22" i="3" s="1"/>
  <c r="Z22" i="3" a="1"/>
  <c r="Z22" i="3" s="1"/>
  <c r="AA22" i="3" a="1"/>
  <c r="AA22" i="3" s="1"/>
  <c r="AB22" i="3" a="1"/>
  <c r="AB22" i="3"/>
  <c r="AC22" i="3" a="1"/>
  <c r="AC22" i="3" s="1"/>
  <c r="AD22" i="3" a="1"/>
  <c r="AD22" i="3" s="1"/>
  <c r="AE22" i="3" a="1"/>
  <c r="AE22" i="3" s="1"/>
  <c r="AF22" i="3" a="1"/>
  <c r="AF22" i="3"/>
  <c r="AG22" i="3" a="1"/>
  <c r="AG22" i="3" s="1"/>
  <c r="AH22" i="3" a="1"/>
  <c r="AH22" i="3" s="1"/>
  <c r="AI22" i="3" a="1"/>
  <c r="AI22" i="3" s="1"/>
  <c r="AJ22" i="3" a="1"/>
  <c r="AJ22" i="3"/>
  <c r="AK22" i="3" a="1"/>
  <c r="AK22" i="3" s="1"/>
  <c r="AL22" i="3" a="1"/>
  <c r="AL22" i="3" s="1"/>
  <c r="AM22" i="3" a="1"/>
  <c r="AM22" i="3" s="1"/>
  <c r="AN22" i="3" a="1"/>
  <c r="AN22" i="3"/>
  <c r="AO22" i="3" a="1"/>
  <c r="AO22" i="3" s="1"/>
  <c r="AP22" i="3" a="1"/>
  <c r="AP22" i="3" s="1"/>
  <c r="AQ22" i="3" a="1"/>
  <c r="AQ22" i="3" s="1"/>
  <c r="AR22" i="3" a="1"/>
  <c r="AR22" i="3"/>
  <c r="AS22" i="3" a="1"/>
  <c r="AS22" i="3" s="1"/>
  <c r="AT22" i="3" a="1"/>
  <c r="AT22" i="3" s="1"/>
  <c r="AU22" i="3" a="1"/>
  <c r="AU22" i="3" s="1"/>
  <c r="AV22" i="3" a="1"/>
  <c r="AV22" i="3" s="1"/>
  <c r="AW22" i="3" a="1"/>
  <c r="AW22" i="3" s="1"/>
  <c r="AX22" i="3" a="1"/>
  <c r="AX22" i="3" s="1"/>
  <c r="AY22" i="3" a="1"/>
  <c r="AY22" i="3" s="1"/>
  <c r="AZ22" i="3" a="1"/>
  <c r="AZ22" i="3"/>
  <c r="H22" i="3" a="1"/>
  <c r="H22" i="3" s="1"/>
  <c r="G22" i="3" a="1"/>
  <c r="G22" i="3" s="1"/>
  <c r="I21" i="3" a="1"/>
  <c r="I21" i="3" s="1"/>
  <c r="J21" i="3" a="1"/>
  <c r="J21" i="3" s="1"/>
  <c r="K21" i="3" a="1"/>
  <c r="K21" i="3"/>
  <c r="L21" i="3" a="1"/>
  <c r="L21" i="3"/>
  <c r="M21" i="3" a="1"/>
  <c r="M21" i="3" s="1"/>
  <c r="N21" i="3" a="1"/>
  <c r="N21" i="3" s="1"/>
  <c r="O21" i="3" a="1"/>
  <c r="O21" i="3"/>
  <c r="P21" i="3" a="1"/>
  <c r="P21" i="3"/>
  <c r="Q21" i="3" a="1"/>
  <c r="Q21" i="3" s="1"/>
  <c r="R21" i="3" a="1"/>
  <c r="R21" i="3" s="1"/>
  <c r="S21" i="3" a="1"/>
  <c r="S21" i="3"/>
  <c r="T21" i="3" a="1"/>
  <c r="T21" i="3"/>
  <c r="U21" i="3" a="1"/>
  <c r="U21" i="3" s="1"/>
  <c r="V21" i="3" a="1"/>
  <c r="V21" i="3" s="1"/>
  <c r="W21" i="3" a="1"/>
  <c r="W21" i="3"/>
  <c r="X21" i="3" a="1"/>
  <c r="X21" i="3"/>
  <c r="Y21" i="3" a="1"/>
  <c r="Y21" i="3" s="1"/>
  <c r="Z21" i="3" a="1"/>
  <c r="Z21" i="3" s="1"/>
  <c r="AA21" i="3" a="1"/>
  <c r="AA21" i="3"/>
  <c r="AB21" i="3" a="1"/>
  <c r="AB21" i="3"/>
  <c r="AC21" i="3" a="1"/>
  <c r="AC21" i="3" s="1"/>
  <c r="AD21" i="3" a="1"/>
  <c r="AD21" i="3" s="1"/>
  <c r="AE21" i="3" a="1"/>
  <c r="AE21" i="3"/>
  <c r="AF21" i="3" a="1"/>
  <c r="AF21" i="3"/>
  <c r="AG21" i="3" a="1"/>
  <c r="AG21" i="3" s="1"/>
  <c r="AH21" i="3" a="1"/>
  <c r="AH21" i="3" s="1"/>
  <c r="AI21" i="3" a="1"/>
  <c r="AI21" i="3"/>
  <c r="AJ21" i="3" a="1"/>
  <c r="AJ21" i="3"/>
  <c r="AK21" i="3" a="1"/>
  <c r="AK21" i="3" s="1"/>
  <c r="AL21" i="3" a="1"/>
  <c r="AL21" i="3" s="1"/>
  <c r="AM21" i="3" a="1"/>
  <c r="AM21" i="3"/>
  <c r="AN21" i="3" a="1"/>
  <c r="AN21" i="3"/>
  <c r="AO21" i="3" a="1"/>
  <c r="AO21" i="3" s="1"/>
  <c r="AP21" i="3" a="1"/>
  <c r="AP21" i="3" s="1"/>
  <c r="AQ21" i="3" a="1"/>
  <c r="AQ21" i="3"/>
  <c r="AR21" i="3" a="1"/>
  <c r="AR21" i="3"/>
  <c r="AS21" i="3" a="1"/>
  <c r="AS21" i="3" s="1"/>
  <c r="AT21" i="3" a="1"/>
  <c r="AT21" i="3" s="1"/>
  <c r="AU21" i="3" a="1"/>
  <c r="AU21" i="3"/>
  <c r="AV21" i="3" a="1"/>
  <c r="AV21" i="3"/>
  <c r="AW21" i="3" a="1"/>
  <c r="AW21" i="3" s="1"/>
  <c r="AX21" i="3" a="1"/>
  <c r="AX21" i="3" s="1"/>
  <c r="AY21" i="3" a="1"/>
  <c r="AY21" i="3"/>
  <c r="AZ21" i="3" a="1"/>
  <c r="AZ21" i="3" s="1"/>
  <c r="H21" i="3" a="1"/>
  <c r="H21" i="3"/>
  <c r="G21" i="3" a="1"/>
  <c r="G21" i="3" s="1"/>
  <c r="I20" i="3" a="1"/>
  <c r="I20" i="3" s="1"/>
  <c r="J20" i="3" a="1"/>
  <c r="J20" i="3" s="1"/>
  <c r="K20" i="3" a="1"/>
  <c r="K20" i="3" s="1"/>
  <c r="L20" i="3" a="1"/>
  <c r="L20" i="3"/>
  <c r="M20" i="3" a="1"/>
  <c r="M20" i="3" s="1"/>
  <c r="N20" i="3" a="1"/>
  <c r="N20" i="3" s="1"/>
  <c r="O20" i="3" a="1"/>
  <c r="O20" i="3"/>
  <c r="P20" i="3" a="1"/>
  <c r="P20" i="3"/>
  <c r="Q20" i="3" a="1"/>
  <c r="Q20" i="3" s="1"/>
  <c r="R20" i="3" a="1"/>
  <c r="R20" i="3" s="1"/>
  <c r="S20" i="3" a="1"/>
  <c r="S20" i="3"/>
  <c r="T20" i="3" a="1"/>
  <c r="T20" i="3"/>
  <c r="U20" i="3" a="1"/>
  <c r="U20" i="3" s="1"/>
  <c r="V20" i="3" a="1"/>
  <c r="V20" i="3" s="1"/>
  <c r="W20" i="3" a="1"/>
  <c r="W20" i="3"/>
  <c r="X20" i="3" a="1"/>
  <c r="X20" i="3"/>
  <c r="Y20" i="3" a="1"/>
  <c r="Y20" i="3" s="1"/>
  <c r="Z20" i="3" a="1"/>
  <c r="Z20" i="3" s="1"/>
  <c r="AA20" i="3" a="1"/>
  <c r="AA20" i="3"/>
  <c r="AB20" i="3" a="1"/>
  <c r="AB20" i="3"/>
  <c r="AC20" i="3" a="1"/>
  <c r="AC20" i="3" s="1"/>
  <c r="AD20" i="3" a="1"/>
  <c r="AD20" i="3" s="1"/>
  <c r="AE20" i="3" a="1"/>
  <c r="AE20" i="3"/>
  <c r="AF20" i="3" a="1"/>
  <c r="AF20" i="3"/>
  <c r="AG20" i="3" a="1"/>
  <c r="AG20" i="3" s="1"/>
  <c r="AH20" i="3" a="1"/>
  <c r="AH20" i="3" s="1"/>
  <c r="AI20" i="3" a="1"/>
  <c r="AI20" i="3"/>
  <c r="AJ20" i="3" a="1"/>
  <c r="AJ20" i="3"/>
  <c r="AK20" i="3" a="1"/>
  <c r="AK20" i="3" s="1"/>
  <c r="AL20" i="3" a="1"/>
  <c r="AL20" i="3" s="1"/>
  <c r="AM20" i="3" a="1"/>
  <c r="AM20" i="3"/>
  <c r="AN20" i="3" a="1"/>
  <c r="AN20" i="3"/>
  <c r="AO20" i="3" a="1"/>
  <c r="AO20" i="3" s="1"/>
  <c r="AP20" i="3" a="1"/>
  <c r="AP20" i="3" s="1"/>
  <c r="AQ20" i="3" a="1"/>
  <c r="AQ20" i="3"/>
  <c r="AR20" i="3" a="1"/>
  <c r="AR20" i="3"/>
  <c r="AS20" i="3" a="1"/>
  <c r="AS20" i="3" s="1"/>
  <c r="AT20" i="3" a="1"/>
  <c r="AT20" i="3" s="1"/>
  <c r="AU20" i="3" a="1"/>
  <c r="AU20" i="3"/>
  <c r="AV20" i="3" a="1"/>
  <c r="AV20" i="3"/>
  <c r="AW20" i="3" a="1"/>
  <c r="AW20" i="3" s="1"/>
  <c r="AX20" i="3" a="1"/>
  <c r="AX20" i="3" s="1"/>
  <c r="AY20" i="3" a="1"/>
  <c r="AY20" i="3"/>
  <c r="AZ20" i="3" a="1"/>
  <c r="AZ20" i="3"/>
  <c r="H20" i="3" a="1"/>
  <c r="H20" i="3" s="1"/>
  <c r="G20" i="3" a="1"/>
  <c r="G20" i="3" s="1"/>
  <c r="AS14" i="3"/>
  <c r="AT25" i="3" s="1" a="1"/>
  <c r="AT25" i="3" s="1"/>
  <c r="AT26" i="3" s="1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E11" i="3"/>
  <c r="F6" i="3"/>
  <c r="G6" i="3"/>
  <c r="H6" i="3"/>
  <c r="E6" i="3"/>
  <c r="P13" i="3"/>
  <c r="O13" i="3"/>
  <c r="N13" i="3"/>
  <c r="Q13" i="3" s="1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E5" i="3"/>
  <c r="E5" i="2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  <c r="AJ5" i="2" s="1"/>
  <c r="AK5" i="2" s="1"/>
  <c r="AL5" i="2" s="1"/>
  <c r="AM5" i="2" s="1"/>
  <c r="AN5" i="2" s="1"/>
  <c r="AO5" i="2" s="1"/>
  <c r="AP5" i="2" s="1"/>
  <c r="AQ5" i="2" s="1"/>
  <c r="AR5" i="2" s="1"/>
  <c r="AS5" i="2" s="1"/>
  <c r="AT5" i="2" s="1"/>
  <c r="AU5" i="2" s="1"/>
  <c r="AV5" i="2" s="1"/>
  <c r="AW5" i="2" s="1"/>
  <c r="AX5" i="2" s="1"/>
  <c r="AY5" i="2" s="1"/>
  <c r="AZ5" i="2" s="1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R14" i="3" l="1"/>
  <c r="U25" i="3" s="1" a="1"/>
  <c r="U25" i="3" s="1"/>
  <c r="U26" i="3" s="1"/>
  <c r="AE14" i="3"/>
  <c r="AF25" i="3" s="1" a="1"/>
  <c r="AF25" i="3" s="1"/>
  <c r="AF26" i="3" s="1"/>
  <c r="AI14" i="3"/>
  <c r="AJ25" i="3" s="1" a="1"/>
  <c r="AJ25" i="3" s="1"/>
  <c r="AJ26" i="3" s="1"/>
  <c r="AW14" i="3"/>
  <c r="AX25" i="3" s="1" a="1"/>
  <c r="AX25" i="3" s="1"/>
  <c r="AX26" i="3" s="1"/>
  <c r="AG14" i="3"/>
  <c r="AH25" i="3" s="1" a="1"/>
  <c r="AH25" i="3" s="1"/>
  <c r="AH26" i="3" s="1"/>
  <c r="O14" i="3"/>
  <c r="P25" i="3" s="1" a="1"/>
  <c r="P25" i="3" s="1"/>
  <c r="P26" i="3" s="1"/>
  <c r="AY14" i="3"/>
  <c r="AZ25" i="3" s="1" a="1"/>
  <c r="AZ25" i="3" s="1"/>
  <c r="AZ26" i="3" s="1"/>
  <c r="Q14" i="3"/>
  <c r="R25" i="3" s="1" a="1"/>
  <c r="R25" i="3" s="1"/>
  <c r="R26" i="3" s="1"/>
  <c r="S14" i="3"/>
  <c r="T25" i="3" s="1" a="1"/>
  <c r="T25" i="3" s="1"/>
  <c r="T26" i="3" s="1"/>
  <c r="AM14" i="3"/>
  <c r="AN25" i="3" s="1" a="1"/>
  <c r="AN25" i="3" s="1"/>
  <c r="AN26" i="3" s="1"/>
  <c r="E14" i="3"/>
  <c r="W14" i="3"/>
  <c r="X25" i="3" s="1" a="1"/>
  <c r="X25" i="3" s="1"/>
  <c r="X26" i="3" s="1"/>
  <c r="AO14" i="3"/>
  <c r="AP25" i="3" s="1" a="1"/>
  <c r="AP25" i="3" s="1"/>
  <c r="AP26" i="3" s="1"/>
  <c r="G14" i="3"/>
  <c r="H25" i="3" s="1" a="1"/>
  <c r="H25" i="3" s="1"/>
  <c r="H26" i="3" s="1"/>
  <c r="Z14" i="3"/>
  <c r="AC25" i="3" s="1" a="1"/>
  <c r="AC25" i="3" s="1"/>
  <c r="AC26" i="3" s="1"/>
  <c r="AP14" i="3"/>
  <c r="AS25" i="3" s="1" a="1"/>
  <c r="AS25" i="3" s="1"/>
  <c r="AS26" i="3" s="1"/>
  <c r="G13" i="3"/>
  <c r="J14" i="3"/>
  <c r="M25" i="3" s="1" a="1"/>
  <c r="M25" i="3" s="1"/>
  <c r="M26" i="3" s="1"/>
  <c r="AA14" i="3"/>
  <c r="AB25" i="3" s="1" a="1"/>
  <c r="AB25" i="3" s="1"/>
  <c r="AB26" i="3" s="1"/>
  <c r="AQ14" i="3"/>
  <c r="AR25" i="3" s="1" a="1"/>
  <c r="AR25" i="3" s="1"/>
  <c r="AR26" i="3" s="1"/>
  <c r="M14" i="3"/>
  <c r="N25" i="3" s="1" a="1"/>
  <c r="N25" i="3" s="1"/>
  <c r="N26" i="3" s="1"/>
  <c r="AC14" i="3"/>
  <c r="AD25" i="3" s="1" a="1"/>
  <c r="AD25" i="3" s="1"/>
  <c r="AD26" i="3" s="1"/>
  <c r="F5" i="3"/>
  <c r="AV14" i="3"/>
  <c r="AY25" i="3" s="1" a="1"/>
  <c r="AY25" i="3" s="1"/>
  <c r="AY26" i="3" s="1"/>
  <c r="AN14" i="3"/>
  <c r="AQ25" i="3" s="1" a="1"/>
  <c r="AQ25" i="3" s="1"/>
  <c r="AQ26" i="3" s="1"/>
  <c r="AF14" i="3"/>
  <c r="AI25" i="3" s="1" a="1"/>
  <c r="AI25" i="3" s="1"/>
  <c r="AI26" i="3" s="1"/>
  <c r="X14" i="3"/>
  <c r="AA25" i="3" s="1" a="1"/>
  <c r="AA25" i="3" s="1"/>
  <c r="AA26" i="3" s="1"/>
  <c r="P14" i="3"/>
  <c r="S25" i="3" s="1" a="1"/>
  <c r="S25" i="3" s="1"/>
  <c r="S26" i="3" s="1"/>
  <c r="H14" i="3"/>
  <c r="K25" i="3" s="1" a="1"/>
  <c r="K25" i="3" s="1"/>
  <c r="K26" i="3" s="1"/>
  <c r="AT14" i="3"/>
  <c r="AW25" i="3" s="1" a="1"/>
  <c r="AW25" i="3" s="1"/>
  <c r="AW26" i="3" s="1"/>
  <c r="AL14" i="3"/>
  <c r="AO25" i="3" s="1" a="1"/>
  <c r="AO25" i="3" s="1"/>
  <c r="AO26" i="3" s="1"/>
  <c r="AD14" i="3"/>
  <c r="AG25" i="3" s="1" a="1"/>
  <c r="AG25" i="3" s="1"/>
  <c r="AG26" i="3" s="1"/>
  <c r="V14" i="3"/>
  <c r="Y25" i="3" s="1" a="1"/>
  <c r="Y25" i="3" s="1"/>
  <c r="Y26" i="3" s="1"/>
  <c r="N14" i="3"/>
  <c r="Q25" i="3" s="1" a="1"/>
  <c r="Q25" i="3" s="1"/>
  <c r="Q26" i="3" s="1"/>
  <c r="F14" i="3"/>
  <c r="I25" i="3" s="1" a="1"/>
  <c r="I25" i="3" s="1"/>
  <c r="I26" i="3" s="1"/>
  <c r="AZ14" i="3"/>
  <c r="AR14" i="3"/>
  <c r="AU25" i="3" s="1" a="1"/>
  <c r="AU25" i="3" s="1"/>
  <c r="AU26" i="3" s="1"/>
  <c r="AJ14" i="3"/>
  <c r="AM25" i="3" s="1" a="1"/>
  <c r="AM25" i="3" s="1"/>
  <c r="AM26" i="3" s="1"/>
  <c r="AB14" i="3"/>
  <c r="AE25" i="3" s="1" a="1"/>
  <c r="AE25" i="3" s="1"/>
  <c r="AE26" i="3" s="1"/>
  <c r="T14" i="3"/>
  <c r="W25" i="3" s="1" a="1"/>
  <c r="W25" i="3" s="1"/>
  <c r="W26" i="3" s="1"/>
  <c r="L14" i="3"/>
  <c r="O25" i="3" s="1" a="1"/>
  <c r="O25" i="3" s="1"/>
  <c r="O26" i="3" s="1"/>
  <c r="G25" i="3" a="1"/>
  <c r="G25" i="3" s="1"/>
  <c r="G26" i="3" s="1"/>
  <c r="I14" i="3"/>
  <c r="J25" i="3" s="1" a="1"/>
  <c r="J25" i="3" s="1"/>
  <c r="J26" i="3" s="1"/>
  <c r="U14" i="3"/>
  <c r="V25" i="3" s="1" a="1"/>
  <c r="V25" i="3" s="1"/>
  <c r="V26" i="3" s="1"/>
  <c r="AH14" i="3"/>
  <c r="AK25" i="3" s="1" a="1"/>
  <c r="AK25" i="3" s="1"/>
  <c r="AK26" i="3" s="1"/>
  <c r="AU14" i="3"/>
  <c r="AV25" i="3" s="1" a="1"/>
  <c r="AV25" i="3" s="1"/>
  <c r="AV26" i="3" s="1"/>
  <c r="K14" i="3"/>
  <c r="L25" i="3" s="1" a="1"/>
  <c r="L25" i="3" s="1"/>
  <c r="L26" i="3" s="1"/>
  <c r="Y14" i="3"/>
  <c r="Z25" i="3" s="1" a="1"/>
  <c r="Z25" i="3" s="1"/>
  <c r="Z26" i="3" s="1"/>
  <c r="AK14" i="3"/>
  <c r="AL25" i="3" s="1" a="1"/>
  <c r="AL25" i="3" s="1"/>
  <c r="AL26" i="3" s="1"/>
  <c r="AX14" i="3"/>
  <c r="G5" i="3" l="1"/>
  <c r="H25" i="1" a="1"/>
  <c r="H25" i="1" s="1"/>
  <c r="D14" i="1"/>
  <c r="H5" i="3" l="1"/>
  <c r="I5" i="3" l="1"/>
  <c r="J5" i="3" l="1"/>
  <c r="K5" i="3" l="1"/>
  <c r="L5" i="3" l="1"/>
  <c r="M5" i="3" l="1"/>
  <c r="N5" i="3" l="1"/>
  <c r="O5" i="3" l="1"/>
  <c r="P5" i="3" l="1"/>
  <c r="Q5" i="3" l="1"/>
  <c r="R5" i="3" l="1"/>
  <c r="S5" i="3" l="1"/>
  <c r="T5" i="3" l="1"/>
  <c r="U5" i="3" l="1"/>
  <c r="V5" i="3" l="1"/>
  <c r="W5" i="3" l="1"/>
  <c r="X5" i="3" l="1"/>
  <c r="Y5" i="3" l="1"/>
  <c r="Z5" i="3" l="1"/>
  <c r="AA5" i="3" l="1"/>
  <c r="AB5" i="3" l="1"/>
  <c r="AC5" i="3" l="1"/>
  <c r="AD5" i="3" l="1"/>
  <c r="AE5" i="3" l="1"/>
  <c r="AF5" i="3" l="1"/>
  <c r="AG5" i="3" l="1"/>
  <c r="AH5" i="3" l="1"/>
  <c r="AI5" i="3" l="1"/>
  <c r="O13" i="1"/>
  <c r="Q13" i="1"/>
  <c r="P13" i="1"/>
  <c r="N13" i="1"/>
  <c r="AF23" i="1" a="1"/>
  <c r="AF23" i="1" s="1"/>
  <c r="AG23" i="1" a="1"/>
  <c r="AG23" i="1" s="1"/>
  <c r="AH23" i="1" a="1"/>
  <c r="AH23" i="1" s="1"/>
  <c r="AI23" i="1" a="1"/>
  <c r="AI23" i="1" s="1"/>
  <c r="AJ23" i="1" a="1"/>
  <c r="AJ23" i="1" s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 s="1"/>
  <c r="AF22" i="1" a="1"/>
  <c r="AF22" i="1" s="1"/>
  <c r="AG22" i="1" a="1"/>
  <c r="AG22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AF21" i="1" a="1"/>
  <c r="AF21" i="1" s="1"/>
  <c r="AG21" i="1" a="1"/>
  <c r="AG21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AF20" i="1" a="1"/>
  <c r="AF20" i="1" s="1"/>
  <c r="AG20" i="1" a="1"/>
  <c r="AG20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U20" i="1" a="1"/>
  <c r="AU20" i="1" s="1"/>
  <c r="AV20" i="1" a="1"/>
  <c r="AV20" i="1" s="1"/>
  <c r="AW20" i="1" a="1"/>
  <c r="AW20" i="1" s="1"/>
  <c r="AX20" i="1" a="1"/>
  <c r="AX20" i="1" s="1"/>
  <c r="AY20" i="1" a="1"/>
  <c r="AY20" i="1" s="1"/>
  <c r="AZ20" i="1" a="1"/>
  <c r="AZ20" i="1" s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AF5" i="1"/>
  <c r="AG5" i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H21" i="1" a="1"/>
  <c r="H21" i="1" s="1"/>
  <c r="I23" i="1" a="1"/>
  <c r="I23" i="1" s="1"/>
  <c r="J23" i="1" a="1"/>
  <c r="J23" i="1" s="1"/>
  <c r="K23" i="1" a="1"/>
  <c r="K23" i="1" s="1"/>
  <c r="L23" i="1" a="1"/>
  <c r="L23" i="1" s="1"/>
  <c r="M23" i="1" a="1"/>
  <c r="M23" i="1" s="1"/>
  <c r="N23" i="1" a="1"/>
  <c r="N23" i="1" s="1"/>
  <c r="O23" i="1" a="1"/>
  <c r="O23" i="1" s="1"/>
  <c r="P23" i="1" a="1"/>
  <c r="P23" i="1" s="1"/>
  <c r="Q23" i="1" a="1"/>
  <c r="Q23" i="1" s="1"/>
  <c r="R23" i="1" a="1"/>
  <c r="R23" i="1" s="1"/>
  <c r="S23" i="1" a="1"/>
  <c r="S23" i="1" s="1"/>
  <c r="T23" i="1" a="1"/>
  <c r="T23" i="1" s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Z23" i="1" a="1"/>
  <c r="Z23" i="1" s="1"/>
  <c r="AA23" i="1" a="1"/>
  <c r="AA23" i="1" s="1"/>
  <c r="AB23" i="1" a="1"/>
  <c r="AB23" i="1" s="1"/>
  <c r="AC23" i="1" a="1"/>
  <c r="AC23" i="1" s="1"/>
  <c r="AD23" i="1" a="1"/>
  <c r="AD23" i="1" s="1"/>
  <c r="AE23" i="1" a="1"/>
  <c r="AE23" i="1" s="1"/>
  <c r="H23" i="1" a="1"/>
  <c r="H23" i="1" s="1"/>
  <c r="I22" i="1" a="1"/>
  <c r="I22" i="1" s="1"/>
  <c r="J22" i="1" a="1"/>
  <c r="J22" i="1" s="1"/>
  <c r="K22" i="1" a="1"/>
  <c r="K22" i="1" s="1"/>
  <c r="L22" i="1" a="1"/>
  <c r="L22" i="1" s="1"/>
  <c r="M22" i="1" a="1"/>
  <c r="M22" i="1" s="1"/>
  <c r="N22" i="1" a="1"/>
  <c r="N22" i="1" s="1"/>
  <c r="O22" i="1" a="1"/>
  <c r="O22" i="1" s="1"/>
  <c r="P22" i="1" a="1"/>
  <c r="P22" i="1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Z22" i="1" a="1"/>
  <c r="Z22" i="1" s="1"/>
  <c r="AA22" i="1" a="1"/>
  <c r="AA22" i="1" s="1"/>
  <c r="AB22" i="1" a="1"/>
  <c r="AB22" i="1" s="1"/>
  <c r="AC22" i="1" a="1"/>
  <c r="AC22" i="1" s="1"/>
  <c r="AD22" i="1" a="1"/>
  <c r="AD22" i="1" s="1"/>
  <c r="AE22" i="1" a="1"/>
  <c r="AE22" i="1" s="1"/>
  <c r="H22" i="1" a="1"/>
  <c r="H22" i="1" s="1"/>
  <c r="I21" i="1" a="1"/>
  <c r="I21" i="1" s="1"/>
  <c r="J21" i="1" a="1"/>
  <c r="J21" i="1" s="1"/>
  <c r="K21" i="1" a="1"/>
  <c r="K21" i="1" s="1"/>
  <c r="L21" i="1" a="1"/>
  <c r="L21" i="1" s="1"/>
  <c r="M21" i="1" a="1"/>
  <c r="M21" i="1" s="1"/>
  <c r="N21" i="1" a="1"/>
  <c r="N21" i="1" s="1"/>
  <c r="O21" i="1" a="1"/>
  <c r="O21" i="1" s="1"/>
  <c r="P21" i="1" a="1"/>
  <c r="P21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Z21" i="1" a="1"/>
  <c r="Z21" i="1" s="1"/>
  <c r="AA21" i="1" a="1"/>
  <c r="AA21" i="1" s="1"/>
  <c r="AB21" i="1" a="1"/>
  <c r="AB21" i="1" s="1"/>
  <c r="AC21" i="1" a="1"/>
  <c r="AC21" i="1" s="1"/>
  <c r="AD21" i="1" a="1"/>
  <c r="AD21" i="1" s="1"/>
  <c r="AE21" i="1" a="1"/>
  <c r="AE21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M20" i="1" a="1"/>
  <c r="M20" i="1" s="1"/>
  <c r="N20" i="1" a="1"/>
  <c r="N20" i="1" s="1"/>
  <c r="O20" i="1" a="1"/>
  <c r="O20" i="1" s="1"/>
  <c r="P20" i="1" a="1"/>
  <c r="P20" i="1" s="1"/>
  <c r="Q20" i="1" a="1"/>
  <c r="Q20" i="1" s="1"/>
  <c r="R20" i="1" a="1"/>
  <c r="R20" i="1" s="1"/>
  <c r="S20" i="1" a="1"/>
  <c r="S20" i="1" s="1"/>
  <c r="T20" i="1" a="1"/>
  <c r="T20" i="1" s="1"/>
  <c r="U20" i="1" a="1"/>
  <c r="U20" i="1" s="1"/>
  <c r="V20" i="1" a="1"/>
  <c r="V20" i="1" s="1"/>
  <c r="W20" i="1" a="1"/>
  <c r="W20" i="1" s="1"/>
  <c r="X20" i="1" a="1"/>
  <c r="X20" i="1" s="1"/>
  <c r="Y20" i="1" a="1"/>
  <c r="Y20" i="1" s="1"/>
  <c r="Z20" i="1" a="1"/>
  <c r="Z20" i="1" s="1"/>
  <c r="AA20" i="1" a="1"/>
  <c r="AA20" i="1" s="1"/>
  <c r="AB20" i="1" a="1"/>
  <c r="AB20" i="1" s="1"/>
  <c r="AC20" i="1" a="1"/>
  <c r="AC20" i="1" s="1"/>
  <c r="AD20" i="1" a="1"/>
  <c r="AD20" i="1" s="1"/>
  <c r="AE20" i="1" a="1"/>
  <c r="AE20" i="1" s="1"/>
  <c r="K6" i="1"/>
  <c r="AJ5" i="3" l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K5" i="3" l="1"/>
  <c r="D6" i="1"/>
  <c r="B13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P24" i="1" s="1"/>
  <c r="O6" i="1"/>
  <c r="N6" i="1"/>
  <c r="M6" i="1"/>
  <c r="L6" i="1"/>
  <c r="J6" i="1"/>
  <c r="I6" i="1"/>
  <c r="H6" i="1"/>
  <c r="H24" i="1" s="1"/>
  <c r="G6" i="1"/>
  <c r="F6" i="1"/>
  <c r="E6" i="1"/>
  <c r="E5" i="1"/>
  <c r="F5" i="1" s="1"/>
  <c r="G5" i="1" s="1"/>
  <c r="AL5" i="3" l="1"/>
  <c r="G13" i="1"/>
  <c r="AP14" i="1"/>
  <c r="O14" i="1"/>
  <c r="AA14" i="1"/>
  <c r="AQ14" i="1"/>
  <c r="P14" i="1"/>
  <c r="AB14" i="1"/>
  <c r="AM14" i="1"/>
  <c r="L14" i="1"/>
  <c r="Z14" i="1"/>
  <c r="AN14" i="1"/>
  <c r="AZ14" i="1"/>
  <c r="AF14" i="1"/>
  <c r="AR14" i="1"/>
  <c r="E14" i="1"/>
  <c r="Q14" i="1"/>
  <c r="AC14" i="1"/>
  <c r="AH14" i="1"/>
  <c r="AT14" i="1"/>
  <c r="G14" i="1"/>
  <c r="AE14" i="1"/>
  <c r="V14" i="1"/>
  <c r="AX14" i="1"/>
  <c r="K14" i="1"/>
  <c r="W14" i="1"/>
  <c r="AY14" i="1"/>
  <c r="AO14" i="1"/>
  <c r="AG14" i="1"/>
  <c r="AS14" i="1"/>
  <c r="F14" i="1"/>
  <c r="R14" i="1"/>
  <c r="AD14" i="1"/>
  <c r="S14" i="1"/>
  <c r="AK14" i="1"/>
  <c r="AW14" i="1"/>
  <c r="AI14" i="1"/>
  <c r="AU14" i="1"/>
  <c r="H14" i="1"/>
  <c r="T14" i="1"/>
  <c r="AJ14" i="1"/>
  <c r="AV14" i="1"/>
  <c r="I14" i="1"/>
  <c r="U14" i="1"/>
  <c r="J14" i="1"/>
  <c r="AL14" i="1"/>
  <c r="X14" i="1"/>
  <c r="M14" i="1"/>
  <c r="Y14" i="1"/>
  <c r="N14" i="1"/>
  <c r="R13" i="1"/>
  <c r="H5" i="1"/>
  <c r="AM5" i="3" l="1"/>
  <c r="H26" i="1"/>
  <c r="AZ25" i="1" a="1"/>
  <c r="AZ25" i="1" s="1"/>
  <c r="AZ26" i="1" s="1"/>
  <c r="AX25" i="1" a="1"/>
  <c r="AX25" i="1" s="1"/>
  <c r="AX26" i="1" s="1"/>
  <c r="AY25" i="1" a="1"/>
  <c r="AY25" i="1" s="1"/>
  <c r="AY26" i="1" s="1"/>
  <c r="AV25" i="1" a="1"/>
  <c r="AV25" i="1" s="1"/>
  <c r="AV26" i="1" s="1"/>
  <c r="AW25" i="1" a="1"/>
  <c r="AW25" i="1" s="1"/>
  <c r="AW26" i="1" s="1"/>
  <c r="AT25" i="1" a="1"/>
  <c r="AT25" i="1" s="1"/>
  <c r="AT26" i="1" s="1"/>
  <c r="AU25" i="1" a="1"/>
  <c r="AU25" i="1" s="1"/>
  <c r="AU26" i="1" s="1"/>
  <c r="AR25" i="1" a="1"/>
  <c r="AR25" i="1" s="1"/>
  <c r="AR26" i="1" s="1"/>
  <c r="AS25" i="1" a="1"/>
  <c r="AS25" i="1" s="1"/>
  <c r="AS26" i="1" s="1"/>
  <c r="AP25" i="1" a="1"/>
  <c r="AP25" i="1" s="1"/>
  <c r="AP26" i="1" s="1"/>
  <c r="AQ25" i="1" a="1"/>
  <c r="AQ25" i="1" s="1"/>
  <c r="AQ26" i="1" s="1"/>
  <c r="AN25" i="1" a="1"/>
  <c r="AN25" i="1" s="1"/>
  <c r="AN26" i="1" s="1"/>
  <c r="AO25" i="1" a="1"/>
  <c r="AO25" i="1" s="1"/>
  <c r="AO26" i="1" s="1"/>
  <c r="AL25" i="1" a="1"/>
  <c r="AL25" i="1" s="1"/>
  <c r="AL26" i="1" s="1"/>
  <c r="AM25" i="1" a="1"/>
  <c r="AM25" i="1" s="1"/>
  <c r="AM26" i="1" s="1"/>
  <c r="AJ25" i="1" a="1"/>
  <c r="AJ25" i="1" s="1"/>
  <c r="AJ26" i="1" s="1"/>
  <c r="AK25" i="1" a="1"/>
  <c r="AK25" i="1" s="1"/>
  <c r="AK26" i="1" s="1"/>
  <c r="AH25" i="1" a="1"/>
  <c r="AH25" i="1" s="1"/>
  <c r="AH26" i="1" s="1"/>
  <c r="AI25" i="1" a="1"/>
  <c r="AI25" i="1" s="1"/>
  <c r="AI26" i="1" s="1"/>
  <c r="AF25" i="1" a="1"/>
  <c r="AF25" i="1" s="1"/>
  <c r="AF26" i="1" s="1"/>
  <c r="AG25" i="1" a="1"/>
  <c r="AG25" i="1" s="1"/>
  <c r="AG26" i="1" s="1"/>
  <c r="I5" i="1"/>
  <c r="AN5" i="3" l="1"/>
  <c r="I24" i="1"/>
  <c r="I25" i="1" s="1" a="1"/>
  <c r="I25" i="1" s="1"/>
  <c r="I26" i="1" s="1"/>
  <c r="J5" i="1"/>
  <c r="AO5" i="3" l="1"/>
  <c r="J24" i="1"/>
  <c r="J25" i="1" s="1" a="1"/>
  <c r="J25" i="1" s="1"/>
  <c r="J26" i="1" s="1"/>
  <c r="K5" i="1"/>
  <c r="AP5" i="3" l="1"/>
  <c r="K24" i="1"/>
  <c r="K25" i="1" s="1" a="1"/>
  <c r="K25" i="1" s="1"/>
  <c r="K26" i="1" s="1"/>
  <c r="L24" i="1"/>
  <c r="L5" i="1"/>
  <c r="AQ5" i="3" l="1"/>
  <c r="M5" i="1"/>
  <c r="L25" i="1" a="1"/>
  <c r="L25" i="1" s="1"/>
  <c r="L26" i="1" s="1"/>
  <c r="AR5" i="3" l="1"/>
  <c r="M24" i="1"/>
  <c r="M25" i="1" s="1" a="1"/>
  <c r="M25" i="1" s="1"/>
  <c r="M26" i="1" s="1"/>
  <c r="N5" i="1"/>
  <c r="N24" i="1"/>
  <c r="AS5" i="3" l="1"/>
  <c r="O5" i="1"/>
  <c r="N25" i="1" a="1"/>
  <c r="N25" i="1" s="1"/>
  <c r="N26" i="1" s="1"/>
  <c r="AT5" i="3" l="1"/>
  <c r="O24" i="1"/>
  <c r="O25" i="1" s="1" a="1"/>
  <c r="O25" i="1" s="1"/>
  <c r="O26" i="1" s="1"/>
  <c r="P5" i="1"/>
  <c r="AU5" i="3" l="1"/>
  <c r="P25" i="1" a="1"/>
  <c r="P25" i="1" s="1"/>
  <c r="P26" i="1" s="1"/>
  <c r="Q5" i="1"/>
  <c r="AV5" i="3" l="1"/>
  <c r="Q24" i="1"/>
  <c r="Q25" i="1" s="1" a="1"/>
  <c r="Q25" i="1" s="1"/>
  <c r="Q26" i="1" s="1"/>
  <c r="R5" i="1"/>
  <c r="AW5" i="3" l="1"/>
  <c r="R24" i="1"/>
  <c r="R25" i="1" s="1" a="1"/>
  <c r="R25" i="1" s="1"/>
  <c r="R26" i="1" s="1"/>
  <c r="S24" i="1"/>
  <c r="S5" i="1"/>
  <c r="AX5" i="3" l="1"/>
  <c r="T5" i="1"/>
  <c r="S25" i="1" a="1"/>
  <c r="S25" i="1" s="1"/>
  <c r="S26" i="1" s="1"/>
  <c r="AY5" i="3" l="1"/>
  <c r="T24" i="1"/>
  <c r="T25" i="1" s="1" a="1"/>
  <c r="T25" i="1" s="1"/>
  <c r="T26" i="1" s="1"/>
  <c r="U5" i="1"/>
  <c r="AZ5" i="3" l="1"/>
  <c r="U24" i="1"/>
  <c r="U25" i="1" s="1" a="1"/>
  <c r="U25" i="1" s="1"/>
  <c r="U26" i="1" s="1"/>
  <c r="V24" i="1"/>
  <c r="V5" i="1"/>
  <c r="P29" i="3" l="1"/>
  <c r="W5" i="1"/>
  <c r="V25" i="1" a="1"/>
  <c r="V25" i="1" s="1"/>
  <c r="V26" i="1" s="1"/>
  <c r="W24" i="1" l="1"/>
  <c r="W25" i="1" s="1" a="1"/>
  <c r="W25" i="1" s="1"/>
  <c r="W26" i="1" s="1"/>
  <c r="X5" i="1"/>
  <c r="X24" i="1" l="1"/>
  <c r="X25" i="1" s="1" a="1"/>
  <c r="X25" i="1" s="1"/>
  <c r="X26" i="1" s="1"/>
  <c r="Y5" i="1"/>
  <c r="Y24" i="1" l="1"/>
  <c r="Y25" i="1" s="1" a="1"/>
  <c r="Y25" i="1" s="1"/>
  <c r="Y26" i="1" s="1"/>
  <c r="Z5" i="1"/>
  <c r="Z24" i="1" l="1"/>
  <c r="Z25" i="1" s="1" a="1"/>
  <c r="Z25" i="1" s="1"/>
  <c r="Z26" i="1" s="1"/>
  <c r="AA24" i="1"/>
  <c r="AA5" i="1"/>
  <c r="AB5" i="1" l="1"/>
  <c r="AA25" i="1" a="1"/>
  <c r="AA25" i="1" s="1"/>
  <c r="AA26" i="1" s="1"/>
  <c r="AB24" i="1" l="1"/>
  <c r="AB25" i="1" s="1" a="1"/>
  <c r="AB25" i="1" s="1"/>
  <c r="AB26" i="1" s="1"/>
  <c r="AC5" i="1"/>
  <c r="AC24" i="1" l="1"/>
  <c r="AC25" i="1" s="1" a="1"/>
  <c r="AC25" i="1" s="1"/>
  <c r="AC26" i="1" s="1"/>
  <c r="AD5" i="1"/>
  <c r="AD24" i="1" l="1"/>
  <c r="AD25" i="1" s="1" a="1"/>
  <c r="AD25" i="1" s="1"/>
  <c r="AD26" i="1" s="1"/>
  <c r="AE5" i="1"/>
  <c r="AE24" i="1" l="1"/>
  <c r="AE25" i="1" s="1" a="1"/>
  <c r="AE25" i="1" s="1"/>
  <c r="AE26" i="1" s="1"/>
  <c r="P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<sst xmlns="http://schemas.openxmlformats.org/spreadsheetml/2006/main" count="54" uniqueCount="19">
  <si>
    <t>WHEELS_ON</t>
  </si>
  <si>
    <t>CRS_ARR_TIME</t>
  </si>
  <si>
    <t>ARR_TIME</t>
  </si>
  <si>
    <t>ARR_DELAY_NEW</t>
  </si>
  <si>
    <t>Column Offset</t>
  </si>
  <si>
    <t>Runway assigned</t>
  </si>
  <si>
    <t>Runway Index</t>
  </si>
  <si>
    <t>Sum</t>
  </si>
  <si>
    <t xml:space="preserve"> =</t>
  </si>
  <si>
    <t>Sum of runway</t>
  </si>
  <si>
    <t>Taxi at</t>
  </si>
  <si>
    <t>Runway</t>
  </si>
  <si>
    <t>Maximize the slack</t>
  </si>
  <si>
    <t>slack</t>
  </si>
  <si>
    <t xml:space="preserve">Product </t>
  </si>
  <si>
    <t>No of landing on each</t>
  </si>
  <si>
    <t>Taxi at times for</t>
  </si>
  <si>
    <t>Planes on same runway</t>
  </si>
  <si>
    <t>D11 AZ11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</si>
</sst>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0000"/>
        <bgColor indexed="64"/>
      </patternFill>
    </fill>
    <fill>
      <patternFill patternType="solid">
        <fgColor theme="4" tint="0.59996337778862885"/>
        <bgColor theme="9" tint="0.79998168889431442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0" xfId="0" applyFill="1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7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FCB2-7B34-4299-B155-09825DB69445}">
  <dimension ref="A1:BS29"/>
  <sheetViews>
    <sheetView zoomScale="82" zoomScaleNormal="82" workbookViewId="0">
      <selection activeCell="C5" sqref="C5:C7"/>
    </sheetView>
  </sheetViews>
  <sheetFormatPr defaultRowHeight="14.5" x14ac:dyDescent="0.3"/>
  <cols>
    <col min="1" max="2" width="16.5" bestFit="1" customWidth="1"/>
    <col min="3" max="3" width="21.59765625" customWidth="1"/>
    <col min="6" max="6" width="8.69921875" customWidth="1"/>
    <col min="9" max="9" width="11.8984375" bestFit="1" customWidth="1"/>
  </cols>
  <sheetData>
    <row r="1" spans="1:71" x14ac:dyDescent="0.3">
      <c r="C1" s="1" t="s">
        <v>0</v>
      </c>
      <c r="D1" s="5">
        <v>6</v>
      </c>
      <c r="E1" s="6">
        <v>16</v>
      </c>
      <c r="F1" s="5">
        <v>29</v>
      </c>
      <c r="G1" s="6">
        <v>33</v>
      </c>
      <c r="H1" s="5">
        <v>102</v>
      </c>
      <c r="I1" s="6">
        <v>116</v>
      </c>
      <c r="J1" s="5">
        <v>120</v>
      </c>
      <c r="K1" s="6">
        <v>123</v>
      </c>
      <c r="L1" s="5">
        <v>221</v>
      </c>
      <c r="M1" s="6">
        <v>253</v>
      </c>
      <c r="N1" s="5">
        <v>311</v>
      </c>
      <c r="O1" s="6">
        <v>441</v>
      </c>
      <c r="P1" s="5">
        <v>509</v>
      </c>
      <c r="Q1" s="6">
        <v>515</v>
      </c>
      <c r="R1" s="5">
        <v>544</v>
      </c>
      <c r="S1" s="6">
        <v>550</v>
      </c>
      <c r="T1" s="5">
        <v>554</v>
      </c>
      <c r="U1" s="6">
        <v>556</v>
      </c>
      <c r="V1" s="5">
        <v>609</v>
      </c>
      <c r="W1" s="6">
        <v>611</v>
      </c>
      <c r="X1" s="5">
        <v>615</v>
      </c>
      <c r="Y1" s="6">
        <v>617</v>
      </c>
      <c r="Z1" s="5">
        <v>617</v>
      </c>
      <c r="AA1" s="6">
        <v>619</v>
      </c>
      <c r="AB1" s="5">
        <v>619</v>
      </c>
      <c r="AC1" s="6">
        <v>625</v>
      </c>
      <c r="AD1" s="5">
        <v>638</v>
      </c>
      <c r="AE1" s="6">
        <v>639</v>
      </c>
      <c r="AF1" s="5">
        <v>648</v>
      </c>
      <c r="AG1" s="6">
        <v>652</v>
      </c>
      <c r="AH1" s="5">
        <v>656</v>
      </c>
      <c r="AI1" s="6">
        <v>657</v>
      </c>
      <c r="AJ1" s="5">
        <v>700</v>
      </c>
      <c r="AK1" s="6">
        <v>701</v>
      </c>
      <c r="AL1" s="5">
        <v>705</v>
      </c>
      <c r="AM1" s="6">
        <v>706</v>
      </c>
      <c r="AN1" s="5">
        <v>708</v>
      </c>
      <c r="AO1" s="6">
        <v>709</v>
      </c>
      <c r="AP1" s="5">
        <v>710</v>
      </c>
      <c r="AQ1" s="6">
        <v>712</v>
      </c>
      <c r="AR1" s="5">
        <v>717</v>
      </c>
      <c r="AS1" s="6">
        <v>720</v>
      </c>
      <c r="AT1" s="5">
        <v>722</v>
      </c>
      <c r="AU1" s="6">
        <v>733</v>
      </c>
      <c r="AV1" s="5">
        <v>734</v>
      </c>
      <c r="AW1" s="6">
        <v>743</v>
      </c>
      <c r="AX1" s="5">
        <v>749</v>
      </c>
      <c r="AY1" s="6">
        <v>757</v>
      </c>
      <c r="AZ1" s="5">
        <v>802</v>
      </c>
    </row>
    <row r="2" spans="1:71" x14ac:dyDescent="0.3">
      <c r="C2" s="1" t="s">
        <v>1</v>
      </c>
      <c r="D2" s="5">
        <v>2159</v>
      </c>
      <c r="E2" s="6">
        <v>2219</v>
      </c>
      <c r="F2" s="5">
        <v>48</v>
      </c>
      <c r="G2" s="6">
        <v>112</v>
      </c>
      <c r="H2" s="5">
        <v>2219</v>
      </c>
      <c r="I2" s="6">
        <v>11</v>
      </c>
      <c r="J2" s="5">
        <v>2359</v>
      </c>
      <c r="K2" s="6">
        <v>44</v>
      </c>
      <c r="L2" s="5">
        <v>2359</v>
      </c>
      <c r="M2" s="6">
        <v>2329</v>
      </c>
      <c r="N2" s="5">
        <v>2359</v>
      </c>
      <c r="O2" s="6">
        <v>508</v>
      </c>
      <c r="P2" s="5">
        <v>600</v>
      </c>
      <c r="Q2" s="6">
        <v>550</v>
      </c>
      <c r="R2" s="5">
        <v>630</v>
      </c>
      <c r="S2" s="6">
        <v>558</v>
      </c>
      <c r="T2" s="5">
        <v>630</v>
      </c>
      <c r="U2" s="6">
        <v>641</v>
      </c>
      <c r="V2" s="5">
        <v>626</v>
      </c>
      <c r="W2" s="6">
        <v>556</v>
      </c>
      <c r="X2" s="5">
        <v>645</v>
      </c>
      <c r="Y2" s="6">
        <v>656</v>
      </c>
      <c r="Z2" s="5">
        <v>559</v>
      </c>
      <c r="AA2" s="6">
        <v>658</v>
      </c>
      <c r="AB2" s="5">
        <v>556</v>
      </c>
      <c r="AC2" s="6">
        <v>700</v>
      </c>
      <c r="AD2" s="5">
        <v>612</v>
      </c>
      <c r="AE2" s="6">
        <v>708</v>
      </c>
      <c r="AF2" s="5">
        <v>725</v>
      </c>
      <c r="AG2" s="6">
        <v>714</v>
      </c>
      <c r="AH2" s="5">
        <v>543</v>
      </c>
      <c r="AI2" s="6">
        <v>724</v>
      </c>
      <c r="AJ2" s="5">
        <v>740</v>
      </c>
      <c r="AK2" s="6">
        <v>730</v>
      </c>
      <c r="AL2" s="5">
        <v>655</v>
      </c>
      <c r="AM2" s="6">
        <v>630</v>
      </c>
      <c r="AN2" s="5">
        <v>700</v>
      </c>
      <c r="AO2" s="6">
        <v>744</v>
      </c>
      <c r="AP2" s="5">
        <v>711</v>
      </c>
      <c r="AQ2" s="6">
        <v>739</v>
      </c>
      <c r="AR2" s="5">
        <v>729</v>
      </c>
      <c r="AS2" s="6">
        <v>759</v>
      </c>
      <c r="AT2" s="5">
        <v>535</v>
      </c>
      <c r="AU2" s="6">
        <v>447</v>
      </c>
      <c r="AV2" s="5">
        <v>803</v>
      </c>
      <c r="AW2" s="6">
        <v>809</v>
      </c>
      <c r="AX2" s="5">
        <v>813</v>
      </c>
      <c r="AY2" s="6">
        <v>830</v>
      </c>
      <c r="AZ2" s="5">
        <v>822</v>
      </c>
    </row>
    <row r="3" spans="1:71" x14ac:dyDescent="0.3">
      <c r="C3" s="1" t="s">
        <v>2</v>
      </c>
      <c r="D3" s="5">
        <v>25</v>
      </c>
      <c r="E3" s="6">
        <v>25</v>
      </c>
      <c r="F3" s="5">
        <v>34</v>
      </c>
      <c r="G3" s="6">
        <v>37</v>
      </c>
      <c r="H3" s="5">
        <v>110</v>
      </c>
      <c r="I3" s="6">
        <v>125</v>
      </c>
      <c r="J3" s="5">
        <v>134</v>
      </c>
      <c r="K3" s="6">
        <v>128</v>
      </c>
      <c r="L3" s="5">
        <v>227</v>
      </c>
      <c r="M3" s="6">
        <v>305</v>
      </c>
      <c r="N3" s="5">
        <v>325</v>
      </c>
      <c r="O3" s="6">
        <v>451</v>
      </c>
      <c r="P3" s="5">
        <v>514</v>
      </c>
      <c r="Q3" s="6">
        <v>520</v>
      </c>
      <c r="R3" s="5">
        <v>550</v>
      </c>
      <c r="S3" s="6">
        <v>554</v>
      </c>
      <c r="T3" s="5">
        <v>605</v>
      </c>
      <c r="U3" s="6">
        <v>606</v>
      </c>
      <c r="V3" s="5">
        <v>615</v>
      </c>
      <c r="W3" s="6">
        <v>634</v>
      </c>
      <c r="X3" s="5">
        <v>618</v>
      </c>
      <c r="Y3" s="6">
        <v>622</v>
      </c>
      <c r="Z3" s="5">
        <v>623</v>
      </c>
      <c r="AA3" s="6">
        <v>624</v>
      </c>
      <c r="AB3" s="5">
        <v>626</v>
      </c>
      <c r="AC3" s="6">
        <v>633</v>
      </c>
      <c r="AD3" s="5">
        <v>645</v>
      </c>
      <c r="AE3" s="6">
        <v>647</v>
      </c>
      <c r="AF3" s="5">
        <v>658</v>
      </c>
      <c r="AG3" s="6">
        <v>732</v>
      </c>
      <c r="AH3" s="5">
        <v>713</v>
      </c>
      <c r="AI3" s="6">
        <v>736</v>
      </c>
      <c r="AJ3" s="5">
        <v>711</v>
      </c>
      <c r="AK3" s="6">
        <v>706</v>
      </c>
      <c r="AL3" s="5">
        <v>713</v>
      </c>
      <c r="AM3" s="6">
        <v>710</v>
      </c>
      <c r="AN3" s="5">
        <v>713</v>
      </c>
      <c r="AO3" s="6">
        <v>715</v>
      </c>
      <c r="AP3" s="5">
        <v>718</v>
      </c>
      <c r="AQ3" s="6">
        <v>732</v>
      </c>
      <c r="AR3" s="5">
        <v>722</v>
      </c>
      <c r="AS3" s="6">
        <v>737</v>
      </c>
      <c r="AT3" s="5">
        <v>727</v>
      </c>
      <c r="AU3" s="6">
        <v>746</v>
      </c>
      <c r="AV3" s="5">
        <v>739</v>
      </c>
      <c r="AW3" s="6">
        <v>812</v>
      </c>
      <c r="AX3" s="5">
        <v>822</v>
      </c>
      <c r="AY3" s="6">
        <v>840</v>
      </c>
      <c r="AZ3" s="5">
        <v>809</v>
      </c>
    </row>
    <row r="4" spans="1:71" x14ac:dyDescent="0.3">
      <c r="C4" s="2" t="s">
        <v>3</v>
      </c>
      <c r="D4" s="7">
        <v>146</v>
      </c>
      <c r="E4" s="8">
        <v>126</v>
      </c>
      <c r="F4" s="7">
        <v>0</v>
      </c>
      <c r="G4" s="8">
        <v>0</v>
      </c>
      <c r="H4" s="7">
        <v>171</v>
      </c>
      <c r="I4" s="8">
        <v>74</v>
      </c>
      <c r="J4" s="7">
        <v>95</v>
      </c>
      <c r="K4" s="8">
        <v>44</v>
      </c>
      <c r="L4" s="7">
        <v>148</v>
      </c>
      <c r="M4" s="8">
        <v>216</v>
      </c>
      <c r="N4" s="7">
        <v>206</v>
      </c>
      <c r="O4" s="8">
        <v>0</v>
      </c>
      <c r="P4" s="7">
        <v>0</v>
      </c>
      <c r="Q4" s="8">
        <v>0</v>
      </c>
      <c r="R4" s="7">
        <v>0</v>
      </c>
      <c r="S4" s="8">
        <v>0</v>
      </c>
      <c r="T4" s="7">
        <v>0</v>
      </c>
      <c r="U4" s="8">
        <v>0</v>
      </c>
      <c r="V4" s="7">
        <v>0</v>
      </c>
      <c r="W4" s="8">
        <v>38</v>
      </c>
      <c r="X4" s="7">
        <v>0</v>
      </c>
      <c r="Y4" s="8">
        <v>0</v>
      </c>
      <c r="Z4" s="7">
        <v>24</v>
      </c>
      <c r="AA4" s="8">
        <v>0</v>
      </c>
      <c r="AB4" s="7">
        <v>30</v>
      </c>
      <c r="AC4" s="8">
        <v>0</v>
      </c>
      <c r="AD4" s="7">
        <v>33</v>
      </c>
      <c r="AE4" s="8">
        <v>0</v>
      </c>
      <c r="AF4" s="7">
        <v>0</v>
      </c>
      <c r="AG4" s="8">
        <v>18</v>
      </c>
      <c r="AH4" s="7">
        <v>90</v>
      </c>
      <c r="AI4" s="8">
        <v>12</v>
      </c>
      <c r="AJ4" s="7">
        <v>0</v>
      </c>
      <c r="AK4" s="8">
        <v>0</v>
      </c>
      <c r="AL4" s="7">
        <v>18</v>
      </c>
      <c r="AM4" s="8">
        <v>40</v>
      </c>
      <c r="AN4" s="7">
        <v>13</v>
      </c>
      <c r="AO4" s="8">
        <v>0</v>
      </c>
      <c r="AP4" s="7">
        <v>7</v>
      </c>
      <c r="AQ4" s="8">
        <v>0</v>
      </c>
      <c r="AR4" s="7">
        <v>0</v>
      </c>
      <c r="AS4" s="8">
        <v>0</v>
      </c>
      <c r="AT4" s="7">
        <v>112</v>
      </c>
      <c r="AU4" s="8">
        <v>179</v>
      </c>
      <c r="AV4" s="7">
        <v>0</v>
      </c>
      <c r="AW4" s="8">
        <v>3</v>
      </c>
      <c r="AX4" s="7">
        <v>9</v>
      </c>
      <c r="AY4" s="8">
        <v>10</v>
      </c>
      <c r="AZ4" s="7">
        <v>0</v>
      </c>
    </row>
    <row r="5" spans="1:71" x14ac:dyDescent="0.3">
      <c r="C5" s="3" t="s">
        <v>4</v>
      </c>
      <c r="D5">
        <v>3</v>
      </c>
      <c r="E5">
        <f>D5+1</f>
        <v>4</v>
      </c>
      <c r="F5">
        <f t="shared" ref="F5:AE5" si="0">E5+1</f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ref="AF5" si="1">AE5+1</f>
        <v>31</v>
      </c>
      <c r="AG5">
        <f t="shared" ref="AG5" si="2">AF5+1</f>
        <v>32</v>
      </c>
      <c r="AH5">
        <f t="shared" ref="AH5" si="3">AG5+1</f>
        <v>33</v>
      </c>
      <c r="AI5">
        <f t="shared" ref="AI5" si="4">AH5+1</f>
        <v>34</v>
      </c>
      <c r="AJ5">
        <f t="shared" ref="AJ5" si="5">AI5+1</f>
        <v>35</v>
      </c>
      <c r="AK5">
        <f t="shared" ref="AK5" si="6">AJ5+1</f>
        <v>36</v>
      </c>
      <c r="AL5">
        <f t="shared" ref="AL5" si="7">AK5+1</f>
        <v>37</v>
      </c>
      <c r="AM5">
        <f t="shared" ref="AM5" si="8">AL5+1</f>
        <v>38</v>
      </c>
      <c r="AN5">
        <f t="shared" ref="AN5" si="9">AM5+1</f>
        <v>39</v>
      </c>
      <c r="AO5">
        <f t="shared" ref="AO5" si="10">AN5+1</f>
        <v>40</v>
      </c>
      <c r="AP5">
        <f t="shared" ref="AP5" si="11">AO5+1</f>
        <v>41</v>
      </c>
      <c r="AQ5">
        <f t="shared" ref="AQ5" si="12">AP5+1</f>
        <v>42</v>
      </c>
      <c r="AR5">
        <f t="shared" ref="AR5" si="13">AQ5+1</f>
        <v>43</v>
      </c>
      <c r="AS5">
        <f t="shared" ref="AS5" si="14">AR5+1</f>
        <v>44</v>
      </c>
      <c r="AT5">
        <f t="shared" ref="AT5" si="15">AS5+1</f>
        <v>45</v>
      </c>
      <c r="AU5">
        <f t="shared" ref="AU5" si="16">AT5+1</f>
        <v>46</v>
      </c>
      <c r="AV5">
        <f t="shared" ref="AV5" si="17">AU5+1</f>
        <v>47</v>
      </c>
      <c r="AW5">
        <f t="shared" ref="AW5" si="18">AV5+1</f>
        <v>48</v>
      </c>
      <c r="AX5">
        <f t="shared" ref="AX5" si="19">AW5+1</f>
        <v>49</v>
      </c>
      <c r="AY5">
        <f t="shared" ref="AY5" si="20">AX5+1</f>
        <v>50</v>
      </c>
      <c r="AZ5">
        <f t="shared" ref="AZ5" si="21">AY5+1</f>
        <v>51</v>
      </c>
    </row>
    <row r="6" spans="1:71" x14ac:dyDescent="0.3">
      <c r="C6" s="3" t="s">
        <v>5</v>
      </c>
      <c r="D6">
        <f>_xlfn.XLOOKUP(1,D7:D10,$B$7:$B$10,100)</f>
        <v>1</v>
      </c>
      <c r="E6">
        <f t="shared" ref="E6:AZ6" si="22">_xlfn.XLOOKUP(1,E7:E10,$B$7:$B$10,100)</f>
        <v>2</v>
      </c>
      <c r="F6">
        <f t="shared" si="22"/>
        <v>3</v>
      </c>
      <c r="G6">
        <f t="shared" si="22"/>
        <v>4</v>
      </c>
      <c r="H6">
        <f t="shared" si="22"/>
        <v>1</v>
      </c>
      <c r="I6">
        <f t="shared" si="22"/>
        <v>2</v>
      </c>
      <c r="J6">
        <f t="shared" si="22"/>
        <v>3</v>
      </c>
      <c r="K6">
        <f t="shared" si="22"/>
        <v>4</v>
      </c>
      <c r="L6">
        <f t="shared" si="22"/>
        <v>1</v>
      </c>
      <c r="M6">
        <f t="shared" si="22"/>
        <v>2</v>
      </c>
      <c r="N6">
        <f t="shared" si="22"/>
        <v>3</v>
      </c>
      <c r="O6">
        <f t="shared" si="22"/>
        <v>4</v>
      </c>
      <c r="P6">
        <f t="shared" si="22"/>
        <v>1</v>
      </c>
      <c r="Q6">
        <f t="shared" si="22"/>
        <v>2</v>
      </c>
      <c r="R6">
        <f t="shared" si="22"/>
        <v>3</v>
      </c>
      <c r="S6">
        <f t="shared" si="22"/>
        <v>4</v>
      </c>
      <c r="T6">
        <f t="shared" si="22"/>
        <v>1</v>
      </c>
      <c r="U6">
        <f t="shared" si="22"/>
        <v>2</v>
      </c>
      <c r="V6">
        <f t="shared" si="22"/>
        <v>3</v>
      </c>
      <c r="W6">
        <f t="shared" si="22"/>
        <v>4</v>
      </c>
      <c r="X6">
        <f t="shared" si="22"/>
        <v>1</v>
      </c>
      <c r="Y6">
        <f t="shared" si="22"/>
        <v>2</v>
      </c>
      <c r="Z6">
        <f t="shared" si="22"/>
        <v>3</v>
      </c>
      <c r="AA6">
        <f t="shared" si="22"/>
        <v>4</v>
      </c>
      <c r="AB6">
        <f t="shared" si="22"/>
        <v>1</v>
      </c>
      <c r="AC6">
        <f t="shared" si="22"/>
        <v>2</v>
      </c>
      <c r="AD6">
        <f t="shared" si="22"/>
        <v>3</v>
      </c>
      <c r="AE6">
        <f t="shared" si="22"/>
        <v>4</v>
      </c>
      <c r="AF6">
        <f t="shared" si="22"/>
        <v>1</v>
      </c>
      <c r="AG6">
        <f t="shared" si="22"/>
        <v>2</v>
      </c>
      <c r="AH6">
        <f t="shared" si="22"/>
        <v>3</v>
      </c>
      <c r="AI6">
        <f t="shared" si="22"/>
        <v>4</v>
      </c>
      <c r="AJ6">
        <f t="shared" si="22"/>
        <v>1</v>
      </c>
      <c r="AK6">
        <f t="shared" si="22"/>
        <v>2</v>
      </c>
      <c r="AL6">
        <f t="shared" si="22"/>
        <v>3</v>
      </c>
      <c r="AM6">
        <f t="shared" si="22"/>
        <v>4</v>
      </c>
      <c r="AN6">
        <f t="shared" si="22"/>
        <v>1</v>
      </c>
      <c r="AO6">
        <f t="shared" si="22"/>
        <v>2</v>
      </c>
      <c r="AP6">
        <f t="shared" si="22"/>
        <v>3</v>
      </c>
      <c r="AQ6">
        <f t="shared" si="22"/>
        <v>4</v>
      </c>
      <c r="AR6">
        <f t="shared" si="22"/>
        <v>1</v>
      </c>
      <c r="AS6">
        <f t="shared" si="22"/>
        <v>2</v>
      </c>
      <c r="AT6">
        <f t="shared" si="22"/>
        <v>3</v>
      </c>
      <c r="AU6">
        <f t="shared" si="22"/>
        <v>4</v>
      </c>
      <c r="AV6">
        <f t="shared" si="22"/>
        <v>1</v>
      </c>
      <c r="AW6">
        <f t="shared" si="22"/>
        <v>2</v>
      </c>
      <c r="AX6">
        <f t="shared" si="22"/>
        <v>3</v>
      </c>
      <c r="AY6">
        <f t="shared" si="22"/>
        <v>4</v>
      </c>
      <c r="AZ6">
        <f t="shared" si="22"/>
        <v>1</v>
      </c>
    </row>
    <row r="7" spans="1:71" x14ac:dyDescent="0.3">
      <c r="B7">
        <v>1</v>
      </c>
      <c r="C7" s="3" t="s">
        <v>6</v>
      </c>
      <c r="D7" s="4">
        <v>1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  <c r="AA7" s="4">
        <v>0</v>
      </c>
      <c r="AB7" s="4">
        <v>1</v>
      </c>
      <c r="AC7" s="4">
        <v>0</v>
      </c>
      <c r="AD7" s="4">
        <v>0</v>
      </c>
      <c r="AE7" s="4">
        <v>0</v>
      </c>
      <c r="AF7" s="4">
        <v>1</v>
      </c>
      <c r="AG7" s="4">
        <v>0</v>
      </c>
      <c r="AH7" s="4">
        <v>0</v>
      </c>
      <c r="AI7" s="4">
        <v>0</v>
      </c>
      <c r="AJ7" s="4">
        <v>1</v>
      </c>
      <c r="AK7" s="4">
        <v>0</v>
      </c>
      <c r="AL7" s="4">
        <v>0</v>
      </c>
      <c r="AM7" s="4">
        <v>0</v>
      </c>
      <c r="AN7" s="4">
        <v>1</v>
      </c>
      <c r="AO7" s="4">
        <v>0</v>
      </c>
      <c r="AP7" s="4">
        <v>0</v>
      </c>
      <c r="AQ7" s="4">
        <v>0</v>
      </c>
      <c r="AR7" s="4">
        <v>1</v>
      </c>
      <c r="AS7" s="4">
        <v>0</v>
      </c>
      <c r="AT7" s="4">
        <v>0</v>
      </c>
      <c r="AU7" s="4">
        <v>0</v>
      </c>
      <c r="AV7" s="4">
        <v>1</v>
      </c>
      <c r="AW7" s="4">
        <v>0</v>
      </c>
      <c r="AX7" s="4">
        <v>0</v>
      </c>
      <c r="AY7" s="4">
        <v>0</v>
      </c>
      <c r="AZ7" s="4">
        <v>1</v>
      </c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>
        <v>1</v>
      </c>
      <c r="BQ7" s="9">
        <v>0</v>
      </c>
      <c r="BR7" s="9">
        <v>0</v>
      </c>
      <c r="BS7" s="9">
        <v>0</v>
      </c>
    </row>
    <row r="8" spans="1:71" x14ac:dyDescent="0.3">
      <c r="B8">
        <v>2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1</v>
      </c>
      <c r="V8" s="4">
        <v>0</v>
      </c>
      <c r="W8" s="4">
        <v>0</v>
      </c>
      <c r="X8" s="4">
        <v>0</v>
      </c>
      <c r="Y8" s="4">
        <v>1</v>
      </c>
      <c r="Z8" s="4">
        <v>0</v>
      </c>
      <c r="AA8" s="4">
        <v>0</v>
      </c>
      <c r="AB8" s="4">
        <v>0</v>
      </c>
      <c r="AC8" s="4">
        <v>1</v>
      </c>
      <c r="AD8" s="4">
        <v>0</v>
      </c>
      <c r="AE8" s="4">
        <v>0</v>
      </c>
      <c r="AF8" s="4">
        <v>0</v>
      </c>
      <c r="AG8" s="4">
        <v>1</v>
      </c>
      <c r="AH8" s="4">
        <v>0</v>
      </c>
      <c r="AI8" s="4">
        <v>0</v>
      </c>
      <c r="AJ8" s="4">
        <v>0</v>
      </c>
      <c r="AK8" s="4">
        <v>1</v>
      </c>
      <c r="AL8" s="4">
        <v>0</v>
      </c>
      <c r="AM8" s="4">
        <v>0</v>
      </c>
      <c r="AN8" s="4">
        <v>0</v>
      </c>
      <c r="AO8" s="4">
        <v>1</v>
      </c>
      <c r="AP8" s="4">
        <v>0</v>
      </c>
      <c r="AQ8" s="4">
        <v>0</v>
      </c>
      <c r="AR8" s="4">
        <v>0</v>
      </c>
      <c r="AS8" s="4">
        <v>1</v>
      </c>
      <c r="AT8" s="4">
        <v>0</v>
      </c>
      <c r="AU8" s="4">
        <v>0</v>
      </c>
      <c r="AV8" s="4">
        <v>0</v>
      </c>
      <c r="AW8" s="4">
        <v>1</v>
      </c>
      <c r="AX8" s="4">
        <v>0</v>
      </c>
      <c r="AY8" s="4">
        <v>0</v>
      </c>
      <c r="AZ8" s="4">
        <v>0</v>
      </c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>
        <v>0</v>
      </c>
      <c r="BQ8" s="9">
        <v>1</v>
      </c>
      <c r="BR8" s="9">
        <v>0</v>
      </c>
      <c r="BS8" s="9">
        <v>0</v>
      </c>
    </row>
    <row r="9" spans="1:71" x14ac:dyDescent="0.3">
      <c r="B9">
        <v>3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1</v>
      </c>
      <c r="W9" s="4">
        <v>0</v>
      </c>
      <c r="X9" s="4">
        <v>0</v>
      </c>
      <c r="Y9" s="4">
        <v>0</v>
      </c>
      <c r="Z9" s="4">
        <v>1</v>
      </c>
      <c r="AA9" s="4">
        <v>0</v>
      </c>
      <c r="AB9" s="4">
        <v>0</v>
      </c>
      <c r="AC9" s="4">
        <v>0</v>
      </c>
      <c r="AD9" s="4">
        <v>1</v>
      </c>
      <c r="AE9" s="4">
        <v>0</v>
      </c>
      <c r="AF9" s="4">
        <v>0</v>
      </c>
      <c r="AG9" s="4">
        <v>0</v>
      </c>
      <c r="AH9" s="4">
        <v>1</v>
      </c>
      <c r="AI9" s="4">
        <v>0</v>
      </c>
      <c r="AJ9" s="4">
        <v>0</v>
      </c>
      <c r="AK9" s="4">
        <v>0</v>
      </c>
      <c r="AL9" s="4">
        <v>1</v>
      </c>
      <c r="AM9" s="4">
        <v>0</v>
      </c>
      <c r="AN9" s="4">
        <v>0</v>
      </c>
      <c r="AO9" s="4">
        <v>0</v>
      </c>
      <c r="AP9" s="4">
        <v>1</v>
      </c>
      <c r="AQ9" s="4">
        <v>0</v>
      </c>
      <c r="AR9" s="4">
        <v>0</v>
      </c>
      <c r="AS9" s="4">
        <v>0</v>
      </c>
      <c r="AT9" s="4">
        <v>1</v>
      </c>
      <c r="AU9" s="4">
        <v>0</v>
      </c>
      <c r="AV9" s="4">
        <v>0</v>
      </c>
      <c r="AW9" s="4">
        <v>0</v>
      </c>
      <c r="AX9" s="4">
        <v>1</v>
      </c>
      <c r="AY9" s="4">
        <v>0</v>
      </c>
      <c r="AZ9" s="4">
        <v>0</v>
      </c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>
        <v>0</v>
      </c>
      <c r="BQ9" s="9">
        <v>0</v>
      </c>
      <c r="BR9" s="9">
        <v>1</v>
      </c>
      <c r="BS9" s="9">
        <v>0</v>
      </c>
    </row>
    <row r="10" spans="1:71" x14ac:dyDescent="0.3">
      <c r="B10">
        <v>4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1</v>
      </c>
      <c r="T10" s="4">
        <v>0</v>
      </c>
      <c r="U10" s="4">
        <v>0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1</v>
      </c>
      <c r="AF10" s="4">
        <v>0</v>
      </c>
      <c r="AG10" s="4">
        <v>0</v>
      </c>
      <c r="AH10" s="4">
        <v>0</v>
      </c>
      <c r="AI10" s="4">
        <v>1</v>
      </c>
      <c r="AJ10" s="4">
        <v>0</v>
      </c>
      <c r="AK10" s="4">
        <v>0</v>
      </c>
      <c r="AL10" s="4">
        <v>0</v>
      </c>
      <c r="AM10" s="4">
        <v>1</v>
      </c>
      <c r="AN10" s="4">
        <v>0</v>
      </c>
      <c r="AO10" s="4">
        <v>0</v>
      </c>
      <c r="AP10" s="4">
        <v>0</v>
      </c>
      <c r="AQ10" s="4">
        <v>1</v>
      </c>
      <c r="AR10" s="4">
        <v>0</v>
      </c>
      <c r="AS10" s="4">
        <v>0</v>
      </c>
      <c r="AT10" s="4">
        <v>0</v>
      </c>
      <c r="AU10" s="4">
        <v>1</v>
      </c>
      <c r="AV10" s="4">
        <v>0</v>
      </c>
      <c r="AW10" s="4">
        <v>0</v>
      </c>
      <c r="AX10" s="4">
        <v>0</v>
      </c>
      <c r="AY10" s="4">
        <v>1</v>
      </c>
      <c r="AZ10" s="4">
        <v>0</v>
      </c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>
        <v>0</v>
      </c>
      <c r="BQ10" s="9">
        <v>0</v>
      </c>
      <c r="BR10" s="9">
        <v>0</v>
      </c>
      <c r="BS10" s="9">
        <v>1</v>
      </c>
    </row>
    <row r="11" spans="1:71" x14ac:dyDescent="0.3">
      <c r="B11" t="s">
        <v>7</v>
      </c>
      <c r="D11">
        <f>SUM(D7:D10)</f>
        <v>1</v>
      </c>
      <c r="E11">
        <f>SUM(E7:E10)</f>
        <v>1</v>
      </c>
      <c r="F11">
        <f t="shared" ref="F11:AZ11" si="23">SUM(F7:F10)</f>
        <v>1</v>
      </c>
      <c r="G11">
        <f t="shared" si="23"/>
        <v>1</v>
      </c>
      <c r="H11">
        <f t="shared" si="23"/>
        <v>1</v>
      </c>
      <c r="I11">
        <f t="shared" si="23"/>
        <v>1</v>
      </c>
      <c r="J11">
        <f t="shared" si="23"/>
        <v>1</v>
      </c>
      <c r="K11">
        <f t="shared" si="23"/>
        <v>1</v>
      </c>
      <c r="L11">
        <f t="shared" si="23"/>
        <v>1</v>
      </c>
      <c r="M11">
        <f t="shared" si="23"/>
        <v>1</v>
      </c>
      <c r="N11">
        <f t="shared" si="23"/>
        <v>1</v>
      </c>
      <c r="O11">
        <f t="shared" si="23"/>
        <v>1</v>
      </c>
      <c r="P11">
        <f t="shared" si="23"/>
        <v>1</v>
      </c>
      <c r="Q11">
        <f t="shared" si="23"/>
        <v>1</v>
      </c>
      <c r="R11">
        <f>SUM(R7:R10)</f>
        <v>1</v>
      </c>
      <c r="S11">
        <f t="shared" si="23"/>
        <v>1</v>
      </c>
      <c r="T11">
        <f t="shared" si="23"/>
        <v>1</v>
      </c>
      <c r="U11">
        <f t="shared" si="23"/>
        <v>1</v>
      </c>
      <c r="V11">
        <f t="shared" si="23"/>
        <v>1</v>
      </c>
      <c r="W11">
        <f t="shared" si="23"/>
        <v>1</v>
      </c>
      <c r="X11">
        <f t="shared" si="23"/>
        <v>1</v>
      </c>
      <c r="Y11">
        <f t="shared" si="23"/>
        <v>1</v>
      </c>
      <c r="Z11">
        <f t="shared" si="23"/>
        <v>1</v>
      </c>
      <c r="AA11">
        <f t="shared" si="23"/>
        <v>1</v>
      </c>
      <c r="AB11">
        <f t="shared" si="23"/>
        <v>1</v>
      </c>
      <c r="AC11">
        <f t="shared" si="23"/>
        <v>1</v>
      </c>
      <c r="AD11">
        <f t="shared" si="23"/>
        <v>1</v>
      </c>
      <c r="AE11">
        <f t="shared" si="23"/>
        <v>1</v>
      </c>
      <c r="AF11">
        <f t="shared" si="23"/>
        <v>1</v>
      </c>
      <c r="AG11">
        <f t="shared" si="23"/>
        <v>1</v>
      </c>
      <c r="AH11">
        <f t="shared" si="23"/>
        <v>1</v>
      </c>
      <c r="AI11">
        <f t="shared" si="23"/>
        <v>1</v>
      </c>
      <c r="AJ11">
        <f t="shared" si="23"/>
        <v>1</v>
      </c>
      <c r="AK11">
        <f t="shared" si="23"/>
        <v>1</v>
      </c>
      <c r="AL11">
        <f t="shared" si="23"/>
        <v>1</v>
      </c>
      <c r="AM11">
        <f t="shared" si="23"/>
        <v>1</v>
      </c>
      <c r="AN11">
        <f t="shared" si="23"/>
        <v>1</v>
      </c>
      <c r="AO11">
        <f t="shared" si="23"/>
        <v>1</v>
      </c>
      <c r="AP11">
        <f t="shared" si="23"/>
        <v>1</v>
      </c>
      <c r="AQ11">
        <f t="shared" si="23"/>
        <v>1</v>
      </c>
      <c r="AR11">
        <f t="shared" si="23"/>
        <v>1</v>
      </c>
      <c r="AS11">
        <f t="shared" si="23"/>
        <v>1</v>
      </c>
      <c r="AT11">
        <f t="shared" si="23"/>
        <v>1</v>
      </c>
      <c r="AU11">
        <f t="shared" si="23"/>
        <v>1</v>
      </c>
      <c r="AV11">
        <f t="shared" si="23"/>
        <v>1</v>
      </c>
      <c r="AW11">
        <f t="shared" si="23"/>
        <v>1</v>
      </c>
      <c r="AX11">
        <f t="shared" si="23"/>
        <v>1</v>
      </c>
      <c r="AY11">
        <f t="shared" si="23"/>
        <v>1</v>
      </c>
      <c r="AZ11">
        <f t="shared" si="23"/>
        <v>1</v>
      </c>
    </row>
    <row r="12" spans="1:71" x14ac:dyDescent="0.3">
      <c r="A12" t="s">
        <v>13</v>
      </c>
      <c r="B12" t="s">
        <v>12</v>
      </c>
      <c r="D12" t="s">
        <v>8</v>
      </c>
      <c r="L12" t="s">
        <v>9</v>
      </c>
      <c r="N12">
        <v>1</v>
      </c>
      <c r="O12">
        <v>2</v>
      </c>
      <c r="P12">
        <v>3</v>
      </c>
      <c r="Q12">
        <v>4</v>
      </c>
    </row>
    <row r="13" spans="1:71" x14ac:dyDescent="0.3">
      <c r="A13" s="4">
        <v>1</v>
      </c>
      <c r="B13">
        <f>3+A13</f>
        <v>4</v>
      </c>
      <c r="E13" t="s">
        <v>14</v>
      </c>
      <c r="F13" t="s">
        <v>18</v>
      </c>
      <c r="G13">
        <f>PRODUCT(D11:AZ11)</f>
        <v>1</v>
      </c>
      <c r="H13" t="s">
        <v>8</v>
      </c>
      <c r="I13">
        <v>1</v>
      </c>
      <c r="L13" t="s">
        <v>15</v>
      </c>
      <c r="N13">
        <f>SUM(D7:AZ7)</f>
        <v>13</v>
      </c>
      <c r="O13">
        <f>SUM(D8:AZ8)</f>
        <v>12</v>
      </c>
      <c r="P13">
        <f>SUM(D9:AZ9)</f>
        <v>12</v>
      </c>
      <c r="Q13">
        <f>SUM(D10:AZ10)</f>
        <v>12</v>
      </c>
      <c r="R13">
        <f>ROUNDUP(SUM(N13:Q13)/4,0)</f>
        <v>13</v>
      </c>
    </row>
    <row r="14" spans="1:71" x14ac:dyDescent="0.3">
      <c r="C14" t="s">
        <v>10</v>
      </c>
      <c r="D14">
        <f>D1+$B$13</f>
        <v>10</v>
      </c>
      <c r="E14">
        <f t="shared" ref="E14:AZ14" si="24">E1+$B$13</f>
        <v>20</v>
      </c>
      <c r="F14">
        <f t="shared" si="24"/>
        <v>33</v>
      </c>
      <c r="G14">
        <f t="shared" si="24"/>
        <v>37</v>
      </c>
      <c r="H14">
        <f t="shared" si="24"/>
        <v>106</v>
      </c>
      <c r="I14">
        <f t="shared" si="24"/>
        <v>120</v>
      </c>
      <c r="J14">
        <f t="shared" si="24"/>
        <v>124</v>
      </c>
      <c r="K14">
        <f t="shared" si="24"/>
        <v>127</v>
      </c>
      <c r="L14">
        <f t="shared" si="24"/>
        <v>225</v>
      </c>
      <c r="M14">
        <f t="shared" si="24"/>
        <v>257</v>
      </c>
      <c r="N14">
        <f t="shared" si="24"/>
        <v>315</v>
      </c>
      <c r="O14">
        <f t="shared" si="24"/>
        <v>445</v>
      </c>
      <c r="P14">
        <f t="shared" si="24"/>
        <v>513</v>
      </c>
      <c r="Q14">
        <f t="shared" si="24"/>
        <v>519</v>
      </c>
      <c r="R14">
        <f t="shared" si="24"/>
        <v>548</v>
      </c>
      <c r="S14">
        <f t="shared" si="24"/>
        <v>554</v>
      </c>
      <c r="T14">
        <f t="shared" si="24"/>
        <v>558</v>
      </c>
      <c r="U14">
        <f t="shared" si="24"/>
        <v>560</v>
      </c>
      <c r="V14">
        <f t="shared" si="24"/>
        <v>613</v>
      </c>
      <c r="W14">
        <f t="shared" si="24"/>
        <v>615</v>
      </c>
      <c r="X14">
        <f t="shared" si="24"/>
        <v>619</v>
      </c>
      <c r="Y14">
        <f t="shared" si="24"/>
        <v>621</v>
      </c>
      <c r="Z14">
        <f t="shared" si="24"/>
        <v>621</v>
      </c>
      <c r="AA14">
        <f t="shared" si="24"/>
        <v>623</v>
      </c>
      <c r="AB14">
        <f t="shared" si="24"/>
        <v>623</v>
      </c>
      <c r="AC14">
        <f t="shared" si="24"/>
        <v>629</v>
      </c>
      <c r="AD14">
        <f t="shared" si="24"/>
        <v>642</v>
      </c>
      <c r="AE14">
        <f t="shared" si="24"/>
        <v>643</v>
      </c>
      <c r="AF14">
        <f t="shared" si="24"/>
        <v>652</v>
      </c>
      <c r="AG14">
        <f t="shared" si="24"/>
        <v>656</v>
      </c>
      <c r="AH14">
        <f t="shared" si="24"/>
        <v>660</v>
      </c>
      <c r="AI14">
        <f t="shared" si="24"/>
        <v>661</v>
      </c>
      <c r="AJ14">
        <f t="shared" si="24"/>
        <v>704</v>
      </c>
      <c r="AK14">
        <f t="shared" si="24"/>
        <v>705</v>
      </c>
      <c r="AL14">
        <f t="shared" si="24"/>
        <v>709</v>
      </c>
      <c r="AM14">
        <f t="shared" si="24"/>
        <v>710</v>
      </c>
      <c r="AN14">
        <f t="shared" si="24"/>
        <v>712</v>
      </c>
      <c r="AO14">
        <f t="shared" si="24"/>
        <v>713</v>
      </c>
      <c r="AP14">
        <f t="shared" si="24"/>
        <v>714</v>
      </c>
      <c r="AQ14">
        <f t="shared" si="24"/>
        <v>716</v>
      </c>
      <c r="AR14">
        <f t="shared" si="24"/>
        <v>721</v>
      </c>
      <c r="AS14">
        <f t="shared" si="24"/>
        <v>724</v>
      </c>
      <c r="AT14">
        <f t="shared" si="24"/>
        <v>726</v>
      </c>
      <c r="AU14">
        <f t="shared" si="24"/>
        <v>737</v>
      </c>
      <c r="AV14">
        <f t="shared" si="24"/>
        <v>738</v>
      </c>
      <c r="AW14">
        <f t="shared" si="24"/>
        <v>747</v>
      </c>
      <c r="AX14">
        <f t="shared" si="24"/>
        <v>753</v>
      </c>
      <c r="AY14">
        <f t="shared" si="24"/>
        <v>761</v>
      </c>
      <c r="AZ14">
        <f t="shared" si="24"/>
        <v>806</v>
      </c>
    </row>
    <row r="20" spans="2:52" x14ac:dyDescent="0.3">
      <c r="B20" t="s">
        <v>11</v>
      </c>
      <c r="C20">
        <v>1</v>
      </c>
      <c r="H20" cm="1">
        <f t="array" ref="H20">_xlfn.XLOOKUP(1,$D$7:G$7,$D$5:G$5,100,,-1)</f>
        <v>3</v>
      </c>
      <c r="I20" cm="1">
        <f t="array" ref="I20">_xlfn.XLOOKUP(1,$D$7:H$7,$D$5:H$5,100,,-1)</f>
        <v>7</v>
      </c>
      <c r="J20" cm="1">
        <f t="array" ref="J20">_xlfn.XLOOKUP(1,$D$7:I$7,$D$5:I$5,100,,-1)</f>
        <v>7</v>
      </c>
      <c r="K20" cm="1">
        <f t="array" ref="K20">_xlfn.XLOOKUP(1,$D$7:J$7,$D$5:J$5,100,,-1)</f>
        <v>7</v>
      </c>
      <c r="L20" cm="1">
        <f t="array" ref="L20">_xlfn.XLOOKUP(1,$D$7:K$7,$D$5:K$5,100,,-1)</f>
        <v>7</v>
      </c>
      <c r="M20" cm="1">
        <f t="array" ref="M20">_xlfn.XLOOKUP(1,$D$7:L$7,$D$5:L$5,100,,-1)</f>
        <v>11</v>
      </c>
      <c r="N20" cm="1">
        <f t="array" ref="N20">_xlfn.XLOOKUP(1,$D$7:M$7,$D$5:M$5,100,,-1)</f>
        <v>11</v>
      </c>
      <c r="O20" cm="1">
        <f t="array" ref="O20">_xlfn.XLOOKUP(1,$D$7:N$7,$D$5:N$5,100,,-1)</f>
        <v>11</v>
      </c>
      <c r="P20" cm="1">
        <f t="array" ref="P20">_xlfn.XLOOKUP(1,$D$7:O$7,$D$5:O$5,100,,-1)</f>
        <v>11</v>
      </c>
      <c r="Q20" cm="1">
        <f t="array" ref="Q20">_xlfn.XLOOKUP(1,$D$7:P$7,$D$5:P$5,100,,-1)</f>
        <v>15</v>
      </c>
      <c r="R20" cm="1">
        <f t="array" ref="R20">_xlfn.XLOOKUP(1,$D$7:Q$7,$D$5:Q$5,100,,-1)</f>
        <v>15</v>
      </c>
      <c r="S20" cm="1">
        <f t="array" ref="S20">_xlfn.XLOOKUP(1,$D$7:R$7,$D$5:R$5,100,,-1)</f>
        <v>15</v>
      </c>
      <c r="T20" cm="1">
        <f t="array" ref="T20">_xlfn.XLOOKUP(1,$D$7:S$7,$D$5:S$5,100,,-1)</f>
        <v>15</v>
      </c>
      <c r="U20" cm="1">
        <f t="array" ref="U20">_xlfn.XLOOKUP(1,$D$7:T$7,$D$5:T$5,100,,-1)</f>
        <v>19</v>
      </c>
      <c r="V20" cm="1">
        <f t="array" ref="V20">_xlfn.XLOOKUP(1,$D$7:U$7,$D$5:U$5,100,,-1)</f>
        <v>19</v>
      </c>
      <c r="W20" cm="1">
        <f t="array" ref="W20">_xlfn.XLOOKUP(1,$D$7:V$7,$D$5:V$5,100,,-1)</f>
        <v>19</v>
      </c>
      <c r="X20" cm="1">
        <f t="array" ref="X20">_xlfn.XLOOKUP(1,$D$7:W$7,$D$5:W$5,100,,-1)</f>
        <v>19</v>
      </c>
      <c r="Y20" cm="1">
        <f t="array" ref="Y20">_xlfn.XLOOKUP(1,$D$7:X$7,$D$5:X$5,100,,-1)</f>
        <v>23</v>
      </c>
      <c r="Z20" cm="1">
        <f t="array" ref="Z20">_xlfn.XLOOKUP(1,$D$7:Y$7,$D$5:Y$5,100,,-1)</f>
        <v>23</v>
      </c>
      <c r="AA20" cm="1">
        <f t="array" ref="AA20">_xlfn.XLOOKUP(1,$D$7:Z$7,$D$5:Z$5,100,,-1)</f>
        <v>23</v>
      </c>
      <c r="AB20" cm="1">
        <f t="array" ref="AB20">_xlfn.XLOOKUP(1,$D$7:AA$7,$D$5:AA$5,100,,-1)</f>
        <v>23</v>
      </c>
      <c r="AC20" cm="1">
        <f t="array" ref="AC20">_xlfn.XLOOKUP(1,$D$7:AB$7,$D$5:AB$5,100,,-1)</f>
        <v>27</v>
      </c>
      <c r="AD20" cm="1">
        <f t="array" ref="AD20">_xlfn.XLOOKUP(1,$D$7:AC$7,$D$5:AC$5,100,,-1)</f>
        <v>27</v>
      </c>
      <c r="AE20" cm="1">
        <f t="array" ref="AE20">_xlfn.XLOOKUP(1,$D$7:AD$7,$D$5:AD$5,100,,-1)</f>
        <v>27</v>
      </c>
      <c r="AF20" cm="1">
        <f t="array" ref="AF20">_xlfn.XLOOKUP(1,$D$7:AE$7,$D$5:AE$5,100,,-1)</f>
        <v>27</v>
      </c>
      <c r="AG20" cm="1">
        <f t="array" ref="AG20">_xlfn.XLOOKUP(1,$D$7:AF$7,$D$5:AF$5,100,,-1)</f>
        <v>31</v>
      </c>
      <c r="AH20" cm="1">
        <f t="array" ref="AH20">_xlfn.XLOOKUP(1,$D$7:AG$7,$D$5:AG$5,100,,-1)</f>
        <v>31</v>
      </c>
      <c r="AI20" cm="1">
        <f t="array" ref="AI20">_xlfn.XLOOKUP(1,$D$7:AH$7,$D$5:AH$5,100,,-1)</f>
        <v>31</v>
      </c>
      <c r="AJ20" cm="1">
        <f t="array" ref="AJ20">_xlfn.XLOOKUP(1,$D$7:AI$7,$D$5:AI$5,100,,-1)</f>
        <v>31</v>
      </c>
      <c r="AK20" cm="1">
        <f t="array" ref="AK20">_xlfn.XLOOKUP(1,$D$7:AJ$7,$D$5:AJ$5,100,,-1)</f>
        <v>35</v>
      </c>
      <c r="AL20" cm="1">
        <f t="array" ref="AL20">_xlfn.XLOOKUP(1,$D$7:AK$7,$D$5:AK$5,100,,-1)</f>
        <v>35</v>
      </c>
      <c r="AM20" cm="1">
        <f t="array" ref="AM20">_xlfn.XLOOKUP(1,$D$7:AL$7,$D$5:AL$5,100,,-1)</f>
        <v>35</v>
      </c>
      <c r="AN20" cm="1">
        <f t="array" ref="AN20">_xlfn.XLOOKUP(1,$D$7:AM$7,$D$5:AM$5,100,,-1)</f>
        <v>35</v>
      </c>
      <c r="AO20" cm="1">
        <f t="array" ref="AO20">_xlfn.XLOOKUP(1,$D$7:AN$7,$D$5:AN$5,100,,-1)</f>
        <v>39</v>
      </c>
      <c r="AP20" cm="1">
        <f t="array" ref="AP20">_xlfn.XLOOKUP(1,$D$7:AO$7,$D$5:AO$5,100,,-1)</f>
        <v>39</v>
      </c>
      <c r="AQ20" cm="1">
        <f t="array" ref="AQ20">_xlfn.XLOOKUP(1,$D$7:AP$7,$D$5:AP$5,100,,-1)</f>
        <v>39</v>
      </c>
      <c r="AR20" cm="1">
        <f t="array" ref="AR20">_xlfn.XLOOKUP(1,$D$7:AQ$7,$D$5:AQ$5,100,,-1)</f>
        <v>39</v>
      </c>
      <c r="AS20" cm="1">
        <f t="array" ref="AS20">_xlfn.XLOOKUP(1,$D$7:AR$7,$D$5:AR$5,100,,-1)</f>
        <v>43</v>
      </c>
      <c r="AT20" cm="1">
        <f t="array" ref="AT20">_xlfn.XLOOKUP(1,$D$7:AS$7,$D$5:AS$5,100,,-1)</f>
        <v>43</v>
      </c>
      <c r="AU20" cm="1">
        <f t="array" ref="AU20">_xlfn.XLOOKUP(1,$D$7:AT$7,$D$5:AT$5,100,,-1)</f>
        <v>43</v>
      </c>
      <c r="AV20" cm="1">
        <f t="array" ref="AV20">_xlfn.XLOOKUP(1,$D$7:AU$7,$D$5:AU$5,100,,-1)</f>
        <v>43</v>
      </c>
      <c r="AW20" cm="1">
        <f t="array" ref="AW20">_xlfn.XLOOKUP(1,$D$7:AV$7,$D$5:AV$5,100,,-1)</f>
        <v>47</v>
      </c>
      <c r="AX20" cm="1">
        <f t="array" ref="AX20">_xlfn.XLOOKUP(1,$D$7:AW$7,$D$5:AW$5,100,,-1)</f>
        <v>47</v>
      </c>
      <c r="AY20" cm="1">
        <f t="array" ref="AY20">_xlfn.XLOOKUP(1,$D$7:AX$7,$D$5:AX$5,100,,-1)</f>
        <v>47</v>
      </c>
      <c r="AZ20" cm="1">
        <f t="array" ref="AZ20">_xlfn.XLOOKUP(1,$D$7:AY$7,$D$5:AY$5,100,,-1)</f>
        <v>47</v>
      </c>
    </row>
    <row r="21" spans="2:52" x14ac:dyDescent="0.3">
      <c r="B21" t="s">
        <v>11</v>
      </c>
      <c r="C21">
        <v>2</v>
      </c>
      <c r="H21" cm="1">
        <f t="array" ref="H21">_xlfn.XLOOKUP(1,$D$8:G$8,$D$5:G$5,100,,-1)</f>
        <v>4</v>
      </c>
      <c r="I21" cm="1">
        <f t="array" ref="I21">_xlfn.XLOOKUP(1,$D$8:H$8,$D$5:H$5,100,,-1)</f>
        <v>4</v>
      </c>
      <c r="J21" cm="1">
        <f t="array" ref="J21">_xlfn.XLOOKUP(1,$D$8:I$8,$D$5:I$5,100,,-1)</f>
        <v>8</v>
      </c>
      <c r="K21" cm="1">
        <f t="array" ref="K21">_xlfn.XLOOKUP(1,$D$8:J$8,$D$5:J$5,100,,-1)</f>
        <v>8</v>
      </c>
      <c r="L21" cm="1">
        <f t="array" ref="L21">_xlfn.XLOOKUP(1,$D$8:K$8,$D$5:K$5,100,,-1)</f>
        <v>8</v>
      </c>
      <c r="M21" cm="1">
        <f t="array" ref="M21">_xlfn.XLOOKUP(1,$D$8:L$8,$D$5:L$5,100,,-1)</f>
        <v>8</v>
      </c>
      <c r="N21" cm="1">
        <f t="array" ref="N21">_xlfn.XLOOKUP(1,$D$8:M$8,$D$5:M$5,100,,-1)</f>
        <v>12</v>
      </c>
      <c r="O21" cm="1">
        <f t="array" ref="O21">_xlfn.XLOOKUP(1,$D$8:N$8,$D$5:N$5,100,,-1)</f>
        <v>12</v>
      </c>
      <c r="P21" cm="1">
        <f t="array" ref="P21">_xlfn.XLOOKUP(1,$D$8:O$8,$D$5:O$5,100,,-1)</f>
        <v>12</v>
      </c>
      <c r="Q21" cm="1">
        <f t="array" ref="Q21">_xlfn.XLOOKUP(1,$D$8:P$8,$D$5:P$5,100,,-1)</f>
        <v>12</v>
      </c>
      <c r="R21" cm="1">
        <f t="array" ref="R21">_xlfn.XLOOKUP(1,$D$8:Q$8,$D$5:Q$5,100,,-1)</f>
        <v>16</v>
      </c>
      <c r="S21" cm="1">
        <f t="array" ref="S21">_xlfn.XLOOKUP(1,$D$8:R$8,$D$5:R$5,100,,-1)</f>
        <v>16</v>
      </c>
      <c r="T21" cm="1">
        <f t="array" ref="T21">_xlfn.XLOOKUP(1,$D$8:S$8,$D$5:S$5,100,,-1)</f>
        <v>16</v>
      </c>
      <c r="U21" cm="1">
        <f t="array" ref="U21">_xlfn.XLOOKUP(1,$D$8:T$8,$D$5:T$5,100,,-1)</f>
        <v>16</v>
      </c>
      <c r="V21" cm="1">
        <f t="array" ref="V21">_xlfn.XLOOKUP(1,$D$8:U$8,$D$5:U$5,100,,-1)</f>
        <v>20</v>
      </c>
      <c r="W21" cm="1">
        <f t="array" ref="W21">_xlfn.XLOOKUP(1,$D$8:V$8,$D$5:V$5,100,,-1)</f>
        <v>20</v>
      </c>
      <c r="X21" cm="1">
        <f t="array" ref="X21">_xlfn.XLOOKUP(1,$D$8:W$8,$D$5:W$5,100,,-1)</f>
        <v>20</v>
      </c>
      <c r="Y21" cm="1">
        <f t="array" ref="Y21">_xlfn.XLOOKUP(1,$D$8:X$8,$D$5:X$5,100,,-1)</f>
        <v>20</v>
      </c>
      <c r="Z21" cm="1">
        <f t="array" ref="Z21">_xlfn.XLOOKUP(1,$D$8:Y$8,$D$5:Y$5,100,,-1)</f>
        <v>24</v>
      </c>
      <c r="AA21" cm="1">
        <f t="array" ref="AA21">_xlfn.XLOOKUP(1,$D$8:Z$8,$D$5:Z$5,100,,-1)</f>
        <v>24</v>
      </c>
      <c r="AB21" cm="1">
        <f t="array" ref="AB21">_xlfn.XLOOKUP(1,$D$8:AA$8,$D$5:AA$5,100,,-1)</f>
        <v>24</v>
      </c>
      <c r="AC21" cm="1">
        <f t="array" ref="AC21">_xlfn.XLOOKUP(1,$D$8:AB$8,$D$5:AB$5,100,,-1)</f>
        <v>24</v>
      </c>
      <c r="AD21" cm="1">
        <f t="array" ref="AD21">_xlfn.XLOOKUP(1,$D$8:AC$8,$D$5:AC$5,100,,-1)</f>
        <v>28</v>
      </c>
      <c r="AE21" cm="1">
        <f t="array" ref="AE21">_xlfn.XLOOKUP(1,$D$8:AD$8,$D$5:AD$5,100,,-1)</f>
        <v>28</v>
      </c>
      <c r="AF21" cm="1">
        <f t="array" ref="AF21">_xlfn.XLOOKUP(1,$D$8:AE$8,$D$5:AE$5,100,,-1)</f>
        <v>28</v>
      </c>
      <c r="AG21" cm="1">
        <f t="array" ref="AG21">_xlfn.XLOOKUP(1,$D$8:AF$8,$D$5:AF$5,100,,-1)</f>
        <v>28</v>
      </c>
      <c r="AH21" cm="1">
        <f t="array" ref="AH21">_xlfn.XLOOKUP(1,$D$8:AG$8,$D$5:AG$5,100,,-1)</f>
        <v>32</v>
      </c>
      <c r="AI21" cm="1">
        <f t="array" ref="AI21">_xlfn.XLOOKUP(1,$D$8:AH$8,$D$5:AH$5,100,,-1)</f>
        <v>32</v>
      </c>
      <c r="AJ21" cm="1">
        <f t="array" ref="AJ21">_xlfn.XLOOKUP(1,$D$8:AI$8,$D$5:AI$5,100,,-1)</f>
        <v>32</v>
      </c>
      <c r="AK21" cm="1">
        <f t="array" ref="AK21">_xlfn.XLOOKUP(1,$D$8:AJ$8,$D$5:AJ$5,100,,-1)</f>
        <v>32</v>
      </c>
      <c r="AL21" cm="1">
        <f t="array" ref="AL21">_xlfn.XLOOKUP(1,$D$8:AK$8,$D$5:AK$5,100,,-1)</f>
        <v>36</v>
      </c>
      <c r="AM21" cm="1">
        <f t="array" ref="AM21">_xlfn.XLOOKUP(1,$D$8:AL$8,$D$5:AL$5,100,,-1)</f>
        <v>36</v>
      </c>
      <c r="AN21" cm="1">
        <f t="array" ref="AN21">_xlfn.XLOOKUP(1,$D$8:AM$8,$D$5:AM$5,100,,-1)</f>
        <v>36</v>
      </c>
      <c r="AO21" cm="1">
        <f t="array" ref="AO21">_xlfn.XLOOKUP(1,$D$8:AN$8,$D$5:AN$5,100,,-1)</f>
        <v>36</v>
      </c>
      <c r="AP21" cm="1">
        <f t="array" ref="AP21">_xlfn.XLOOKUP(1,$D$8:AO$8,$D$5:AO$5,100,,-1)</f>
        <v>40</v>
      </c>
      <c r="AQ21" cm="1">
        <f t="array" ref="AQ21">_xlfn.XLOOKUP(1,$D$8:AP$8,$D$5:AP$5,100,,-1)</f>
        <v>40</v>
      </c>
      <c r="AR21" cm="1">
        <f t="array" ref="AR21">_xlfn.XLOOKUP(1,$D$8:AQ$8,$D$5:AQ$5,100,,-1)</f>
        <v>40</v>
      </c>
      <c r="AS21" cm="1">
        <f t="array" ref="AS21">_xlfn.XLOOKUP(1,$D$8:AR$8,$D$5:AR$5,100,,-1)</f>
        <v>40</v>
      </c>
      <c r="AT21" cm="1">
        <f t="array" ref="AT21">_xlfn.XLOOKUP(1,$D$8:AS$8,$D$5:AS$5,100,,-1)</f>
        <v>44</v>
      </c>
      <c r="AU21" cm="1">
        <f t="array" ref="AU21">_xlfn.XLOOKUP(1,$D$8:AT$8,$D$5:AT$5,100,,-1)</f>
        <v>44</v>
      </c>
      <c r="AV21" cm="1">
        <f t="array" ref="AV21">_xlfn.XLOOKUP(1,$D$8:AU$8,$D$5:AU$5,100,,-1)</f>
        <v>44</v>
      </c>
      <c r="AW21" cm="1">
        <f t="array" ref="AW21">_xlfn.XLOOKUP(1,$D$8:AV$8,$D$5:AV$5,100,,-1)</f>
        <v>44</v>
      </c>
      <c r="AX21" cm="1">
        <f t="array" ref="AX21">_xlfn.XLOOKUP(1,$D$8:AW$8,$D$5:AW$5,100,,-1)</f>
        <v>48</v>
      </c>
      <c r="AY21" cm="1">
        <f t="array" ref="AY21">_xlfn.XLOOKUP(1,$D$8:AX$8,$D$5:AX$5,100,,-1)</f>
        <v>48</v>
      </c>
      <c r="AZ21" cm="1">
        <f t="array" ref="AZ21">_xlfn.XLOOKUP(1,$D$8:AY$8,$D$5:AY$5,100,,-1)</f>
        <v>48</v>
      </c>
    </row>
    <row r="22" spans="2:52" x14ac:dyDescent="0.3">
      <c r="B22" t="s">
        <v>11</v>
      </c>
      <c r="C22">
        <v>3</v>
      </c>
      <c r="H22" cm="1">
        <f t="array" ref="H22">_xlfn.XLOOKUP(1,$D$9:G$9,$D$5:G$5,100,,-1)</f>
        <v>5</v>
      </c>
      <c r="I22" cm="1">
        <f t="array" ref="I22">_xlfn.XLOOKUP(1,$D$9:H$9,$D$5:H$5,100,,-1)</f>
        <v>5</v>
      </c>
      <c r="J22" cm="1">
        <f t="array" ref="J22">_xlfn.XLOOKUP(1,$D$9:I$9,$D$5:I$5,100,,-1)</f>
        <v>5</v>
      </c>
      <c r="K22" cm="1">
        <f t="array" ref="K22">_xlfn.XLOOKUP(1,$D$9:J$9,$D$5:J$5,100,,-1)</f>
        <v>9</v>
      </c>
      <c r="L22" cm="1">
        <f t="array" ref="L22">_xlfn.XLOOKUP(1,$D$9:K$9,$D$5:K$5,100,,-1)</f>
        <v>9</v>
      </c>
      <c r="M22" cm="1">
        <f t="array" ref="M22">_xlfn.XLOOKUP(1,$D$9:L$9,$D$5:L$5,100,,-1)</f>
        <v>9</v>
      </c>
      <c r="N22" cm="1">
        <f t="array" ref="N22">_xlfn.XLOOKUP(1,$D$9:M$9,$D$5:M$5,100,,-1)</f>
        <v>9</v>
      </c>
      <c r="O22" cm="1">
        <f t="array" ref="O22">_xlfn.XLOOKUP(1,$D$9:N$9,$D$5:N$5,100,,-1)</f>
        <v>13</v>
      </c>
      <c r="P22" cm="1">
        <f t="array" ref="P22">_xlfn.XLOOKUP(1,$D$9:O$9,$D$5:O$5,100,,-1)</f>
        <v>13</v>
      </c>
      <c r="Q22" cm="1">
        <f t="array" ref="Q22">_xlfn.XLOOKUP(1,$D$9:P$9,$D$5:P$5,100,,-1)</f>
        <v>13</v>
      </c>
      <c r="R22" cm="1">
        <f t="array" ref="R22">_xlfn.XLOOKUP(1,$D$9:Q$9,$D$5:Q$5,100,,-1)</f>
        <v>13</v>
      </c>
      <c r="S22" cm="1">
        <f t="array" ref="S22">_xlfn.XLOOKUP(1,$D$9:R$9,$D$5:R$5,100,,-1)</f>
        <v>17</v>
      </c>
      <c r="T22" cm="1">
        <f t="array" ref="T22">_xlfn.XLOOKUP(1,$D$9:S$9,$D$5:S$5,100,,-1)</f>
        <v>17</v>
      </c>
      <c r="U22" cm="1">
        <f t="array" ref="U22">_xlfn.XLOOKUP(1,$D$9:T$9,$D$5:T$5,100,,-1)</f>
        <v>17</v>
      </c>
      <c r="V22" cm="1">
        <f t="array" ref="V22">_xlfn.XLOOKUP(1,$D$9:U$9,$D$5:U$5,100,,-1)</f>
        <v>17</v>
      </c>
      <c r="W22" cm="1">
        <f t="array" ref="W22">_xlfn.XLOOKUP(1,$D$9:V$9,$D$5:V$5,100,,-1)</f>
        <v>21</v>
      </c>
      <c r="X22" cm="1">
        <f t="array" ref="X22">_xlfn.XLOOKUP(1,$D$9:W$9,$D$5:W$5,100,,-1)</f>
        <v>21</v>
      </c>
      <c r="Y22" cm="1">
        <f t="array" ref="Y22">_xlfn.XLOOKUP(1,$D$9:X$9,$D$5:X$5,100,,-1)</f>
        <v>21</v>
      </c>
      <c r="Z22" cm="1">
        <f t="array" ref="Z22">_xlfn.XLOOKUP(1,$D$9:Y$9,$D$5:Y$5,100,,-1)</f>
        <v>21</v>
      </c>
      <c r="AA22" cm="1">
        <f t="array" ref="AA22">_xlfn.XLOOKUP(1,$D$9:Z$9,$D$5:Z$5,100,,-1)</f>
        <v>25</v>
      </c>
      <c r="AB22" cm="1">
        <f t="array" ref="AB22">_xlfn.XLOOKUP(1,$D$9:AA$9,$D$5:AA$5,100,,-1)</f>
        <v>25</v>
      </c>
      <c r="AC22" cm="1">
        <f t="array" ref="AC22">_xlfn.XLOOKUP(1,$D$9:AB$9,$D$5:AB$5,100,,-1)</f>
        <v>25</v>
      </c>
      <c r="AD22" cm="1">
        <f t="array" ref="AD22">_xlfn.XLOOKUP(1,$D$9:AC$9,$D$5:AC$5,100,,-1)</f>
        <v>25</v>
      </c>
      <c r="AE22" cm="1">
        <f t="array" ref="AE22">_xlfn.XLOOKUP(1,$D$9:AD$9,$D$5:AD$5,100,,-1)</f>
        <v>29</v>
      </c>
      <c r="AF22" cm="1">
        <f t="array" ref="AF22">_xlfn.XLOOKUP(1,$D$9:AE$9,$D$5:AE$5,100,,-1)</f>
        <v>29</v>
      </c>
      <c r="AG22" cm="1">
        <f t="array" ref="AG22">_xlfn.XLOOKUP(1,$D$9:AF$9,$D$5:AF$5,100,,-1)</f>
        <v>29</v>
      </c>
      <c r="AH22" cm="1">
        <f t="array" ref="AH22">_xlfn.XLOOKUP(1,$D$9:AG$9,$D$5:AG$5,100,,-1)</f>
        <v>29</v>
      </c>
      <c r="AI22" cm="1">
        <f t="array" ref="AI22">_xlfn.XLOOKUP(1,$D$9:AH$9,$D$5:AH$5,100,,-1)</f>
        <v>33</v>
      </c>
      <c r="AJ22" cm="1">
        <f t="array" ref="AJ22">_xlfn.XLOOKUP(1,$D$9:AI$9,$D$5:AI$5,100,,-1)</f>
        <v>33</v>
      </c>
      <c r="AK22" cm="1">
        <f t="array" ref="AK22">_xlfn.XLOOKUP(1,$D$9:AJ$9,$D$5:AJ$5,100,,-1)</f>
        <v>33</v>
      </c>
      <c r="AL22" cm="1">
        <f t="array" ref="AL22">_xlfn.XLOOKUP(1,$D$9:AK$9,$D$5:AK$5,100,,-1)</f>
        <v>33</v>
      </c>
      <c r="AM22" cm="1">
        <f t="array" ref="AM22">_xlfn.XLOOKUP(1,$D$9:AL$9,$D$5:AL$5,100,,-1)</f>
        <v>37</v>
      </c>
      <c r="AN22" cm="1">
        <f t="array" ref="AN22">_xlfn.XLOOKUP(1,$D$9:AM$9,$D$5:AM$5,100,,-1)</f>
        <v>37</v>
      </c>
      <c r="AO22" cm="1">
        <f t="array" ref="AO22">_xlfn.XLOOKUP(1,$D$9:AN$9,$D$5:AN$5,100,,-1)</f>
        <v>37</v>
      </c>
      <c r="AP22" cm="1">
        <f t="array" ref="AP22">_xlfn.XLOOKUP(1,$D$9:AO$9,$D$5:AO$5,100,,-1)</f>
        <v>37</v>
      </c>
      <c r="AQ22" cm="1">
        <f t="array" ref="AQ22">_xlfn.XLOOKUP(1,$D$9:AP$9,$D$5:AP$5,100,,-1)</f>
        <v>41</v>
      </c>
      <c r="AR22" cm="1">
        <f t="array" ref="AR22">_xlfn.XLOOKUP(1,$D$9:AQ$9,$D$5:AQ$5,100,,-1)</f>
        <v>41</v>
      </c>
      <c r="AS22" cm="1">
        <f t="array" ref="AS22">_xlfn.XLOOKUP(1,$D$9:AR$9,$D$5:AR$5,100,,-1)</f>
        <v>41</v>
      </c>
      <c r="AT22" cm="1">
        <f t="array" ref="AT22">_xlfn.XLOOKUP(1,$D$9:AS$9,$D$5:AS$5,100,,-1)</f>
        <v>41</v>
      </c>
      <c r="AU22" cm="1">
        <f t="array" ref="AU22">_xlfn.XLOOKUP(1,$D$9:AT$9,$D$5:AT$5,100,,-1)</f>
        <v>45</v>
      </c>
      <c r="AV22" cm="1">
        <f t="array" ref="AV22">_xlfn.XLOOKUP(1,$D$9:AU$9,$D$5:AU$5,100,,-1)</f>
        <v>45</v>
      </c>
      <c r="AW22" cm="1">
        <f t="array" ref="AW22">_xlfn.XLOOKUP(1,$D$9:AV$9,$D$5:AV$5,100,,-1)</f>
        <v>45</v>
      </c>
      <c r="AX22" cm="1">
        <f t="array" ref="AX22">_xlfn.XLOOKUP(1,$D$9:AW$9,$D$5:AW$5,100,,-1)</f>
        <v>45</v>
      </c>
      <c r="AY22" cm="1">
        <f t="array" ref="AY22">_xlfn.XLOOKUP(1,$D$9:AX$9,$D$5:AX$5,100,,-1)</f>
        <v>49</v>
      </c>
      <c r="AZ22" cm="1">
        <f t="array" ref="AZ22">_xlfn.XLOOKUP(1,$D$9:AY$9,$D$5:AY$5,100,,-1)</f>
        <v>49</v>
      </c>
    </row>
    <row r="23" spans="2:52" x14ac:dyDescent="0.3">
      <c r="B23" t="s">
        <v>11</v>
      </c>
      <c r="C23">
        <v>4</v>
      </c>
      <c r="H23" cm="1">
        <f t="array" ref="H23">_xlfn.XLOOKUP(1,$D$10:G$10,$D$5:G$5,100,,-1)</f>
        <v>6</v>
      </c>
      <c r="I23" cm="1">
        <f t="array" ref="I23">_xlfn.XLOOKUP(1,$D$10:H$10,$D$5:H$5,100,,-1)</f>
        <v>6</v>
      </c>
      <c r="J23" cm="1">
        <f t="array" ref="J23">_xlfn.XLOOKUP(1,$D$10:I$10,$D$5:I$5,100,,-1)</f>
        <v>6</v>
      </c>
      <c r="K23" cm="1">
        <f t="array" ref="K23">_xlfn.XLOOKUP(1,$D$10:J$10,$D$5:J$5,100,,-1)</f>
        <v>6</v>
      </c>
      <c r="L23" cm="1">
        <f t="array" ref="L23">_xlfn.XLOOKUP(1,$D$10:K$10,$D$5:K$5,100,,-1)</f>
        <v>10</v>
      </c>
      <c r="M23" cm="1">
        <f t="array" ref="M23">_xlfn.XLOOKUP(1,$D$10:L$10,$D$5:L$5,100,,-1)</f>
        <v>10</v>
      </c>
      <c r="N23" cm="1">
        <f t="array" ref="N23">_xlfn.XLOOKUP(1,$D$10:M$10,$D$5:M$5,100,,-1)</f>
        <v>10</v>
      </c>
      <c r="O23" cm="1">
        <f t="array" ref="O23">_xlfn.XLOOKUP(1,$D$10:N$10,$D$5:N$5,100,,-1)</f>
        <v>10</v>
      </c>
      <c r="P23" cm="1">
        <f t="array" ref="P23">_xlfn.XLOOKUP(1,$D$10:O$10,$D$5:O$5,100,,-1)</f>
        <v>14</v>
      </c>
      <c r="Q23" cm="1">
        <f t="array" ref="Q23">_xlfn.XLOOKUP(1,$D$10:P$10,$D$5:P$5,100,,-1)</f>
        <v>14</v>
      </c>
      <c r="R23" cm="1">
        <f t="array" ref="R23">_xlfn.XLOOKUP(1,$D$10:Q$10,$D$5:Q$5,100,,-1)</f>
        <v>14</v>
      </c>
      <c r="S23" cm="1">
        <f t="array" ref="S23">_xlfn.XLOOKUP(1,$D$10:R$10,$D$5:R$5,100,,-1)</f>
        <v>14</v>
      </c>
      <c r="T23" cm="1">
        <f t="array" ref="T23">_xlfn.XLOOKUP(1,$D$10:S$10,$D$5:S$5,100,,-1)</f>
        <v>18</v>
      </c>
      <c r="U23" cm="1">
        <f t="array" ref="U23">_xlfn.XLOOKUP(1,$D$10:T$10,$D$5:T$5,100,,-1)</f>
        <v>18</v>
      </c>
      <c r="V23" cm="1">
        <f t="array" ref="V23">_xlfn.XLOOKUP(1,$D$10:U$10,$D$5:U$5,100,,-1)</f>
        <v>18</v>
      </c>
      <c r="W23" cm="1">
        <f t="array" ref="W23">_xlfn.XLOOKUP(1,$D$10:V$10,$D$5:V$5,100,,-1)</f>
        <v>18</v>
      </c>
      <c r="X23" cm="1">
        <f t="array" ref="X23">_xlfn.XLOOKUP(1,$D$10:W$10,$D$5:W$5,100,,-1)</f>
        <v>22</v>
      </c>
      <c r="Y23" cm="1">
        <f t="array" ref="Y23">_xlfn.XLOOKUP(1,$D$10:X$10,$D$5:X$5,100,,-1)</f>
        <v>22</v>
      </c>
      <c r="Z23" cm="1">
        <f t="array" ref="Z23">_xlfn.XLOOKUP(1,$D$10:Y$10,$D$5:Y$5,100,,-1)</f>
        <v>22</v>
      </c>
      <c r="AA23" cm="1">
        <f t="array" ref="AA23">_xlfn.XLOOKUP(1,$D$10:Z$10,$D$5:Z$5,100,,-1)</f>
        <v>22</v>
      </c>
      <c r="AB23" cm="1">
        <f t="array" ref="AB23">_xlfn.XLOOKUP(1,$D$10:AA$10,$D$5:AA$5,100,,-1)</f>
        <v>26</v>
      </c>
      <c r="AC23" cm="1">
        <f t="array" ref="AC23">_xlfn.XLOOKUP(1,$D$10:AB$10,$D$5:AB$5,100,,-1)</f>
        <v>26</v>
      </c>
      <c r="AD23" cm="1">
        <f t="array" ref="AD23">_xlfn.XLOOKUP(1,$D$10:AC$10,$D$5:AC$5,100,,-1)</f>
        <v>26</v>
      </c>
      <c r="AE23" cm="1">
        <f t="array" ref="AE23">_xlfn.XLOOKUP(1,$D$10:AD$10,$D$5:AD$5,100,,-1)</f>
        <v>26</v>
      </c>
      <c r="AF23" cm="1">
        <f t="array" ref="AF23">_xlfn.XLOOKUP(1,$D$10:AE$10,$D$5:AE$5,100,,-1)</f>
        <v>30</v>
      </c>
      <c r="AG23" cm="1">
        <f t="array" ref="AG23">_xlfn.XLOOKUP(1,$D$10:AF$10,$D$5:AF$5,100,,-1)</f>
        <v>30</v>
      </c>
      <c r="AH23" cm="1">
        <f t="array" ref="AH23">_xlfn.XLOOKUP(1,$D$10:AG$10,$D$5:AG$5,100,,-1)</f>
        <v>30</v>
      </c>
      <c r="AI23" cm="1">
        <f t="array" ref="AI23">_xlfn.XLOOKUP(1,$D$10:AH$10,$D$5:AH$5,100,,-1)</f>
        <v>30</v>
      </c>
      <c r="AJ23" cm="1">
        <f t="array" ref="AJ23">_xlfn.XLOOKUP(1,$D$10:AI$10,$D$5:AI$5,100,,-1)</f>
        <v>34</v>
      </c>
      <c r="AK23" cm="1">
        <f t="array" ref="AK23">_xlfn.XLOOKUP(1,$D$10:AJ$10,$D$5:AJ$5,100,,-1)</f>
        <v>34</v>
      </c>
      <c r="AL23" cm="1">
        <f t="array" ref="AL23">_xlfn.XLOOKUP(1,$D$10:AK$10,$D$5:AK$5,100,,-1)</f>
        <v>34</v>
      </c>
      <c r="AM23" cm="1">
        <f t="array" ref="AM23">_xlfn.XLOOKUP(1,$D$10:AL$10,$D$5:AL$5,100,,-1)</f>
        <v>34</v>
      </c>
      <c r="AN23" cm="1">
        <f t="array" ref="AN23">_xlfn.XLOOKUP(1,$D$10:AM$10,$D$5:AM$5,100,,-1)</f>
        <v>38</v>
      </c>
      <c r="AO23" cm="1">
        <f t="array" ref="AO23">_xlfn.XLOOKUP(1,$D$10:AN$10,$D$5:AN$5,100,,-1)</f>
        <v>38</v>
      </c>
      <c r="AP23" cm="1">
        <f t="array" ref="AP23">_xlfn.XLOOKUP(1,$D$10:AO$10,$D$5:AO$5,100,,-1)</f>
        <v>38</v>
      </c>
      <c r="AQ23" cm="1">
        <f t="array" ref="AQ23">_xlfn.XLOOKUP(1,$D$10:AP$10,$D$5:AP$5,100,,-1)</f>
        <v>38</v>
      </c>
      <c r="AR23" cm="1">
        <f t="array" ref="AR23">_xlfn.XLOOKUP(1,$D$10:AQ$10,$D$5:AQ$5,100,,-1)</f>
        <v>42</v>
      </c>
      <c r="AS23" cm="1">
        <f t="array" ref="AS23">_xlfn.XLOOKUP(1,$D$10:AR$10,$D$5:AR$5,100,,-1)</f>
        <v>42</v>
      </c>
      <c r="AT23" cm="1">
        <f t="array" ref="AT23">_xlfn.XLOOKUP(1,$D$10:AS$10,$D$5:AS$5,100,,-1)</f>
        <v>42</v>
      </c>
      <c r="AU23" cm="1">
        <f t="array" ref="AU23">_xlfn.XLOOKUP(1,$D$10:AT$10,$D$5:AT$5,100,,-1)</f>
        <v>42</v>
      </c>
      <c r="AV23" cm="1">
        <f t="array" ref="AV23">_xlfn.XLOOKUP(1,$D$10:AU$10,$D$5:AU$5,100,,-1)</f>
        <v>46</v>
      </c>
      <c r="AW23" cm="1">
        <f t="array" ref="AW23">_xlfn.XLOOKUP(1,$D$10:AV$10,$D$5:AV$5,100,,-1)</f>
        <v>46</v>
      </c>
      <c r="AX23" cm="1">
        <f t="array" ref="AX23">_xlfn.XLOOKUP(1,$D$10:AW$10,$D$5:AW$5,100,,-1)</f>
        <v>46</v>
      </c>
      <c r="AY23" cm="1">
        <f t="array" ref="AY23">_xlfn.XLOOKUP(1,$D$10:AX$10,$D$5:AX$5,100,,-1)</f>
        <v>46</v>
      </c>
      <c r="AZ23" cm="1">
        <f t="array" ref="AZ23">_xlfn.XLOOKUP(1,$D$10:AY$10,$D$5:AY$5,100,,-1)</f>
        <v>50</v>
      </c>
    </row>
    <row r="24" spans="2:52" x14ac:dyDescent="0.3">
      <c r="H24">
        <f>_xlfn.XLOOKUP(H6,$C$20:$C$23,H20:H23,100)</f>
        <v>3</v>
      </c>
      <c r="I24">
        <f t="shared" ref="I24:AZ24" si="25">_xlfn.XLOOKUP(I6,$C$20:$C$23,I20:I23,100)</f>
        <v>4</v>
      </c>
      <c r="J24">
        <f>_xlfn.XLOOKUP(J6,$C$20:$C$23,J20:J23,100)</f>
        <v>5</v>
      </c>
      <c r="K24">
        <f t="shared" si="25"/>
        <v>6</v>
      </c>
      <c r="L24">
        <f t="shared" si="25"/>
        <v>7</v>
      </c>
      <c r="M24">
        <f t="shared" si="25"/>
        <v>8</v>
      </c>
      <c r="N24">
        <f t="shared" si="25"/>
        <v>9</v>
      </c>
      <c r="O24">
        <f t="shared" si="25"/>
        <v>10</v>
      </c>
      <c r="P24">
        <f>_xlfn.XLOOKUP(P6,$C$20:$C$23,P20:P23,100)</f>
        <v>11</v>
      </c>
      <c r="Q24">
        <f t="shared" si="25"/>
        <v>12</v>
      </c>
      <c r="R24">
        <f t="shared" si="25"/>
        <v>13</v>
      </c>
      <c r="S24">
        <f t="shared" si="25"/>
        <v>14</v>
      </c>
      <c r="T24">
        <f t="shared" si="25"/>
        <v>15</v>
      </c>
      <c r="U24">
        <f t="shared" si="25"/>
        <v>16</v>
      </c>
      <c r="V24">
        <f t="shared" si="25"/>
        <v>17</v>
      </c>
      <c r="W24">
        <f t="shared" si="25"/>
        <v>18</v>
      </c>
      <c r="X24">
        <f t="shared" si="25"/>
        <v>19</v>
      </c>
      <c r="Y24">
        <f t="shared" si="25"/>
        <v>20</v>
      </c>
      <c r="Z24">
        <f t="shared" si="25"/>
        <v>21</v>
      </c>
      <c r="AA24">
        <f t="shared" si="25"/>
        <v>22</v>
      </c>
      <c r="AB24">
        <f t="shared" si="25"/>
        <v>23</v>
      </c>
      <c r="AC24">
        <f t="shared" si="25"/>
        <v>24</v>
      </c>
      <c r="AD24">
        <f t="shared" si="25"/>
        <v>25</v>
      </c>
      <c r="AE24">
        <f t="shared" si="25"/>
        <v>26</v>
      </c>
      <c r="AF24">
        <f>_xlfn.XLOOKUP(AF6,$C$20:$C$23,AF20:AF23,100)</f>
        <v>27</v>
      </c>
      <c r="AG24">
        <f t="shared" si="25"/>
        <v>28</v>
      </c>
      <c r="AH24">
        <f t="shared" si="25"/>
        <v>29</v>
      </c>
      <c r="AI24">
        <f t="shared" si="25"/>
        <v>30</v>
      </c>
      <c r="AJ24">
        <f t="shared" si="25"/>
        <v>31</v>
      </c>
      <c r="AK24">
        <f t="shared" si="25"/>
        <v>32</v>
      </c>
      <c r="AL24">
        <f t="shared" si="25"/>
        <v>33</v>
      </c>
      <c r="AM24">
        <f t="shared" si="25"/>
        <v>34</v>
      </c>
      <c r="AN24">
        <f t="shared" si="25"/>
        <v>35</v>
      </c>
      <c r="AO24">
        <f t="shared" si="25"/>
        <v>36</v>
      </c>
      <c r="AP24">
        <f t="shared" si="25"/>
        <v>37</v>
      </c>
      <c r="AQ24">
        <f t="shared" si="25"/>
        <v>38</v>
      </c>
      <c r="AR24">
        <f t="shared" si="25"/>
        <v>39</v>
      </c>
      <c r="AS24">
        <f t="shared" si="25"/>
        <v>40</v>
      </c>
      <c r="AT24">
        <f t="shared" si="25"/>
        <v>41</v>
      </c>
      <c r="AU24">
        <f t="shared" si="25"/>
        <v>42</v>
      </c>
      <c r="AV24">
        <f t="shared" si="25"/>
        <v>43</v>
      </c>
      <c r="AW24">
        <f t="shared" si="25"/>
        <v>44</v>
      </c>
      <c r="AX24">
        <f t="shared" si="25"/>
        <v>45</v>
      </c>
      <c r="AY24">
        <f t="shared" si="25"/>
        <v>46</v>
      </c>
      <c r="AZ24">
        <f t="shared" si="25"/>
        <v>47</v>
      </c>
    </row>
    <row r="25" spans="2:52" x14ac:dyDescent="0.3">
      <c r="B25" t="s">
        <v>16</v>
      </c>
      <c r="H25" cm="1">
        <f t="array" ref="H25">_xlfn.XLOOKUP(H24,$D5:H5,$D14:H14,100,,-1)</f>
        <v>10</v>
      </c>
      <c r="I25" cm="1">
        <f t="array" ref="I25">_xlfn.XLOOKUP(I24,$D5:I5,$D14:I14,100,,-1)</f>
        <v>20</v>
      </c>
      <c r="J25" cm="1">
        <f t="array" ref="J25">_xlfn.XLOOKUP(J24,$D5:J5,$D14:J14,100,,-1)</f>
        <v>33</v>
      </c>
      <c r="K25" cm="1">
        <f t="array" ref="K25">_xlfn.XLOOKUP(K24,$D5:K5,$D14:K14,100,,-1)</f>
        <v>37</v>
      </c>
      <c r="L25" cm="1">
        <f t="array" ref="L25">_xlfn.XLOOKUP(L24,$D5:L5,$D14:L14,100,,-1)</f>
        <v>106</v>
      </c>
      <c r="M25" cm="1">
        <f t="array" ref="M25">_xlfn.XLOOKUP(M24,$D5:M5,$D14:M14,100,,-1)</f>
        <v>120</v>
      </c>
      <c r="N25" cm="1">
        <f t="array" ref="N25">_xlfn.XLOOKUP(N24,$D5:N5,$D14:N14,100,,-1)</f>
        <v>124</v>
      </c>
      <c r="O25" cm="1">
        <f t="array" ref="O25">_xlfn.XLOOKUP(O24,$D5:O5,$D14:O14,100,,-1)</f>
        <v>127</v>
      </c>
      <c r="P25" cm="1">
        <f t="array" ref="P25">_xlfn.XLOOKUP(P24,$D5:P5,$D14:P14,100,,-1)</f>
        <v>225</v>
      </c>
      <c r="Q25" cm="1">
        <f t="array" ref="Q25">_xlfn.XLOOKUP(Q24,$D5:Q5,$D14:Q14,100,,-1)</f>
        <v>257</v>
      </c>
      <c r="R25" cm="1">
        <f t="array" ref="R25">_xlfn.XLOOKUP(R24,$D5:R5,$D14:R14,100,,-1)</f>
        <v>315</v>
      </c>
      <c r="S25" cm="1">
        <f t="array" ref="S25">_xlfn.XLOOKUP(S24,$D5:S5,$D14:S14,100,,-1)</f>
        <v>445</v>
      </c>
      <c r="T25" cm="1">
        <f t="array" ref="T25">_xlfn.XLOOKUP(T24,$D5:T5,$D14:T14,100,,-1)</f>
        <v>513</v>
      </c>
      <c r="U25" cm="1">
        <f t="array" ref="U25">_xlfn.XLOOKUP(U24,$D5:U5,$D14:U14,100,,-1)</f>
        <v>519</v>
      </c>
      <c r="V25" cm="1">
        <f t="array" ref="V25">_xlfn.XLOOKUP(V24,$D5:V5,$D14:V14,100,,-1)</f>
        <v>548</v>
      </c>
      <c r="W25" cm="1">
        <f t="array" ref="W25">_xlfn.XLOOKUP(W24,$D5:W5,$D14:W14,100,,-1)</f>
        <v>554</v>
      </c>
      <c r="X25" cm="1">
        <f t="array" ref="X25">_xlfn.XLOOKUP(X24,$D5:X5,$D14:X14,100,,-1)</f>
        <v>558</v>
      </c>
      <c r="Y25" cm="1">
        <f t="array" ref="Y25">_xlfn.XLOOKUP(Y24,$D5:Y5,$D14:Y14,100,,-1)</f>
        <v>560</v>
      </c>
      <c r="Z25" cm="1">
        <f t="array" ref="Z25">_xlfn.XLOOKUP(Z24,$D5:Z5,$D14:Z14,100,,-1)</f>
        <v>613</v>
      </c>
      <c r="AA25" cm="1">
        <f t="array" ref="AA25">_xlfn.XLOOKUP(AA24,$D5:AA5,$D14:AA14,100,,-1)</f>
        <v>615</v>
      </c>
      <c r="AB25" cm="1">
        <f t="array" ref="AB25">_xlfn.XLOOKUP(AB24,$D5:AB5,$D14:AB14,100,,-1)</f>
        <v>619</v>
      </c>
      <c r="AC25" cm="1">
        <f t="array" ref="AC25">_xlfn.XLOOKUP(AC24,$D5:AC5,$D14:AC14,100,,-1)</f>
        <v>621</v>
      </c>
      <c r="AD25" cm="1">
        <f t="array" ref="AD25">_xlfn.XLOOKUP(AD24,$D5:AD5,$D14:AD14,100,,-1)</f>
        <v>621</v>
      </c>
      <c r="AE25" cm="1">
        <f t="array" ref="AE25">_xlfn.XLOOKUP(AE24,$D5:AE5,$D14:AE14,100,,-1)</f>
        <v>623</v>
      </c>
      <c r="AF25" cm="1">
        <f t="array" ref="AF25">_xlfn.XLOOKUP(AF24,$D5:AF5,$D14:AF14,100,,-1)</f>
        <v>623</v>
      </c>
      <c r="AG25" cm="1">
        <f t="array" ref="AG25">_xlfn.XLOOKUP(AG24,$D5:AG5,$D14:AG14,100,,-1)</f>
        <v>629</v>
      </c>
      <c r="AH25" cm="1">
        <f t="array" ref="AH25">_xlfn.XLOOKUP(AH24,$D5:AH5,$D14:AH14,100,,-1)</f>
        <v>642</v>
      </c>
      <c r="AI25" cm="1">
        <f t="array" ref="AI25">_xlfn.XLOOKUP(AI24,$D5:AI5,$D14:AI14,100,,-1)</f>
        <v>643</v>
      </c>
      <c r="AJ25" cm="1">
        <f t="array" ref="AJ25">_xlfn.XLOOKUP(AJ24,$D5:AJ5,$D14:AJ14,100,,-1)</f>
        <v>652</v>
      </c>
      <c r="AK25" cm="1">
        <f t="array" ref="AK25">_xlfn.XLOOKUP(AK24,$D5:AK5,$D14:AK14,100,,-1)</f>
        <v>656</v>
      </c>
      <c r="AL25" cm="1">
        <f t="array" ref="AL25">_xlfn.XLOOKUP(AL24,$D5:AL5,$D14:AL14,100,,-1)</f>
        <v>660</v>
      </c>
      <c r="AM25" cm="1">
        <f t="array" ref="AM25">_xlfn.XLOOKUP(AM24,$D5:AM5,$D14:AM14,100,,-1)</f>
        <v>661</v>
      </c>
      <c r="AN25" cm="1">
        <f t="array" ref="AN25">_xlfn.XLOOKUP(AN24,$D5:AN5,$D14:AN14,100,,-1)</f>
        <v>704</v>
      </c>
      <c r="AO25" cm="1">
        <f t="array" ref="AO25">_xlfn.XLOOKUP(AO24,$D5:AO5,$D14:AO14,100,,-1)</f>
        <v>705</v>
      </c>
      <c r="AP25" cm="1">
        <f t="array" ref="AP25">_xlfn.XLOOKUP(AP24,$D5:AP5,$D14:AP14,100,,-1)</f>
        <v>709</v>
      </c>
      <c r="AQ25" cm="1">
        <f t="array" ref="AQ25">_xlfn.XLOOKUP(AQ24,$D5:AQ5,$D14:AQ14,100,,-1)</f>
        <v>710</v>
      </c>
      <c r="AR25" cm="1">
        <f t="array" ref="AR25">_xlfn.XLOOKUP(AR24,$D5:AR5,$D14:AR14,100,,-1)</f>
        <v>712</v>
      </c>
      <c r="AS25" cm="1">
        <f t="array" ref="AS25">_xlfn.XLOOKUP(AS24,$D5:AS5,$D14:AS14,100,,-1)</f>
        <v>713</v>
      </c>
      <c r="AT25" cm="1">
        <f t="array" ref="AT25">_xlfn.XLOOKUP(AT24,$D5:AT5,$D14:AT14,100,,-1)</f>
        <v>714</v>
      </c>
      <c r="AU25" cm="1">
        <f t="array" ref="AU25">_xlfn.XLOOKUP(AU24,$D5:AU5,$D14:AU14,100,,-1)</f>
        <v>716</v>
      </c>
      <c r="AV25" cm="1">
        <f t="array" ref="AV25">_xlfn.XLOOKUP(AV24,$D5:AV5,$D14:AV14,100,,-1)</f>
        <v>721</v>
      </c>
      <c r="AW25" cm="1">
        <f t="array" ref="AW25">_xlfn.XLOOKUP(AW24,$D5:AW5,$D14:AW14,100,,-1)</f>
        <v>724</v>
      </c>
      <c r="AX25" cm="1">
        <f t="array" ref="AX25">_xlfn.XLOOKUP(AX24,$D5:AX5,$D14:AX14,100,,-1)</f>
        <v>726</v>
      </c>
      <c r="AY25" cm="1">
        <f t="array" ref="AY25">_xlfn.XLOOKUP(AY24,$D5:AY5,$D14:AY14,100,,-1)</f>
        <v>737</v>
      </c>
      <c r="AZ25" cm="1">
        <f t="array" ref="AZ25">_xlfn.XLOOKUP(AZ24,$D5:AZ5,$D14:AZ14,100,,-1)</f>
        <v>738</v>
      </c>
    </row>
    <row r="26" spans="2:52" x14ac:dyDescent="0.3">
      <c r="B26" t="s">
        <v>17</v>
      </c>
      <c r="H26">
        <f>IF(H1&gt;=H25,1,0)</f>
        <v>1</v>
      </c>
      <c r="I26">
        <f t="shared" ref="I26:AZ26" si="26">IF(I1&gt;=I25,1,0)</f>
        <v>1</v>
      </c>
      <c r="J26">
        <f t="shared" si="26"/>
        <v>1</v>
      </c>
      <c r="K26">
        <f t="shared" si="26"/>
        <v>1</v>
      </c>
      <c r="L26">
        <f t="shared" si="26"/>
        <v>1</v>
      </c>
      <c r="M26">
        <f t="shared" si="26"/>
        <v>1</v>
      </c>
      <c r="N26">
        <f t="shared" si="26"/>
        <v>1</v>
      </c>
      <c r="O26">
        <f t="shared" si="26"/>
        <v>1</v>
      </c>
      <c r="P26">
        <f t="shared" si="26"/>
        <v>1</v>
      </c>
      <c r="Q26">
        <f t="shared" si="26"/>
        <v>1</v>
      </c>
      <c r="R26">
        <f t="shared" si="26"/>
        <v>1</v>
      </c>
      <c r="S26">
        <f t="shared" si="26"/>
        <v>1</v>
      </c>
      <c r="T26">
        <f t="shared" si="26"/>
        <v>1</v>
      </c>
      <c r="U26">
        <f t="shared" si="26"/>
        <v>1</v>
      </c>
      <c r="V26">
        <f t="shared" si="26"/>
        <v>1</v>
      </c>
      <c r="W26">
        <f t="shared" si="26"/>
        <v>1</v>
      </c>
      <c r="X26">
        <f t="shared" si="26"/>
        <v>1</v>
      </c>
      <c r="Y26">
        <f t="shared" si="26"/>
        <v>1</v>
      </c>
      <c r="Z26">
        <f t="shared" si="26"/>
        <v>1</v>
      </c>
      <c r="AA26">
        <f t="shared" si="26"/>
        <v>1</v>
      </c>
      <c r="AB26">
        <f t="shared" si="26"/>
        <v>1</v>
      </c>
      <c r="AC26">
        <f t="shared" si="26"/>
        <v>1</v>
      </c>
      <c r="AD26">
        <f t="shared" si="26"/>
        <v>1</v>
      </c>
      <c r="AE26">
        <f t="shared" si="26"/>
        <v>1</v>
      </c>
      <c r="AF26">
        <f t="shared" si="26"/>
        <v>1</v>
      </c>
      <c r="AG26">
        <f t="shared" si="26"/>
        <v>1</v>
      </c>
      <c r="AH26">
        <f t="shared" si="26"/>
        <v>1</v>
      </c>
      <c r="AI26">
        <f t="shared" si="26"/>
        <v>1</v>
      </c>
      <c r="AJ26">
        <f t="shared" si="26"/>
        <v>1</v>
      </c>
      <c r="AK26">
        <f t="shared" si="26"/>
        <v>1</v>
      </c>
      <c r="AL26">
        <f t="shared" si="26"/>
        <v>1</v>
      </c>
      <c r="AM26">
        <f t="shared" si="26"/>
        <v>1</v>
      </c>
      <c r="AN26">
        <f t="shared" si="26"/>
        <v>1</v>
      </c>
      <c r="AO26">
        <f t="shared" si="26"/>
        <v>1</v>
      </c>
      <c r="AP26">
        <f t="shared" si="26"/>
        <v>1</v>
      </c>
      <c r="AQ26">
        <f t="shared" si="26"/>
        <v>1</v>
      </c>
      <c r="AR26">
        <f t="shared" si="26"/>
        <v>1</v>
      </c>
      <c r="AS26">
        <f t="shared" si="26"/>
        <v>1</v>
      </c>
      <c r="AT26">
        <f t="shared" si="26"/>
        <v>1</v>
      </c>
      <c r="AU26">
        <f t="shared" si="26"/>
        <v>1</v>
      </c>
      <c r="AV26">
        <f t="shared" si="26"/>
        <v>1</v>
      </c>
      <c r="AW26">
        <f t="shared" si="26"/>
        <v>1</v>
      </c>
      <c r="AX26">
        <f t="shared" si="26"/>
        <v>1</v>
      </c>
      <c r="AY26">
        <f t="shared" si="26"/>
        <v>1</v>
      </c>
      <c r="AZ26">
        <f t="shared" si="26"/>
        <v>1</v>
      </c>
    </row>
    <row r="27" spans="2:52" x14ac:dyDescent="0.3">
      <c r="P27" t="s">
        <v>8</v>
      </c>
    </row>
    <row r="28" spans="2:52" x14ac:dyDescent="0.3">
      <c r="P28">
        <v>1</v>
      </c>
    </row>
    <row r="29" spans="2:52" x14ac:dyDescent="0.3">
      <c r="P29">
        <f>PRODUCT(H26:AZ26)</f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FB1A-1737-4090-B54A-8DF4BD91121E}">
  <dimension ref="A1:BS29"/>
  <sheetViews>
    <sheetView tabSelected="1" zoomScale="82" zoomScaleNormal="82" workbookViewId="0">
      <selection activeCell="E31" sqref="E31"/>
    </sheetView>
  </sheetViews>
  <sheetFormatPr defaultRowHeight="14.5" x14ac:dyDescent="0.3"/>
  <cols>
    <col min="1" max="2" width="16.5" bestFit="1" customWidth="1"/>
    <col min="3" max="3" width="21.59765625" customWidth="1"/>
    <col min="4" max="4" width="10.19921875" bestFit="1" customWidth="1"/>
    <col min="6" max="6" width="8.69921875" customWidth="1"/>
    <col min="9" max="9" width="11.8984375" bestFit="1" customWidth="1"/>
  </cols>
  <sheetData>
    <row r="1" spans="1:71" x14ac:dyDescent="0.3">
      <c r="C1" s="1" t="s">
        <v>0</v>
      </c>
      <c r="D1" s="12">
        <v>2</v>
      </c>
      <c r="E1" s="12">
        <v>11</v>
      </c>
      <c r="F1" s="12">
        <v>13</v>
      </c>
      <c r="G1" s="12">
        <v>15</v>
      </c>
      <c r="H1" s="12">
        <v>18</v>
      </c>
      <c r="I1" s="12">
        <v>19</v>
      </c>
      <c r="J1" s="12">
        <v>22</v>
      </c>
      <c r="K1" s="12">
        <v>23</v>
      </c>
      <c r="L1" s="12">
        <v>27</v>
      </c>
      <c r="M1" s="12">
        <v>26</v>
      </c>
      <c r="N1" s="12">
        <v>29</v>
      </c>
      <c r="O1" s="12">
        <v>31</v>
      </c>
      <c r="P1" s="12">
        <v>36</v>
      </c>
      <c r="Q1" s="12">
        <v>41</v>
      </c>
      <c r="R1" s="12">
        <v>44</v>
      </c>
      <c r="S1" s="12">
        <v>46</v>
      </c>
      <c r="T1" s="12">
        <v>54</v>
      </c>
      <c r="U1" s="12">
        <v>104</v>
      </c>
      <c r="V1" s="12">
        <v>108</v>
      </c>
      <c r="W1" s="12">
        <v>115</v>
      </c>
      <c r="X1" s="12">
        <v>146</v>
      </c>
      <c r="Y1" s="12">
        <v>217</v>
      </c>
      <c r="Z1" s="12">
        <v>236</v>
      </c>
      <c r="AA1" s="12">
        <v>405</v>
      </c>
      <c r="AB1" s="12">
        <v>433</v>
      </c>
      <c r="AC1" s="12">
        <v>434</v>
      </c>
      <c r="AD1" s="12">
        <v>446</v>
      </c>
      <c r="AE1" s="12">
        <v>454</v>
      </c>
      <c r="AF1" s="12">
        <v>458</v>
      </c>
      <c r="AG1" s="12">
        <v>504</v>
      </c>
      <c r="AH1" s="12">
        <v>527</v>
      </c>
      <c r="AI1" s="12">
        <v>537</v>
      </c>
      <c r="AJ1" s="12">
        <v>548</v>
      </c>
      <c r="AK1" s="12">
        <v>556</v>
      </c>
      <c r="AL1" s="12">
        <v>620</v>
      </c>
      <c r="AM1" s="12">
        <v>625</v>
      </c>
      <c r="AN1" s="12">
        <v>628</v>
      </c>
      <c r="AO1" s="12">
        <v>630</v>
      </c>
      <c r="AP1" s="12">
        <v>635</v>
      </c>
      <c r="AQ1" s="12">
        <v>639</v>
      </c>
      <c r="AR1" s="12">
        <v>642</v>
      </c>
      <c r="AS1" s="12">
        <v>643</v>
      </c>
      <c r="AT1" s="12">
        <v>647</v>
      </c>
      <c r="AU1" s="12">
        <v>647</v>
      </c>
      <c r="AV1" s="12">
        <v>650</v>
      </c>
      <c r="AW1" s="12">
        <v>650</v>
      </c>
      <c r="AX1" s="12">
        <v>654</v>
      </c>
      <c r="AY1" s="12">
        <v>655</v>
      </c>
      <c r="AZ1" s="12">
        <v>702</v>
      </c>
    </row>
    <row r="2" spans="1:71" x14ac:dyDescent="0.3">
      <c r="C2" s="1" t="s">
        <v>1</v>
      </c>
      <c r="D2" s="12">
        <v>2322</v>
      </c>
      <c r="E2" s="12">
        <v>2326</v>
      </c>
      <c r="F2" s="12">
        <v>2344</v>
      </c>
      <c r="G2" s="12">
        <v>2104</v>
      </c>
      <c r="H2" s="12">
        <v>2159</v>
      </c>
      <c r="I2" s="12">
        <v>41</v>
      </c>
      <c r="J2" s="12">
        <v>2345</v>
      </c>
      <c r="K2" s="12">
        <v>2236</v>
      </c>
      <c r="L2" s="12">
        <v>49</v>
      </c>
      <c r="M2" s="12">
        <v>2343</v>
      </c>
      <c r="N2" s="12">
        <v>15</v>
      </c>
      <c r="O2" s="12">
        <v>58</v>
      </c>
      <c r="P2" s="12">
        <v>2109</v>
      </c>
      <c r="Q2" s="12">
        <v>2330</v>
      </c>
      <c r="R2" s="12">
        <v>101</v>
      </c>
      <c r="S2" s="12">
        <v>2235</v>
      </c>
      <c r="T2" s="12">
        <v>2109</v>
      </c>
      <c r="U2" s="12">
        <v>110</v>
      </c>
      <c r="V2" s="12">
        <v>2356</v>
      </c>
      <c r="W2" s="12">
        <v>33</v>
      </c>
      <c r="X2" s="12">
        <v>2354</v>
      </c>
      <c r="Y2" s="12">
        <v>46</v>
      </c>
      <c r="Z2" s="12">
        <v>2000</v>
      </c>
      <c r="AA2" s="12">
        <v>431</v>
      </c>
      <c r="AB2" s="12">
        <v>505</v>
      </c>
      <c r="AC2" s="12">
        <v>456</v>
      </c>
      <c r="AD2" s="12">
        <v>536</v>
      </c>
      <c r="AE2" s="12">
        <v>506</v>
      </c>
      <c r="AF2" s="12">
        <v>515</v>
      </c>
      <c r="AG2" s="12">
        <v>503</v>
      </c>
      <c r="AH2" s="12">
        <v>544</v>
      </c>
      <c r="AI2" s="12">
        <v>605</v>
      </c>
      <c r="AJ2" s="12">
        <v>537</v>
      </c>
      <c r="AK2" s="12">
        <v>604</v>
      </c>
      <c r="AL2" s="12">
        <v>648</v>
      </c>
      <c r="AM2" s="12">
        <v>700</v>
      </c>
      <c r="AN2" s="12">
        <v>702</v>
      </c>
      <c r="AO2" s="12">
        <v>659</v>
      </c>
      <c r="AP2" s="12">
        <v>700</v>
      </c>
      <c r="AQ2" s="12">
        <v>558</v>
      </c>
      <c r="AR2" s="12">
        <v>700</v>
      </c>
      <c r="AS2" s="12">
        <v>655</v>
      </c>
      <c r="AT2" s="12">
        <v>715</v>
      </c>
      <c r="AU2" s="12">
        <v>700</v>
      </c>
      <c r="AV2" s="12">
        <v>714</v>
      </c>
      <c r="AW2" s="12">
        <v>716</v>
      </c>
      <c r="AX2" s="12">
        <v>707</v>
      </c>
      <c r="AY2" s="12">
        <v>730</v>
      </c>
      <c r="AZ2" s="12">
        <v>716</v>
      </c>
    </row>
    <row r="3" spans="1:71" x14ac:dyDescent="0.3">
      <c r="C3" s="1" t="s">
        <v>2</v>
      </c>
      <c r="D3" s="12">
        <v>6</v>
      </c>
      <c r="E3" s="12">
        <v>15</v>
      </c>
      <c r="F3" s="12">
        <v>17</v>
      </c>
      <c r="G3" s="12">
        <v>24</v>
      </c>
      <c r="H3" s="12">
        <v>46</v>
      </c>
      <c r="I3" s="12">
        <v>32</v>
      </c>
      <c r="J3" s="12">
        <v>26</v>
      </c>
      <c r="K3" s="12">
        <v>25</v>
      </c>
      <c r="L3" s="12">
        <v>29</v>
      </c>
      <c r="M3" s="12">
        <v>32</v>
      </c>
      <c r="N3" s="12">
        <v>37</v>
      </c>
      <c r="O3" s="12">
        <v>37</v>
      </c>
      <c r="P3" s="12">
        <v>39</v>
      </c>
      <c r="Q3" s="12">
        <v>45</v>
      </c>
      <c r="R3" s="12">
        <v>102</v>
      </c>
      <c r="S3" s="12">
        <v>55</v>
      </c>
      <c r="T3" s="12">
        <v>102</v>
      </c>
      <c r="U3" s="12">
        <v>116</v>
      </c>
      <c r="V3" s="12">
        <v>114</v>
      </c>
      <c r="W3" s="12">
        <v>120</v>
      </c>
      <c r="X3" s="12">
        <v>203</v>
      </c>
      <c r="Y3" s="12">
        <v>223</v>
      </c>
      <c r="Z3" s="12">
        <v>244</v>
      </c>
      <c r="AA3" s="12">
        <v>418</v>
      </c>
      <c r="AB3" s="12">
        <v>442</v>
      </c>
      <c r="AC3" s="12">
        <v>445</v>
      </c>
      <c r="AD3" s="12">
        <v>453</v>
      </c>
      <c r="AE3" s="12">
        <v>504</v>
      </c>
      <c r="AF3" s="12">
        <v>508</v>
      </c>
      <c r="AG3" s="12">
        <v>510</v>
      </c>
      <c r="AH3" s="12">
        <v>533</v>
      </c>
      <c r="AI3" s="12">
        <v>545</v>
      </c>
      <c r="AJ3" s="12">
        <v>555</v>
      </c>
      <c r="AK3" s="12">
        <v>605</v>
      </c>
      <c r="AL3" s="12">
        <v>629</v>
      </c>
      <c r="AM3" s="12">
        <v>637</v>
      </c>
      <c r="AN3" s="12">
        <v>639</v>
      </c>
      <c r="AO3" s="12">
        <v>634</v>
      </c>
      <c r="AP3" s="12">
        <v>638</v>
      </c>
      <c r="AQ3" s="12">
        <v>652</v>
      </c>
      <c r="AR3" s="12">
        <v>645</v>
      </c>
      <c r="AS3" s="12">
        <v>657</v>
      </c>
      <c r="AT3" s="12">
        <v>654</v>
      </c>
      <c r="AU3" s="12">
        <v>652</v>
      </c>
      <c r="AV3" s="12">
        <v>651</v>
      </c>
      <c r="AW3" s="12">
        <v>707</v>
      </c>
      <c r="AX3" s="12">
        <v>658</v>
      </c>
      <c r="AY3" s="12">
        <v>705</v>
      </c>
      <c r="AZ3" s="12">
        <v>715</v>
      </c>
    </row>
    <row r="4" spans="1:71" x14ac:dyDescent="0.3">
      <c r="C4" s="2" t="s">
        <v>3</v>
      </c>
      <c r="D4" s="12">
        <v>44</v>
      </c>
      <c r="E4" s="12">
        <v>49</v>
      </c>
      <c r="F4" s="12">
        <v>33</v>
      </c>
      <c r="G4" s="12">
        <v>200</v>
      </c>
      <c r="H4" s="12">
        <v>167</v>
      </c>
      <c r="I4" s="12">
        <v>0</v>
      </c>
      <c r="J4" s="12">
        <v>41</v>
      </c>
      <c r="K4" s="12">
        <v>109</v>
      </c>
      <c r="L4" s="12">
        <v>0</v>
      </c>
      <c r="M4" s="12">
        <v>49</v>
      </c>
      <c r="N4" s="12">
        <v>22</v>
      </c>
      <c r="O4" s="12">
        <v>0</v>
      </c>
      <c r="P4" s="12">
        <v>210</v>
      </c>
      <c r="Q4" s="12">
        <v>75</v>
      </c>
      <c r="R4" s="12">
        <v>1</v>
      </c>
      <c r="S4" s="12">
        <v>140</v>
      </c>
      <c r="T4" s="12">
        <v>233</v>
      </c>
      <c r="U4" s="12">
        <v>6</v>
      </c>
      <c r="V4" s="12">
        <v>78</v>
      </c>
      <c r="W4" s="12">
        <v>47</v>
      </c>
      <c r="X4" s="12">
        <v>129</v>
      </c>
      <c r="Y4" s="12">
        <v>97</v>
      </c>
      <c r="Z4" s="12">
        <v>404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7</v>
      </c>
      <c r="AH4" s="12">
        <v>0</v>
      </c>
      <c r="AI4" s="12">
        <v>0</v>
      </c>
      <c r="AJ4" s="12">
        <v>18</v>
      </c>
      <c r="AK4" s="12">
        <v>1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54</v>
      </c>
      <c r="AR4" s="12">
        <v>0</v>
      </c>
      <c r="AS4" s="12">
        <v>2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</row>
    <row r="5" spans="1:71" x14ac:dyDescent="0.3">
      <c r="C5" s="3" t="s">
        <v>4</v>
      </c>
      <c r="D5">
        <v>2</v>
      </c>
      <c r="E5">
        <f>D5+1</f>
        <v>3</v>
      </c>
      <c r="F5">
        <f t="shared" ref="F5:AZ5" si="0">E5+1</f>
        <v>4</v>
      </c>
      <c r="G5">
        <f t="shared" si="0"/>
        <v>5</v>
      </c>
      <c r="H5">
        <f t="shared" si="0"/>
        <v>6</v>
      </c>
      <c r="I5">
        <f t="shared" si="0"/>
        <v>7</v>
      </c>
      <c r="J5">
        <f t="shared" si="0"/>
        <v>8</v>
      </c>
      <c r="K5">
        <f t="shared" si="0"/>
        <v>9</v>
      </c>
      <c r="L5">
        <f t="shared" si="0"/>
        <v>10</v>
      </c>
      <c r="M5">
        <f t="shared" si="0"/>
        <v>11</v>
      </c>
      <c r="N5">
        <f t="shared" si="0"/>
        <v>12</v>
      </c>
      <c r="O5">
        <f t="shared" si="0"/>
        <v>13</v>
      </c>
      <c r="P5">
        <f t="shared" si="0"/>
        <v>14</v>
      </c>
      <c r="Q5">
        <f t="shared" si="0"/>
        <v>15</v>
      </c>
      <c r="R5">
        <f t="shared" si="0"/>
        <v>16</v>
      </c>
      <c r="S5">
        <f t="shared" si="0"/>
        <v>17</v>
      </c>
      <c r="T5">
        <f t="shared" si="0"/>
        <v>18</v>
      </c>
      <c r="U5">
        <f t="shared" si="0"/>
        <v>19</v>
      </c>
      <c r="V5">
        <f t="shared" si="0"/>
        <v>20</v>
      </c>
      <c r="W5">
        <f t="shared" si="0"/>
        <v>21</v>
      </c>
      <c r="X5">
        <f t="shared" si="0"/>
        <v>22</v>
      </c>
      <c r="Y5">
        <f t="shared" si="0"/>
        <v>23</v>
      </c>
      <c r="Z5">
        <f t="shared" si="0"/>
        <v>24</v>
      </c>
      <c r="AA5">
        <f t="shared" si="0"/>
        <v>25</v>
      </c>
      <c r="AB5">
        <f t="shared" si="0"/>
        <v>26</v>
      </c>
      <c r="AC5">
        <f t="shared" si="0"/>
        <v>27</v>
      </c>
      <c r="AD5">
        <f t="shared" si="0"/>
        <v>28</v>
      </c>
      <c r="AE5">
        <f t="shared" si="0"/>
        <v>29</v>
      </c>
      <c r="AF5">
        <f t="shared" si="0"/>
        <v>30</v>
      </c>
      <c r="AG5">
        <f t="shared" si="0"/>
        <v>31</v>
      </c>
      <c r="AH5">
        <f t="shared" si="0"/>
        <v>32</v>
      </c>
      <c r="AI5">
        <f t="shared" si="0"/>
        <v>33</v>
      </c>
      <c r="AJ5">
        <f t="shared" si="0"/>
        <v>34</v>
      </c>
      <c r="AK5">
        <f t="shared" si="0"/>
        <v>35</v>
      </c>
      <c r="AL5">
        <f t="shared" si="0"/>
        <v>36</v>
      </c>
      <c r="AM5">
        <f t="shared" si="0"/>
        <v>37</v>
      </c>
      <c r="AN5">
        <f t="shared" si="0"/>
        <v>38</v>
      </c>
      <c r="AO5">
        <f t="shared" si="0"/>
        <v>39</v>
      </c>
      <c r="AP5">
        <f t="shared" si="0"/>
        <v>40</v>
      </c>
      <c r="AQ5">
        <f t="shared" si="0"/>
        <v>41</v>
      </c>
      <c r="AR5">
        <f t="shared" si="0"/>
        <v>42</v>
      </c>
      <c r="AS5">
        <f t="shared" si="0"/>
        <v>43</v>
      </c>
      <c r="AT5">
        <f t="shared" si="0"/>
        <v>44</v>
      </c>
      <c r="AU5">
        <f t="shared" si="0"/>
        <v>45</v>
      </c>
      <c r="AV5">
        <f t="shared" si="0"/>
        <v>46</v>
      </c>
      <c r="AW5">
        <f t="shared" si="0"/>
        <v>47</v>
      </c>
      <c r="AX5">
        <f t="shared" si="0"/>
        <v>48</v>
      </c>
      <c r="AY5">
        <f t="shared" si="0"/>
        <v>49</v>
      </c>
      <c r="AZ5">
        <f t="shared" si="0"/>
        <v>50</v>
      </c>
    </row>
    <row r="6" spans="1:71" x14ac:dyDescent="0.3">
      <c r="C6" s="3" t="s">
        <v>5</v>
      </c>
      <c r="D6">
        <f>_xlfn.XLOOKUP(1,D7:D9,$B$7:$B$9,100)</f>
        <v>1</v>
      </c>
      <c r="E6">
        <f>_xlfn.XLOOKUP(1,E7:E9,$B$7:$B$9,100)</f>
        <v>2</v>
      </c>
      <c r="F6">
        <f t="shared" ref="F6:H6" si="1">_xlfn.XLOOKUP(1,F7:F9,$B$7:$B$9,100)</f>
        <v>3</v>
      </c>
      <c r="G6">
        <f t="shared" si="1"/>
        <v>1</v>
      </c>
      <c r="H6">
        <f t="shared" si="1"/>
        <v>2</v>
      </c>
      <c r="I6">
        <f>_xlfn.XLOOKUP(1,I7:I10,$B$7:$B$10,100)</f>
        <v>3</v>
      </c>
      <c r="J6">
        <f>_xlfn.XLOOKUP(1,J7:J10,$B$7:$B$10,100)</f>
        <v>1</v>
      </c>
      <c r="K6">
        <f>_xlfn.XLOOKUP(1,K7:K10,$B$7:$B$10,100)</f>
        <v>2</v>
      </c>
      <c r="L6">
        <f>_xlfn.XLOOKUP(1,L7:L10,$B$7:$B$10,100)</f>
        <v>3</v>
      </c>
      <c r="M6">
        <f>_xlfn.XLOOKUP(1,M7:M10,$B$7:$B$10,100)</f>
        <v>1</v>
      </c>
      <c r="N6">
        <f>_xlfn.XLOOKUP(1,N7:N10,$B$7:$B$10,100)</f>
        <v>2</v>
      </c>
      <c r="O6">
        <f>_xlfn.XLOOKUP(1,O7:O10,$B$7:$B$10,100)</f>
        <v>3</v>
      </c>
      <c r="P6">
        <f>_xlfn.XLOOKUP(1,P7:P10,$B$7:$B$10,100)</f>
        <v>1</v>
      </c>
      <c r="Q6">
        <f>_xlfn.XLOOKUP(1,Q7:Q10,$B$7:$B$10,100)</f>
        <v>2</v>
      </c>
      <c r="R6">
        <f>_xlfn.XLOOKUP(1,R7:R10,$B$7:$B$10,100)</f>
        <v>3</v>
      </c>
      <c r="S6">
        <f>_xlfn.XLOOKUP(1,S7:S10,$B$7:$B$10,100)</f>
        <v>1</v>
      </c>
      <c r="T6">
        <f>_xlfn.XLOOKUP(1,T7:T10,$B$7:$B$10,100)</f>
        <v>2</v>
      </c>
      <c r="U6">
        <f>_xlfn.XLOOKUP(1,U7:U10,$B$7:$B$10,100)</f>
        <v>3</v>
      </c>
      <c r="V6">
        <f>_xlfn.XLOOKUP(1,V7:V10,$B$7:$B$10,100)</f>
        <v>1</v>
      </c>
      <c r="W6">
        <f>_xlfn.XLOOKUP(1,W7:W10,$B$7:$B$10,100)</f>
        <v>2</v>
      </c>
      <c r="X6">
        <f>_xlfn.XLOOKUP(1,X7:X10,$B$7:$B$10,100)</f>
        <v>3</v>
      </c>
      <c r="Y6">
        <f>_xlfn.XLOOKUP(1,Y7:Y10,$B$7:$B$10,100)</f>
        <v>1</v>
      </c>
      <c r="Z6">
        <f>_xlfn.XLOOKUP(1,Z7:Z10,$B$7:$B$10,100)</f>
        <v>2</v>
      </c>
      <c r="AA6">
        <f>_xlfn.XLOOKUP(1,AA7:AA10,$B$7:$B$10,100)</f>
        <v>3</v>
      </c>
      <c r="AB6">
        <f>_xlfn.XLOOKUP(1,AB7:AB10,$B$7:$B$10,100)</f>
        <v>1</v>
      </c>
      <c r="AC6">
        <f>_xlfn.XLOOKUP(1,AC7:AC10,$B$7:$B$10,100)</f>
        <v>2</v>
      </c>
      <c r="AD6">
        <f>_xlfn.XLOOKUP(1,AD7:AD10,$B$7:$B$10,100)</f>
        <v>3</v>
      </c>
      <c r="AE6">
        <f>_xlfn.XLOOKUP(1,AE7:AE10,$B$7:$B$10,100)</f>
        <v>1</v>
      </c>
      <c r="AF6">
        <f>_xlfn.XLOOKUP(1,AF7:AF10,$B$7:$B$10,100)</f>
        <v>2</v>
      </c>
      <c r="AG6">
        <f>_xlfn.XLOOKUP(1,AG7:AG10,$B$7:$B$10,100)</f>
        <v>3</v>
      </c>
      <c r="AH6">
        <f>_xlfn.XLOOKUP(1,AH7:AH10,$B$7:$B$10,100)</f>
        <v>1</v>
      </c>
      <c r="AI6">
        <f>_xlfn.XLOOKUP(1,AI7:AI10,$B$7:$B$10,100)</f>
        <v>2</v>
      </c>
      <c r="AJ6">
        <f>_xlfn.XLOOKUP(1,AJ7:AJ10,$B$7:$B$10,100)</f>
        <v>3</v>
      </c>
      <c r="AK6">
        <f>_xlfn.XLOOKUP(1,AK7:AK10,$B$7:$B$10,100)</f>
        <v>1</v>
      </c>
      <c r="AL6">
        <f>_xlfn.XLOOKUP(1,AL7:AL10,$B$7:$B$10,100)</f>
        <v>2</v>
      </c>
      <c r="AM6">
        <f>_xlfn.XLOOKUP(1,AM7:AM10,$B$7:$B$10,100)</f>
        <v>3</v>
      </c>
      <c r="AN6">
        <f>_xlfn.XLOOKUP(1,AN7:AN10,$B$7:$B$10,100)</f>
        <v>1</v>
      </c>
      <c r="AO6">
        <f>_xlfn.XLOOKUP(1,AO7:AO10,$B$7:$B$10,100)</f>
        <v>2</v>
      </c>
      <c r="AP6">
        <f>_xlfn.XLOOKUP(1,AP7:AP10,$B$7:$B$10,100)</f>
        <v>3</v>
      </c>
      <c r="AQ6">
        <f>_xlfn.XLOOKUP(1,AQ7:AQ10,$B$7:$B$10,100)</f>
        <v>1</v>
      </c>
      <c r="AR6">
        <f>_xlfn.XLOOKUP(1,AR7:AR10,$B$7:$B$10,100)</f>
        <v>2</v>
      </c>
      <c r="AS6">
        <f>_xlfn.XLOOKUP(1,AS7:AS10,$B$7:$B$10,100)</f>
        <v>3</v>
      </c>
      <c r="AT6">
        <f>_xlfn.XLOOKUP(1,AT7:AT10,$B$7:$B$10,100)</f>
        <v>1</v>
      </c>
      <c r="AU6">
        <f>_xlfn.XLOOKUP(1,AU7:AU10,$B$7:$B$10,100)</f>
        <v>2</v>
      </c>
      <c r="AV6">
        <f>_xlfn.XLOOKUP(1,AV7:AV10,$B$7:$B$10,100)</f>
        <v>3</v>
      </c>
      <c r="AW6">
        <f>_xlfn.XLOOKUP(1,AW7:AW10,$B$7:$B$10,100)</f>
        <v>1</v>
      </c>
      <c r="AX6">
        <f>_xlfn.XLOOKUP(1,AX7:AX10,$B$7:$B$10,100)</f>
        <v>2</v>
      </c>
      <c r="AY6">
        <f>_xlfn.XLOOKUP(1,AY7:AY10,$B$7:$B$10,100)</f>
        <v>3</v>
      </c>
      <c r="AZ6">
        <f>_xlfn.XLOOKUP(1,AZ7:AZ10,$B$7:$B$10,100)</f>
        <v>1</v>
      </c>
    </row>
    <row r="7" spans="1:71" x14ac:dyDescent="0.3">
      <c r="B7">
        <v>1</v>
      </c>
      <c r="C7" s="3" t="s">
        <v>6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1</v>
      </c>
      <c r="Q7" s="4">
        <v>0</v>
      </c>
      <c r="R7" s="4">
        <v>0</v>
      </c>
      <c r="S7" s="4">
        <v>1</v>
      </c>
      <c r="T7" s="4">
        <v>0</v>
      </c>
      <c r="U7" s="4">
        <v>0</v>
      </c>
      <c r="V7" s="4">
        <v>1</v>
      </c>
      <c r="W7" s="4">
        <v>0</v>
      </c>
      <c r="X7" s="4">
        <v>0</v>
      </c>
      <c r="Y7" s="4">
        <v>1</v>
      </c>
      <c r="Z7" s="4">
        <v>0</v>
      </c>
      <c r="AA7" s="4">
        <v>0</v>
      </c>
      <c r="AB7" s="4">
        <v>1</v>
      </c>
      <c r="AC7" s="4">
        <v>0</v>
      </c>
      <c r="AD7" s="4">
        <v>0</v>
      </c>
      <c r="AE7" s="4">
        <v>1</v>
      </c>
      <c r="AF7" s="4">
        <v>0</v>
      </c>
      <c r="AG7" s="4">
        <v>0</v>
      </c>
      <c r="AH7" s="4">
        <v>1</v>
      </c>
      <c r="AI7" s="4">
        <v>0</v>
      </c>
      <c r="AJ7" s="4">
        <v>0</v>
      </c>
      <c r="AK7" s="4">
        <v>1</v>
      </c>
      <c r="AL7" s="4">
        <v>0</v>
      </c>
      <c r="AM7" s="4">
        <v>0</v>
      </c>
      <c r="AN7" s="4">
        <v>1</v>
      </c>
      <c r="AO7" s="4">
        <v>0</v>
      </c>
      <c r="AP7" s="4">
        <v>0</v>
      </c>
      <c r="AQ7" s="4">
        <v>1</v>
      </c>
      <c r="AR7" s="4">
        <v>0</v>
      </c>
      <c r="AS7" s="4">
        <v>0</v>
      </c>
      <c r="AT7" s="4">
        <v>1</v>
      </c>
      <c r="AU7" s="4">
        <v>0</v>
      </c>
      <c r="AV7" s="4">
        <v>0</v>
      </c>
      <c r="AW7" s="4">
        <v>1</v>
      </c>
      <c r="AX7" s="4">
        <v>0</v>
      </c>
      <c r="AY7" s="4">
        <v>0</v>
      </c>
      <c r="AZ7" s="4">
        <v>1</v>
      </c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>
        <v>1</v>
      </c>
      <c r="BQ7" s="9">
        <v>0</v>
      </c>
      <c r="BR7" s="9">
        <v>0</v>
      </c>
      <c r="BS7" s="9">
        <v>0</v>
      </c>
    </row>
    <row r="8" spans="1:71" x14ac:dyDescent="0.3">
      <c r="B8">
        <v>2</v>
      </c>
      <c r="D8" s="4">
        <v>0</v>
      </c>
      <c r="E8" s="4">
        <v>1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1</v>
      </c>
      <c r="L8" s="4">
        <v>0</v>
      </c>
      <c r="M8" s="4">
        <v>0</v>
      </c>
      <c r="N8" s="4">
        <v>1</v>
      </c>
      <c r="O8" s="4">
        <v>0</v>
      </c>
      <c r="P8" s="4">
        <v>0</v>
      </c>
      <c r="Q8" s="4">
        <v>1</v>
      </c>
      <c r="R8" s="4">
        <v>0</v>
      </c>
      <c r="S8" s="4">
        <v>0</v>
      </c>
      <c r="T8" s="4">
        <v>1</v>
      </c>
      <c r="U8" s="4">
        <v>0</v>
      </c>
      <c r="V8" s="4">
        <v>0</v>
      </c>
      <c r="W8" s="4">
        <v>1</v>
      </c>
      <c r="X8" s="4">
        <v>0</v>
      </c>
      <c r="Y8" s="4">
        <v>0</v>
      </c>
      <c r="Z8" s="4">
        <v>1</v>
      </c>
      <c r="AA8" s="4">
        <v>0</v>
      </c>
      <c r="AB8" s="4">
        <v>0</v>
      </c>
      <c r="AC8" s="4">
        <v>1</v>
      </c>
      <c r="AD8" s="4">
        <v>0</v>
      </c>
      <c r="AE8" s="4">
        <v>0</v>
      </c>
      <c r="AF8" s="4">
        <v>1</v>
      </c>
      <c r="AG8" s="4">
        <v>0</v>
      </c>
      <c r="AH8" s="4">
        <v>0</v>
      </c>
      <c r="AI8" s="4">
        <v>1</v>
      </c>
      <c r="AJ8" s="4">
        <v>0</v>
      </c>
      <c r="AK8" s="4">
        <v>0</v>
      </c>
      <c r="AL8" s="4">
        <v>1</v>
      </c>
      <c r="AM8" s="4">
        <v>0</v>
      </c>
      <c r="AN8" s="4">
        <v>0</v>
      </c>
      <c r="AO8" s="4">
        <v>1</v>
      </c>
      <c r="AP8" s="4">
        <v>0</v>
      </c>
      <c r="AQ8" s="4">
        <v>0</v>
      </c>
      <c r="AR8" s="4">
        <v>1</v>
      </c>
      <c r="AS8" s="4">
        <v>0</v>
      </c>
      <c r="AT8" s="4">
        <v>0</v>
      </c>
      <c r="AU8" s="4">
        <v>1</v>
      </c>
      <c r="AV8" s="4">
        <v>0</v>
      </c>
      <c r="AW8" s="4">
        <v>0</v>
      </c>
      <c r="AX8" s="4">
        <v>1</v>
      </c>
      <c r="AY8" s="4">
        <v>0</v>
      </c>
      <c r="AZ8" s="4">
        <v>0</v>
      </c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>
        <v>0</v>
      </c>
      <c r="BQ8" s="9">
        <v>1</v>
      </c>
      <c r="BR8" s="9">
        <v>0</v>
      </c>
      <c r="BS8" s="9">
        <v>0</v>
      </c>
    </row>
    <row r="9" spans="1:71" x14ac:dyDescent="0.3">
      <c r="B9">
        <v>3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1</v>
      </c>
      <c r="V9" s="4">
        <v>0</v>
      </c>
      <c r="W9" s="4">
        <v>0</v>
      </c>
      <c r="X9" s="4">
        <v>1</v>
      </c>
      <c r="Y9" s="4">
        <v>0</v>
      </c>
      <c r="Z9" s="4">
        <v>0</v>
      </c>
      <c r="AA9" s="4">
        <v>1</v>
      </c>
      <c r="AB9" s="4">
        <v>0</v>
      </c>
      <c r="AC9" s="4">
        <v>0</v>
      </c>
      <c r="AD9" s="4">
        <v>1</v>
      </c>
      <c r="AE9" s="4">
        <v>0</v>
      </c>
      <c r="AF9" s="4">
        <v>0</v>
      </c>
      <c r="AG9" s="4">
        <v>1</v>
      </c>
      <c r="AH9" s="4">
        <v>0</v>
      </c>
      <c r="AI9" s="4">
        <v>0</v>
      </c>
      <c r="AJ9" s="4">
        <v>1</v>
      </c>
      <c r="AK9" s="4">
        <v>0</v>
      </c>
      <c r="AL9" s="4">
        <v>0</v>
      </c>
      <c r="AM9" s="4">
        <v>1</v>
      </c>
      <c r="AN9" s="4">
        <v>0</v>
      </c>
      <c r="AO9" s="4">
        <v>0</v>
      </c>
      <c r="AP9" s="4">
        <v>1</v>
      </c>
      <c r="AQ9" s="4">
        <v>0</v>
      </c>
      <c r="AR9" s="4">
        <v>0</v>
      </c>
      <c r="AS9" s="4">
        <v>1</v>
      </c>
      <c r="AT9" s="4">
        <v>0</v>
      </c>
      <c r="AU9" s="4">
        <v>0</v>
      </c>
      <c r="AV9" s="4">
        <v>1</v>
      </c>
      <c r="AW9" s="4">
        <v>0</v>
      </c>
      <c r="AX9" s="4">
        <v>0</v>
      </c>
      <c r="AY9" s="4">
        <v>1</v>
      </c>
      <c r="AZ9" s="4">
        <v>0</v>
      </c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>
        <v>0</v>
      </c>
      <c r="BQ9" s="9">
        <v>0</v>
      </c>
      <c r="BR9" s="9">
        <v>1</v>
      </c>
      <c r="BS9" s="9">
        <v>0</v>
      </c>
    </row>
    <row r="10" spans="1:71" x14ac:dyDescent="0.3"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>
        <v>0</v>
      </c>
      <c r="BQ10" s="9">
        <v>0</v>
      </c>
      <c r="BR10" s="9">
        <v>0</v>
      </c>
      <c r="BS10" s="9">
        <v>1</v>
      </c>
    </row>
    <row r="11" spans="1:71" x14ac:dyDescent="0.3">
      <c r="B11" t="s">
        <v>7</v>
      </c>
      <c r="D11">
        <f>SUM(D7:D9)</f>
        <v>1</v>
      </c>
      <c r="E11">
        <f>SUM(E7:E9)</f>
        <v>1</v>
      </c>
      <c r="F11">
        <f t="shared" ref="F11:AZ11" si="2">SUM(F7:F9)</f>
        <v>1</v>
      </c>
      <c r="G11">
        <f t="shared" si="2"/>
        <v>1</v>
      </c>
      <c r="H11">
        <f t="shared" si="2"/>
        <v>1</v>
      </c>
      <c r="I11">
        <f t="shared" si="2"/>
        <v>1</v>
      </c>
      <c r="J11">
        <f t="shared" si="2"/>
        <v>1</v>
      </c>
      <c r="K11">
        <f t="shared" si="2"/>
        <v>1</v>
      </c>
      <c r="L11">
        <f t="shared" si="2"/>
        <v>1</v>
      </c>
      <c r="M11">
        <f t="shared" si="2"/>
        <v>1</v>
      </c>
      <c r="N11">
        <f t="shared" si="2"/>
        <v>1</v>
      </c>
      <c r="O11">
        <f t="shared" si="2"/>
        <v>1</v>
      </c>
      <c r="P11">
        <f t="shared" si="2"/>
        <v>1</v>
      </c>
      <c r="Q11">
        <f t="shared" si="2"/>
        <v>1</v>
      </c>
      <c r="R11">
        <f t="shared" si="2"/>
        <v>1</v>
      </c>
      <c r="S11">
        <f t="shared" si="2"/>
        <v>1</v>
      </c>
      <c r="T11">
        <f t="shared" si="2"/>
        <v>1</v>
      </c>
      <c r="U11">
        <f t="shared" si="2"/>
        <v>1</v>
      </c>
      <c r="V11">
        <f t="shared" si="2"/>
        <v>1</v>
      </c>
      <c r="W11">
        <f t="shared" si="2"/>
        <v>1</v>
      </c>
      <c r="X11">
        <f t="shared" si="2"/>
        <v>1</v>
      </c>
      <c r="Y11">
        <f t="shared" si="2"/>
        <v>1</v>
      </c>
      <c r="Z11">
        <f t="shared" si="2"/>
        <v>1</v>
      </c>
      <c r="AA11">
        <f t="shared" si="2"/>
        <v>1</v>
      </c>
      <c r="AB11">
        <f t="shared" si="2"/>
        <v>1</v>
      </c>
      <c r="AC11">
        <f t="shared" si="2"/>
        <v>1</v>
      </c>
      <c r="AD11">
        <f t="shared" si="2"/>
        <v>1</v>
      </c>
      <c r="AE11">
        <f t="shared" si="2"/>
        <v>1</v>
      </c>
      <c r="AF11">
        <f t="shared" si="2"/>
        <v>1</v>
      </c>
      <c r="AG11">
        <f t="shared" si="2"/>
        <v>1</v>
      </c>
      <c r="AH11">
        <f t="shared" si="2"/>
        <v>1</v>
      </c>
      <c r="AI11">
        <f t="shared" si="2"/>
        <v>1</v>
      </c>
      <c r="AJ11">
        <f t="shared" si="2"/>
        <v>1</v>
      </c>
      <c r="AK11">
        <f t="shared" si="2"/>
        <v>1</v>
      </c>
      <c r="AL11">
        <f t="shared" si="2"/>
        <v>1</v>
      </c>
      <c r="AM11">
        <f t="shared" si="2"/>
        <v>1</v>
      </c>
      <c r="AN11">
        <f t="shared" si="2"/>
        <v>1</v>
      </c>
      <c r="AO11">
        <f t="shared" si="2"/>
        <v>1</v>
      </c>
      <c r="AP11">
        <f t="shared" si="2"/>
        <v>1</v>
      </c>
      <c r="AQ11">
        <f t="shared" si="2"/>
        <v>1</v>
      </c>
      <c r="AR11">
        <f t="shared" si="2"/>
        <v>1</v>
      </c>
      <c r="AS11">
        <f t="shared" si="2"/>
        <v>1</v>
      </c>
      <c r="AT11">
        <f t="shared" si="2"/>
        <v>1</v>
      </c>
      <c r="AU11">
        <f t="shared" si="2"/>
        <v>1</v>
      </c>
      <c r="AV11">
        <f t="shared" si="2"/>
        <v>1</v>
      </c>
      <c r="AW11">
        <f t="shared" si="2"/>
        <v>1</v>
      </c>
      <c r="AX11">
        <f t="shared" si="2"/>
        <v>1</v>
      </c>
      <c r="AY11">
        <f t="shared" si="2"/>
        <v>1</v>
      </c>
      <c r="AZ11">
        <f t="shared" si="2"/>
        <v>1</v>
      </c>
    </row>
    <row r="12" spans="1:71" x14ac:dyDescent="0.3">
      <c r="A12" t="s">
        <v>13</v>
      </c>
      <c r="B12" t="s">
        <v>12</v>
      </c>
      <c r="D12" t="s">
        <v>8</v>
      </c>
      <c r="L12" t="s">
        <v>9</v>
      </c>
      <c r="N12">
        <v>1</v>
      </c>
      <c r="O12">
        <v>2</v>
      </c>
      <c r="P12">
        <v>3</v>
      </c>
    </row>
    <row r="13" spans="1:71" x14ac:dyDescent="0.3">
      <c r="A13" s="4">
        <v>1</v>
      </c>
      <c r="B13">
        <f>2+A13</f>
        <v>3</v>
      </c>
      <c r="E13" t="s">
        <v>14</v>
      </c>
      <c r="F13" t="s">
        <v>18</v>
      </c>
      <c r="G13">
        <f>PRODUCT(D11:AZ11)</f>
        <v>1</v>
      </c>
      <c r="H13" t="s">
        <v>8</v>
      </c>
      <c r="I13">
        <v>1</v>
      </c>
      <c r="L13" t="s">
        <v>15</v>
      </c>
      <c r="N13">
        <f>SUM(D7:AZ7)</f>
        <v>17</v>
      </c>
      <c r="O13">
        <f>SUM(D8:AZ8)</f>
        <v>16</v>
      </c>
      <c r="P13">
        <f>SUM(D9:AZ9)</f>
        <v>16</v>
      </c>
      <c r="Q13">
        <f>ROUNDUP(SUM(N13:P13)/3,0)</f>
        <v>17</v>
      </c>
    </row>
    <row r="14" spans="1:71" x14ac:dyDescent="0.3">
      <c r="C14" t="s">
        <v>10</v>
      </c>
      <c r="D14">
        <f>D1+$B$13</f>
        <v>5</v>
      </c>
      <c r="E14">
        <f>E1+$B$13</f>
        <v>14</v>
      </c>
      <c r="F14">
        <f>F1+$B$13</f>
        <v>16</v>
      </c>
      <c r="G14">
        <f>G1+$B$13</f>
        <v>18</v>
      </c>
      <c r="H14">
        <f>H1+$B$13</f>
        <v>21</v>
      </c>
      <c r="I14">
        <f>I1+$B$13</f>
        <v>22</v>
      </c>
      <c r="J14">
        <f>J1+$B$13</f>
        <v>25</v>
      </c>
      <c r="K14">
        <f>K1+$B$13</f>
        <v>26</v>
      </c>
      <c r="L14">
        <f>L1+$B$13</f>
        <v>30</v>
      </c>
      <c r="M14">
        <f>M1+$B$13</f>
        <v>29</v>
      </c>
      <c r="N14">
        <f>N1+$B$13</f>
        <v>32</v>
      </c>
      <c r="O14">
        <f>O1+$B$13</f>
        <v>34</v>
      </c>
      <c r="P14">
        <f>P1+$B$13</f>
        <v>39</v>
      </c>
      <c r="Q14">
        <f>Q1+$B$13</f>
        <v>44</v>
      </c>
      <c r="R14">
        <f>R1+$B$13</f>
        <v>47</v>
      </c>
      <c r="S14">
        <f>S1+$B$13</f>
        <v>49</v>
      </c>
      <c r="T14">
        <f>T1+$B$13</f>
        <v>57</v>
      </c>
      <c r="U14">
        <f>U1+$B$13</f>
        <v>107</v>
      </c>
      <c r="V14">
        <f>V1+$B$13</f>
        <v>111</v>
      </c>
      <c r="W14">
        <f>W1+$B$13</f>
        <v>118</v>
      </c>
      <c r="X14">
        <f>X1+$B$13</f>
        <v>149</v>
      </c>
      <c r="Y14">
        <f>Y1+$B$13</f>
        <v>220</v>
      </c>
      <c r="Z14">
        <f>Z1+$B$13</f>
        <v>239</v>
      </c>
      <c r="AA14">
        <f>AA1+$B$13</f>
        <v>408</v>
      </c>
      <c r="AB14">
        <f>AB1+$B$13</f>
        <v>436</v>
      </c>
      <c r="AC14">
        <f>AC1+$B$13</f>
        <v>437</v>
      </c>
      <c r="AD14">
        <f>AD1+$B$13</f>
        <v>449</v>
      </c>
      <c r="AE14">
        <f>AE1+$B$13</f>
        <v>457</v>
      </c>
      <c r="AF14">
        <f>AF1+$B$13</f>
        <v>461</v>
      </c>
      <c r="AG14">
        <f>AG1+$B$13</f>
        <v>507</v>
      </c>
      <c r="AH14">
        <f>AH1+$B$13</f>
        <v>530</v>
      </c>
      <c r="AI14">
        <f>AI1+$B$13</f>
        <v>540</v>
      </c>
      <c r="AJ14">
        <f>AJ1+$B$13</f>
        <v>551</v>
      </c>
      <c r="AK14">
        <f>AK1+$B$13</f>
        <v>559</v>
      </c>
      <c r="AL14">
        <f>AL1+$B$13</f>
        <v>623</v>
      </c>
      <c r="AM14">
        <f>AM1+$B$13</f>
        <v>628</v>
      </c>
      <c r="AN14">
        <f>AN1+$B$13</f>
        <v>631</v>
      </c>
      <c r="AO14">
        <f>AO1+$B$13</f>
        <v>633</v>
      </c>
      <c r="AP14">
        <f>AP1+$B$13</f>
        <v>638</v>
      </c>
      <c r="AQ14">
        <f>AQ1+$B$13</f>
        <v>642</v>
      </c>
      <c r="AR14">
        <f>AR1+$B$13</f>
        <v>645</v>
      </c>
      <c r="AS14">
        <f>AS1+$B$13</f>
        <v>646</v>
      </c>
      <c r="AT14">
        <f>AT1+$B$13</f>
        <v>650</v>
      </c>
      <c r="AU14">
        <f>AU1+$B$13</f>
        <v>650</v>
      </c>
      <c r="AV14">
        <f>AV1+$B$13</f>
        <v>653</v>
      </c>
      <c r="AW14">
        <f>AW1+$B$13</f>
        <v>653</v>
      </c>
      <c r="AX14">
        <f>AX1+$B$13</f>
        <v>657</v>
      </c>
      <c r="AY14">
        <f>AY1+$B$13</f>
        <v>658</v>
      </c>
      <c r="AZ14">
        <f>AZ1+$B$13</f>
        <v>705</v>
      </c>
    </row>
    <row r="20" spans="2:52" x14ac:dyDescent="0.3">
      <c r="B20" t="s">
        <v>11</v>
      </c>
      <c r="C20">
        <v>1</v>
      </c>
      <c r="G20" cm="1">
        <f t="array" ref="G20">_xlfn.XLOOKUP(1,$D$7:F$7,$D$5:F$5,100,,-1)</f>
        <v>2</v>
      </c>
      <c r="H20" cm="1">
        <f t="array" ref="H20">_xlfn.XLOOKUP(1,$D$7:G$7,$D$5:G$5,100,,-1)</f>
        <v>5</v>
      </c>
      <c r="I20" cm="1">
        <f t="array" ref="I20">_xlfn.XLOOKUP(1,$D$7:H$7,$D$5:H$5,100,,-1)</f>
        <v>5</v>
      </c>
      <c r="J20" cm="1">
        <f t="array" ref="J20">_xlfn.XLOOKUP(1,$D$7:I$7,$D$5:I$5,100,,-1)</f>
        <v>5</v>
      </c>
      <c r="K20" cm="1">
        <f t="array" ref="K20">_xlfn.XLOOKUP(1,$D$7:J$7,$D$5:J$5,100,,-1)</f>
        <v>8</v>
      </c>
      <c r="L20" cm="1">
        <f t="array" ref="L20">_xlfn.XLOOKUP(1,$D$7:K$7,$D$5:K$5,100,,-1)</f>
        <v>8</v>
      </c>
      <c r="M20" cm="1">
        <f t="array" ref="M20">_xlfn.XLOOKUP(1,$D$7:L$7,$D$5:L$5,100,,-1)</f>
        <v>8</v>
      </c>
      <c r="N20" cm="1">
        <f t="array" ref="N20">_xlfn.XLOOKUP(1,$D$7:M$7,$D$5:M$5,100,,-1)</f>
        <v>11</v>
      </c>
      <c r="O20" cm="1">
        <f t="array" ref="O20">_xlfn.XLOOKUP(1,$D$7:N$7,$D$5:N$5,100,,-1)</f>
        <v>11</v>
      </c>
      <c r="P20" cm="1">
        <f t="array" ref="P20">_xlfn.XLOOKUP(1,$D$7:O$7,$D$5:O$5,100,,-1)</f>
        <v>11</v>
      </c>
      <c r="Q20" cm="1">
        <f t="array" ref="Q20">_xlfn.XLOOKUP(1,$D$7:P$7,$D$5:P$5,100,,-1)</f>
        <v>14</v>
      </c>
      <c r="R20" cm="1">
        <f t="array" ref="R20">_xlfn.XLOOKUP(1,$D$7:Q$7,$D$5:Q$5,100,,-1)</f>
        <v>14</v>
      </c>
      <c r="S20" cm="1">
        <f t="array" ref="S20">_xlfn.XLOOKUP(1,$D$7:R$7,$D$5:R$5,100,,-1)</f>
        <v>14</v>
      </c>
      <c r="T20" cm="1">
        <f t="array" ref="T20">_xlfn.XLOOKUP(1,$D$7:S$7,$D$5:S$5,100,,-1)</f>
        <v>17</v>
      </c>
      <c r="U20" cm="1">
        <f t="array" ref="U20">_xlfn.XLOOKUP(1,$D$7:T$7,$D$5:T$5,100,,-1)</f>
        <v>17</v>
      </c>
      <c r="V20" cm="1">
        <f t="array" ref="V20">_xlfn.XLOOKUP(1,$D$7:U$7,$D$5:U$5,100,,-1)</f>
        <v>17</v>
      </c>
      <c r="W20" cm="1">
        <f t="array" ref="W20">_xlfn.XLOOKUP(1,$D$7:V$7,$D$5:V$5,100,,-1)</f>
        <v>20</v>
      </c>
      <c r="X20" cm="1">
        <f t="array" ref="X20">_xlfn.XLOOKUP(1,$D$7:W$7,$D$5:W$5,100,,-1)</f>
        <v>20</v>
      </c>
      <c r="Y20" cm="1">
        <f t="array" ref="Y20">_xlfn.XLOOKUP(1,$D$7:X$7,$D$5:X$5,100,,-1)</f>
        <v>20</v>
      </c>
      <c r="Z20" cm="1">
        <f t="array" ref="Z20">_xlfn.XLOOKUP(1,$D$7:Y$7,$D$5:Y$5,100,,-1)</f>
        <v>23</v>
      </c>
      <c r="AA20" cm="1">
        <f t="array" ref="AA20">_xlfn.XLOOKUP(1,$D$7:Z$7,$D$5:Z$5,100,,-1)</f>
        <v>23</v>
      </c>
      <c r="AB20" cm="1">
        <f t="array" ref="AB20">_xlfn.XLOOKUP(1,$D$7:AA$7,$D$5:AA$5,100,,-1)</f>
        <v>23</v>
      </c>
      <c r="AC20" cm="1">
        <f t="array" ref="AC20">_xlfn.XLOOKUP(1,$D$7:AB$7,$D$5:AB$5,100,,-1)</f>
        <v>26</v>
      </c>
      <c r="AD20" cm="1">
        <f t="array" ref="AD20">_xlfn.XLOOKUP(1,$D$7:AC$7,$D$5:AC$5,100,,-1)</f>
        <v>26</v>
      </c>
      <c r="AE20" cm="1">
        <f t="array" ref="AE20">_xlfn.XLOOKUP(1,$D$7:AD$7,$D$5:AD$5,100,,-1)</f>
        <v>26</v>
      </c>
      <c r="AF20" cm="1">
        <f t="array" ref="AF20">_xlfn.XLOOKUP(1,$D$7:AE$7,$D$5:AE$5,100,,-1)</f>
        <v>29</v>
      </c>
      <c r="AG20" cm="1">
        <f t="array" ref="AG20">_xlfn.XLOOKUP(1,$D$7:AF$7,$D$5:AF$5,100,,-1)</f>
        <v>29</v>
      </c>
      <c r="AH20" cm="1">
        <f t="array" ref="AH20">_xlfn.XLOOKUP(1,$D$7:AG$7,$D$5:AG$5,100,,-1)</f>
        <v>29</v>
      </c>
      <c r="AI20" cm="1">
        <f t="array" ref="AI20">_xlfn.XLOOKUP(1,$D$7:AH$7,$D$5:AH$5,100,,-1)</f>
        <v>32</v>
      </c>
      <c r="AJ20" cm="1">
        <f t="array" ref="AJ20">_xlfn.XLOOKUP(1,$D$7:AI$7,$D$5:AI$5,100,,-1)</f>
        <v>32</v>
      </c>
      <c r="AK20" cm="1">
        <f t="array" ref="AK20">_xlfn.XLOOKUP(1,$D$7:AJ$7,$D$5:AJ$5,100,,-1)</f>
        <v>32</v>
      </c>
      <c r="AL20" cm="1">
        <f t="array" ref="AL20">_xlfn.XLOOKUP(1,$D$7:AK$7,$D$5:AK$5,100,,-1)</f>
        <v>35</v>
      </c>
      <c r="AM20" cm="1">
        <f t="array" ref="AM20">_xlfn.XLOOKUP(1,$D$7:AL$7,$D$5:AL$5,100,,-1)</f>
        <v>35</v>
      </c>
      <c r="AN20" cm="1">
        <f t="array" ref="AN20">_xlfn.XLOOKUP(1,$D$7:AM$7,$D$5:AM$5,100,,-1)</f>
        <v>35</v>
      </c>
      <c r="AO20" cm="1">
        <f t="array" ref="AO20">_xlfn.XLOOKUP(1,$D$7:AN$7,$D$5:AN$5,100,,-1)</f>
        <v>38</v>
      </c>
      <c r="AP20" cm="1">
        <f t="array" ref="AP20">_xlfn.XLOOKUP(1,$D$7:AO$7,$D$5:AO$5,100,,-1)</f>
        <v>38</v>
      </c>
      <c r="AQ20" cm="1">
        <f t="array" ref="AQ20">_xlfn.XLOOKUP(1,$D$7:AP$7,$D$5:AP$5,100,,-1)</f>
        <v>38</v>
      </c>
      <c r="AR20" cm="1">
        <f t="array" ref="AR20">_xlfn.XLOOKUP(1,$D$7:AQ$7,$D$5:AQ$5,100,,-1)</f>
        <v>41</v>
      </c>
      <c r="AS20" cm="1">
        <f t="array" ref="AS20">_xlfn.XLOOKUP(1,$D$7:AR$7,$D$5:AR$5,100,,-1)</f>
        <v>41</v>
      </c>
      <c r="AT20" cm="1">
        <f t="array" ref="AT20">_xlfn.XLOOKUP(1,$D$7:AS$7,$D$5:AS$5,100,,-1)</f>
        <v>41</v>
      </c>
      <c r="AU20" cm="1">
        <f t="array" ref="AU20">_xlfn.XLOOKUP(1,$D$7:AT$7,$D$5:AT$5,100,,-1)</f>
        <v>44</v>
      </c>
      <c r="AV20" cm="1">
        <f t="array" ref="AV20">_xlfn.XLOOKUP(1,$D$7:AU$7,$D$5:AU$5,100,,-1)</f>
        <v>44</v>
      </c>
      <c r="AW20" cm="1">
        <f t="array" ref="AW20">_xlfn.XLOOKUP(1,$D$7:AV$7,$D$5:AV$5,100,,-1)</f>
        <v>44</v>
      </c>
      <c r="AX20" cm="1">
        <f t="array" ref="AX20">_xlfn.XLOOKUP(1,$D$7:AW$7,$D$5:AW$5,100,,-1)</f>
        <v>47</v>
      </c>
      <c r="AY20" cm="1">
        <f t="array" ref="AY20">_xlfn.XLOOKUP(1,$D$7:AX$7,$D$5:AX$5,100,,-1)</f>
        <v>47</v>
      </c>
      <c r="AZ20" cm="1">
        <f t="array" ref="AZ20">_xlfn.XLOOKUP(1,$D$7:AY$7,$D$5:AY$5,100,,-1)</f>
        <v>47</v>
      </c>
    </row>
    <row r="21" spans="2:52" x14ac:dyDescent="0.3">
      <c r="B21" t="s">
        <v>11</v>
      </c>
      <c r="C21">
        <v>2</v>
      </c>
      <c r="G21" cm="1">
        <f t="array" ref="G21">_xlfn.XLOOKUP(1,$D$8:F$8,$D$5:F$5,100,,-1)</f>
        <v>3</v>
      </c>
      <c r="H21" cm="1">
        <f t="array" ref="H21">_xlfn.XLOOKUP(1,$D$8:G$8,$D$5:G$5,100,,-1)</f>
        <v>3</v>
      </c>
      <c r="I21" cm="1">
        <f t="array" ref="I21">_xlfn.XLOOKUP(1,$D$8:H$8,$D$5:H$5,100,,-1)</f>
        <v>6</v>
      </c>
      <c r="J21" cm="1">
        <f t="array" ref="J21">_xlfn.XLOOKUP(1,$D$8:I$8,$D$5:I$5,100,,-1)</f>
        <v>6</v>
      </c>
      <c r="K21" cm="1">
        <f t="array" ref="K21">_xlfn.XLOOKUP(1,$D$8:J$8,$D$5:J$5,100,,-1)</f>
        <v>6</v>
      </c>
      <c r="L21" cm="1">
        <f t="array" ref="L21">_xlfn.XLOOKUP(1,$D$8:K$8,$D$5:K$5,100,,-1)</f>
        <v>9</v>
      </c>
      <c r="M21" cm="1">
        <f t="array" ref="M21">_xlfn.XLOOKUP(1,$D$8:L$8,$D$5:L$5,100,,-1)</f>
        <v>9</v>
      </c>
      <c r="N21" cm="1">
        <f t="array" ref="N21">_xlfn.XLOOKUP(1,$D$8:M$8,$D$5:M$5,100,,-1)</f>
        <v>9</v>
      </c>
      <c r="O21" cm="1">
        <f t="array" ref="O21">_xlfn.XLOOKUP(1,$D$8:N$8,$D$5:N$5,100,,-1)</f>
        <v>12</v>
      </c>
      <c r="P21" cm="1">
        <f t="array" ref="P21">_xlfn.XLOOKUP(1,$D$8:O$8,$D$5:O$5,100,,-1)</f>
        <v>12</v>
      </c>
      <c r="Q21" cm="1">
        <f t="array" ref="Q21">_xlfn.XLOOKUP(1,$D$8:P$8,$D$5:P$5,100,,-1)</f>
        <v>12</v>
      </c>
      <c r="R21" cm="1">
        <f t="array" ref="R21">_xlfn.XLOOKUP(1,$D$8:Q$8,$D$5:Q$5,100,,-1)</f>
        <v>15</v>
      </c>
      <c r="S21" cm="1">
        <f t="array" ref="S21">_xlfn.XLOOKUP(1,$D$8:R$8,$D$5:R$5,100,,-1)</f>
        <v>15</v>
      </c>
      <c r="T21" cm="1">
        <f t="array" ref="T21">_xlfn.XLOOKUP(1,$D$8:S$8,$D$5:S$5,100,,-1)</f>
        <v>15</v>
      </c>
      <c r="U21" cm="1">
        <f t="array" ref="U21">_xlfn.XLOOKUP(1,$D$8:T$8,$D$5:T$5,100,,-1)</f>
        <v>18</v>
      </c>
      <c r="V21" cm="1">
        <f t="array" ref="V21">_xlfn.XLOOKUP(1,$D$8:U$8,$D$5:U$5,100,,-1)</f>
        <v>18</v>
      </c>
      <c r="W21" cm="1">
        <f t="array" ref="W21">_xlfn.XLOOKUP(1,$D$8:V$8,$D$5:V$5,100,,-1)</f>
        <v>18</v>
      </c>
      <c r="X21" cm="1">
        <f t="array" ref="X21">_xlfn.XLOOKUP(1,$D$8:W$8,$D$5:W$5,100,,-1)</f>
        <v>21</v>
      </c>
      <c r="Y21" cm="1">
        <f t="array" ref="Y21">_xlfn.XLOOKUP(1,$D$8:X$8,$D$5:X$5,100,,-1)</f>
        <v>21</v>
      </c>
      <c r="Z21" cm="1">
        <f t="array" ref="Z21">_xlfn.XLOOKUP(1,$D$8:Y$8,$D$5:Y$5,100,,-1)</f>
        <v>21</v>
      </c>
      <c r="AA21" cm="1">
        <f t="array" ref="AA21">_xlfn.XLOOKUP(1,$D$8:Z$8,$D$5:Z$5,100,,-1)</f>
        <v>24</v>
      </c>
      <c r="AB21" cm="1">
        <f t="array" ref="AB21">_xlfn.XLOOKUP(1,$D$8:AA$8,$D$5:AA$5,100,,-1)</f>
        <v>24</v>
      </c>
      <c r="AC21" cm="1">
        <f t="array" ref="AC21">_xlfn.XLOOKUP(1,$D$8:AB$8,$D$5:AB$5,100,,-1)</f>
        <v>24</v>
      </c>
      <c r="AD21" cm="1">
        <f t="array" ref="AD21">_xlfn.XLOOKUP(1,$D$8:AC$8,$D$5:AC$5,100,,-1)</f>
        <v>27</v>
      </c>
      <c r="AE21" cm="1">
        <f t="array" ref="AE21">_xlfn.XLOOKUP(1,$D$8:AD$8,$D$5:AD$5,100,,-1)</f>
        <v>27</v>
      </c>
      <c r="AF21" cm="1">
        <f t="array" ref="AF21">_xlfn.XLOOKUP(1,$D$8:AE$8,$D$5:AE$5,100,,-1)</f>
        <v>27</v>
      </c>
      <c r="AG21" cm="1">
        <f t="array" ref="AG21">_xlfn.XLOOKUP(1,$D$8:AF$8,$D$5:AF$5,100,,-1)</f>
        <v>30</v>
      </c>
      <c r="AH21" cm="1">
        <f t="array" ref="AH21">_xlfn.XLOOKUP(1,$D$8:AG$8,$D$5:AG$5,100,,-1)</f>
        <v>30</v>
      </c>
      <c r="AI21" cm="1">
        <f t="array" ref="AI21">_xlfn.XLOOKUP(1,$D$8:AH$8,$D$5:AH$5,100,,-1)</f>
        <v>30</v>
      </c>
      <c r="AJ21" cm="1">
        <f t="array" ref="AJ21">_xlfn.XLOOKUP(1,$D$8:AI$8,$D$5:AI$5,100,,-1)</f>
        <v>33</v>
      </c>
      <c r="AK21" cm="1">
        <f t="array" ref="AK21">_xlfn.XLOOKUP(1,$D$8:AJ$8,$D$5:AJ$5,100,,-1)</f>
        <v>33</v>
      </c>
      <c r="AL21" cm="1">
        <f t="array" ref="AL21">_xlfn.XLOOKUP(1,$D$8:AK$8,$D$5:AK$5,100,,-1)</f>
        <v>33</v>
      </c>
      <c r="AM21" cm="1">
        <f t="array" ref="AM21">_xlfn.XLOOKUP(1,$D$8:AL$8,$D$5:AL$5,100,,-1)</f>
        <v>36</v>
      </c>
      <c r="AN21" cm="1">
        <f t="array" ref="AN21">_xlfn.XLOOKUP(1,$D$8:AM$8,$D$5:AM$5,100,,-1)</f>
        <v>36</v>
      </c>
      <c r="AO21" cm="1">
        <f t="array" ref="AO21">_xlfn.XLOOKUP(1,$D$8:AN$8,$D$5:AN$5,100,,-1)</f>
        <v>36</v>
      </c>
      <c r="AP21" cm="1">
        <f t="array" ref="AP21">_xlfn.XLOOKUP(1,$D$8:AO$8,$D$5:AO$5,100,,-1)</f>
        <v>39</v>
      </c>
      <c r="AQ21" cm="1">
        <f t="array" ref="AQ21">_xlfn.XLOOKUP(1,$D$8:AP$8,$D$5:AP$5,100,,-1)</f>
        <v>39</v>
      </c>
      <c r="AR21" cm="1">
        <f t="array" ref="AR21">_xlfn.XLOOKUP(1,$D$8:AQ$8,$D$5:AQ$5,100,,-1)</f>
        <v>39</v>
      </c>
      <c r="AS21" cm="1">
        <f t="array" ref="AS21">_xlfn.XLOOKUP(1,$D$8:AR$8,$D$5:AR$5,100,,-1)</f>
        <v>42</v>
      </c>
      <c r="AT21" cm="1">
        <f t="array" ref="AT21">_xlfn.XLOOKUP(1,$D$8:AS$8,$D$5:AS$5,100,,-1)</f>
        <v>42</v>
      </c>
      <c r="AU21" cm="1">
        <f t="array" ref="AU21">_xlfn.XLOOKUP(1,$D$8:AT$8,$D$5:AT$5,100,,-1)</f>
        <v>42</v>
      </c>
      <c r="AV21" cm="1">
        <f t="array" ref="AV21">_xlfn.XLOOKUP(1,$D$8:AU$8,$D$5:AU$5,100,,-1)</f>
        <v>45</v>
      </c>
      <c r="AW21" cm="1">
        <f t="array" ref="AW21">_xlfn.XLOOKUP(1,$D$8:AV$8,$D$5:AV$5,100,,-1)</f>
        <v>45</v>
      </c>
      <c r="AX21" cm="1">
        <f t="array" ref="AX21">_xlfn.XLOOKUP(1,$D$8:AW$8,$D$5:AW$5,100,,-1)</f>
        <v>45</v>
      </c>
      <c r="AY21" cm="1">
        <f t="array" ref="AY21">_xlfn.XLOOKUP(1,$D$8:AX$8,$D$5:AX$5,100,,-1)</f>
        <v>48</v>
      </c>
      <c r="AZ21" cm="1">
        <f t="array" ref="AZ21">_xlfn.XLOOKUP(1,$D$8:AY$8,$D$5:AY$5,100,,-1)</f>
        <v>48</v>
      </c>
    </row>
    <row r="22" spans="2:52" x14ac:dyDescent="0.3">
      <c r="B22" t="s">
        <v>11</v>
      </c>
      <c r="C22">
        <v>3</v>
      </c>
      <c r="G22" cm="1">
        <f t="array" ref="G22">_xlfn.XLOOKUP(1,$D$9:F$9,$D$5:F$5,100,,-1)</f>
        <v>4</v>
      </c>
      <c r="H22" cm="1">
        <f t="array" ref="H22">_xlfn.XLOOKUP(1,$D$9:G$9,$D$5:G$5,100,,-1)</f>
        <v>4</v>
      </c>
      <c r="I22" cm="1">
        <f t="array" ref="I22">_xlfn.XLOOKUP(1,$D$9:H$9,$D$5:H$5,100,,-1)</f>
        <v>4</v>
      </c>
      <c r="J22" cm="1">
        <f t="array" ref="J22">_xlfn.XLOOKUP(1,$D$9:I$9,$D$5:I$5,100,,-1)</f>
        <v>7</v>
      </c>
      <c r="K22" cm="1">
        <f t="array" ref="K22">_xlfn.XLOOKUP(1,$D$9:J$9,$D$5:J$5,100,,-1)</f>
        <v>7</v>
      </c>
      <c r="L22" cm="1">
        <f t="array" ref="L22">_xlfn.XLOOKUP(1,$D$9:K$9,$D$5:K$5,100,,-1)</f>
        <v>7</v>
      </c>
      <c r="M22" cm="1">
        <f t="array" ref="M22">_xlfn.XLOOKUP(1,$D$9:L$9,$D$5:L$5,100,,-1)</f>
        <v>10</v>
      </c>
      <c r="N22" cm="1">
        <f t="array" ref="N22">_xlfn.XLOOKUP(1,$D$9:M$9,$D$5:M$5,100,,-1)</f>
        <v>10</v>
      </c>
      <c r="O22" cm="1">
        <f t="array" ref="O22">_xlfn.XLOOKUP(1,$D$9:N$9,$D$5:N$5,100,,-1)</f>
        <v>10</v>
      </c>
      <c r="P22" cm="1">
        <f t="array" ref="P22">_xlfn.XLOOKUP(1,$D$9:O$9,$D$5:O$5,100,,-1)</f>
        <v>13</v>
      </c>
      <c r="Q22" cm="1">
        <f t="array" ref="Q22">_xlfn.XLOOKUP(1,$D$9:P$9,$D$5:P$5,100,,-1)</f>
        <v>13</v>
      </c>
      <c r="R22" cm="1">
        <f t="array" ref="R22">_xlfn.XLOOKUP(1,$D$9:Q$9,$D$5:Q$5,100,,-1)</f>
        <v>13</v>
      </c>
      <c r="S22" cm="1">
        <f t="array" ref="S22">_xlfn.XLOOKUP(1,$D$9:R$9,$D$5:R$5,100,,-1)</f>
        <v>16</v>
      </c>
      <c r="T22" cm="1">
        <f t="array" ref="T22">_xlfn.XLOOKUP(1,$D$9:S$9,$D$5:S$5,100,,-1)</f>
        <v>16</v>
      </c>
      <c r="U22" cm="1">
        <f t="array" ref="U22">_xlfn.XLOOKUP(1,$D$9:T$9,$D$5:T$5,100,,-1)</f>
        <v>16</v>
      </c>
      <c r="V22" cm="1">
        <f t="array" ref="V22">_xlfn.XLOOKUP(1,$D$9:U$9,$D$5:U$5,100,,-1)</f>
        <v>19</v>
      </c>
      <c r="W22" cm="1">
        <f t="array" ref="W22">_xlfn.XLOOKUP(1,$D$9:V$9,$D$5:V$5,100,,-1)</f>
        <v>19</v>
      </c>
      <c r="X22" cm="1">
        <f t="array" ref="X22">_xlfn.XLOOKUP(1,$D$9:W$9,$D$5:W$5,100,,-1)</f>
        <v>19</v>
      </c>
      <c r="Y22" cm="1">
        <f t="array" ref="Y22">_xlfn.XLOOKUP(1,$D$9:X$9,$D$5:X$5,100,,-1)</f>
        <v>22</v>
      </c>
      <c r="Z22" cm="1">
        <f t="array" ref="Z22">_xlfn.XLOOKUP(1,$D$9:Y$9,$D$5:Y$5,100,,-1)</f>
        <v>22</v>
      </c>
      <c r="AA22" cm="1">
        <f t="array" ref="AA22">_xlfn.XLOOKUP(1,$D$9:Z$9,$D$5:Z$5,100,,-1)</f>
        <v>22</v>
      </c>
      <c r="AB22" cm="1">
        <f t="array" ref="AB22">_xlfn.XLOOKUP(1,$D$9:AA$9,$D$5:AA$5,100,,-1)</f>
        <v>25</v>
      </c>
      <c r="AC22" cm="1">
        <f t="array" ref="AC22">_xlfn.XLOOKUP(1,$D$9:AB$9,$D$5:AB$5,100,,-1)</f>
        <v>25</v>
      </c>
      <c r="AD22" cm="1">
        <f t="array" ref="AD22">_xlfn.XLOOKUP(1,$D$9:AC$9,$D$5:AC$5,100,,-1)</f>
        <v>25</v>
      </c>
      <c r="AE22" cm="1">
        <f t="array" ref="AE22">_xlfn.XLOOKUP(1,$D$9:AD$9,$D$5:AD$5,100,,-1)</f>
        <v>28</v>
      </c>
      <c r="AF22" cm="1">
        <f t="array" ref="AF22">_xlfn.XLOOKUP(1,$D$9:AE$9,$D$5:AE$5,100,,-1)</f>
        <v>28</v>
      </c>
      <c r="AG22" cm="1">
        <f t="array" ref="AG22">_xlfn.XLOOKUP(1,$D$9:AF$9,$D$5:AF$5,100,,-1)</f>
        <v>28</v>
      </c>
      <c r="AH22" cm="1">
        <f t="array" ref="AH22">_xlfn.XLOOKUP(1,$D$9:AG$9,$D$5:AG$5,100,,-1)</f>
        <v>31</v>
      </c>
      <c r="AI22" cm="1">
        <f t="array" ref="AI22">_xlfn.XLOOKUP(1,$D$9:AH$9,$D$5:AH$5,100,,-1)</f>
        <v>31</v>
      </c>
      <c r="AJ22" cm="1">
        <f t="array" ref="AJ22">_xlfn.XLOOKUP(1,$D$9:AI$9,$D$5:AI$5,100,,-1)</f>
        <v>31</v>
      </c>
      <c r="AK22" cm="1">
        <f t="array" ref="AK22">_xlfn.XLOOKUP(1,$D$9:AJ$9,$D$5:AJ$5,100,,-1)</f>
        <v>34</v>
      </c>
      <c r="AL22" cm="1">
        <f t="array" ref="AL22">_xlfn.XLOOKUP(1,$D$9:AK$9,$D$5:AK$5,100,,-1)</f>
        <v>34</v>
      </c>
      <c r="AM22" cm="1">
        <f t="array" ref="AM22">_xlfn.XLOOKUP(1,$D$9:AL$9,$D$5:AL$5,100,,-1)</f>
        <v>34</v>
      </c>
      <c r="AN22" cm="1">
        <f t="array" ref="AN22">_xlfn.XLOOKUP(1,$D$9:AM$9,$D$5:AM$5,100,,-1)</f>
        <v>37</v>
      </c>
      <c r="AO22" cm="1">
        <f t="array" ref="AO22">_xlfn.XLOOKUP(1,$D$9:AN$9,$D$5:AN$5,100,,-1)</f>
        <v>37</v>
      </c>
      <c r="AP22" cm="1">
        <f t="array" ref="AP22">_xlfn.XLOOKUP(1,$D$9:AO$9,$D$5:AO$5,100,,-1)</f>
        <v>37</v>
      </c>
      <c r="AQ22" cm="1">
        <f t="array" ref="AQ22">_xlfn.XLOOKUP(1,$D$9:AP$9,$D$5:AP$5,100,,-1)</f>
        <v>40</v>
      </c>
      <c r="AR22" cm="1">
        <f t="array" ref="AR22">_xlfn.XLOOKUP(1,$D$9:AQ$9,$D$5:AQ$5,100,,-1)</f>
        <v>40</v>
      </c>
      <c r="AS22" cm="1">
        <f t="array" ref="AS22">_xlfn.XLOOKUP(1,$D$9:AR$9,$D$5:AR$5,100,,-1)</f>
        <v>40</v>
      </c>
      <c r="AT22" cm="1">
        <f t="array" ref="AT22">_xlfn.XLOOKUP(1,$D$9:AS$9,$D$5:AS$5,100,,-1)</f>
        <v>43</v>
      </c>
      <c r="AU22" cm="1">
        <f t="array" ref="AU22">_xlfn.XLOOKUP(1,$D$9:AT$9,$D$5:AT$5,100,,-1)</f>
        <v>43</v>
      </c>
      <c r="AV22" cm="1">
        <f t="array" ref="AV22">_xlfn.XLOOKUP(1,$D$9:AU$9,$D$5:AU$5,100,,-1)</f>
        <v>43</v>
      </c>
      <c r="AW22" cm="1">
        <f t="array" ref="AW22">_xlfn.XLOOKUP(1,$D$9:AV$9,$D$5:AV$5,100,,-1)</f>
        <v>46</v>
      </c>
      <c r="AX22" cm="1">
        <f t="array" ref="AX22">_xlfn.XLOOKUP(1,$D$9:AW$9,$D$5:AW$5,100,,-1)</f>
        <v>46</v>
      </c>
      <c r="AY22" cm="1">
        <f t="array" ref="AY22">_xlfn.XLOOKUP(1,$D$9:AX$9,$D$5:AX$5,100,,-1)</f>
        <v>46</v>
      </c>
      <c r="AZ22" cm="1">
        <f t="array" ref="AZ22">_xlfn.XLOOKUP(1,$D$9:AY$9,$D$5:AY$5,100,,-1)</f>
        <v>49</v>
      </c>
    </row>
    <row r="24" spans="2:52" x14ac:dyDescent="0.3">
      <c r="G24">
        <f>_xlfn.XLOOKUP(G6,$C$20:$C$22,G20:G22,100)</f>
        <v>2</v>
      </c>
      <c r="H24">
        <f>_xlfn.XLOOKUP(G6,$C$20:$C$22,H20:H22,100)</f>
        <v>5</v>
      </c>
      <c r="I24">
        <f t="shared" ref="I24:AZ24" si="3">_xlfn.XLOOKUP(I6,$C$20:$C$22,I20:I22,100)</f>
        <v>4</v>
      </c>
      <c r="J24">
        <f t="shared" ref="J24:AZ24" si="4">_xlfn.XLOOKUP(I6,$C$20:$C$22,J20:J22,100)</f>
        <v>7</v>
      </c>
      <c r="K24">
        <f t="shared" ref="K24:AZ24" si="5">_xlfn.XLOOKUP(K6,$C$20:$C$22,K20:K22,100)</f>
        <v>6</v>
      </c>
      <c r="L24">
        <f t="shared" ref="L24:AZ24" si="6">_xlfn.XLOOKUP(K6,$C$20:$C$22,L20:L22,100)</f>
        <v>9</v>
      </c>
      <c r="M24">
        <f t="shared" ref="M24:AZ24" si="7">_xlfn.XLOOKUP(M6,$C$20:$C$22,M20:M22,100)</f>
        <v>8</v>
      </c>
      <c r="N24">
        <f t="shared" ref="N24:AZ24" si="8">_xlfn.XLOOKUP(M6,$C$20:$C$22,N20:N22,100)</f>
        <v>11</v>
      </c>
      <c r="O24">
        <f t="shared" ref="O24:AZ24" si="9">_xlfn.XLOOKUP(O6,$C$20:$C$22,O20:O22,100)</f>
        <v>10</v>
      </c>
      <c r="P24">
        <f t="shared" ref="P24:AZ24" si="10">_xlfn.XLOOKUP(O6,$C$20:$C$22,P20:P22,100)</f>
        <v>13</v>
      </c>
      <c r="Q24">
        <f t="shared" ref="Q24:AZ24" si="11">_xlfn.XLOOKUP(Q6,$C$20:$C$22,Q20:Q22,100)</f>
        <v>12</v>
      </c>
      <c r="R24">
        <f t="shared" ref="R24:AZ24" si="12">_xlfn.XLOOKUP(Q6,$C$20:$C$22,R20:R22,100)</f>
        <v>15</v>
      </c>
      <c r="S24">
        <f t="shared" ref="S24:AZ24" si="13">_xlfn.XLOOKUP(S6,$C$20:$C$22,S20:S22,100)</f>
        <v>14</v>
      </c>
      <c r="T24">
        <f t="shared" ref="T24:AZ24" si="14">_xlfn.XLOOKUP(S6,$C$20:$C$22,T20:T22,100)</f>
        <v>17</v>
      </c>
      <c r="U24">
        <f t="shared" ref="U24:AZ24" si="15">_xlfn.XLOOKUP(U6,$C$20:$C$22,U20:U22,100)</f>
        <v>16</v>
      </c>
      <c r="V24">
        <f t="shared" ref="V24:AZ24" si="16">_xlfn.XLOOKUP(U6,$C$20:$C$22,V20:V22,100)</f>
        <v>19</v>
      </c>
      <c r="W24">
        <f t="shared" ref="W24:AZ24" si="17">_xlfn.XLOOKUP(W6,$C$20:$C$22,W20:W22,100)</f>
        <v>18</v>
      </c>
      <c r="X24">
        <f t="shared" ref="X24:AZ24" si="18">_xlfn.XLOOKUP(W6,$C$20:$C$22,X20:X22,100)</f>
        <v>21</v>
      </c>
      <c r="Y24">
        <f t="shared" ref="Y24:AZ24" si="19">_xlfn.XLOOKUP(Y6,$C$20:$C$22,Y20:Y22,100)</f>
        <v>20</v>
      </c>
      <c r="Z24">
        <f t="shared" ref="Z24:AZ24" si="20">_xlfn.XLOOKUP(Y6,$C$20:$C$22,Z20:Z22,100)</f>
        <v>23</v>
      </c>
      <c r="AA24">
        <f t="shared" ref="AA24:AZ24" si="21">_xlfn.XLOOKUP(AA6,$C$20:$C$22,AA20:AA22,100)</f>
        <v>22</v>
      </c>
      <c r="AB24">
        <f t="shared" ref="AB24:AZ24" si="22">_xlfn.XLOOKUP(AA6,$C$20:$C$22,AB20:AB22,100)</f>
        <v>25</v>
      </c>
      <c r="AC24">
        <f t="shared" ref="AC24:AZ24" si="23">_xlfn.XLOOKUP(AC6,$C$20:$C$22,AC20:AC22,100)</f>
        <v>24</v>
      </c>
      <c r="AD24">
        <f t="shared" ref="AD24:AZ24" si="24">_xlfn.XLOOKUP(AC6,$C$20:$C$22,AD20:AD22,100)</f>
        <v>27</v>
      </c>
      <c r="AE24">
        <f t="shared" ref="AE24:AZ24" si="25">_xlfn.XLOOKUP(AE6,$C$20:$C$22,AE20:AE22,100)</f>
        <v>26</v>
      </c>
      <c r="AF24">
        <f t="shared" ref="AF24:AZ24" si="26">_xlfn.XLOOKUP(AE6,$C$20:$C$22,AF20:AF22,100)</f>
        <v>29</v>
      </c>
      <c r="AG24">
        <f t="shared" ref="AG24:AZ24" si="27">_xlfn.XLOOKUP(AG6,$C$20:$C$22,AG20:AG22,100)</f>
        <v>28</v>
      </c>
      <c r="AH24">
        <f t="shared" ref="AH24:AZ24" si="28">_xlfn.XLOOKUP(AG6,$C$20:$C$22,AH20:AH22,100)</f>
        <v>31</v>
      </c>
      <c r="AI24">
        <f t="shared" ref="AI24:AZ24" si="29">_xlfn.XLOOKUP(AI6,$C$20:$C$22,AI20:AI22,100)</f>
        <v>30</v>
      </c>
      <c r="AJ24">
        <f t="shared" ref="AJ24:AZ24" si="30">_xlfn.XLOOKUP(AI6,$C$20:$C$22,AJ20:AJ22,100)</f>
        <v>33</v>
      </c>
      <c r="AK24">
        <f t="shared" ref="AK24:AZ24" si="31">_xlfn.XLOOKUP(AK6,$C$20:$C$22,AK20:AK22,100)</f>
        <v>32</v>
      </c>
      <c r="AL24">
        <f t="shared" ref="AL24:AZ24" si="32">_xlfn.XLOOKUP(AK6,$C$20:$C$22,AL20:AL22,100)</f>
        <v>35</v>
      </c>
      <c r="AM24">
        <f t="shared" ref="AM24:AZ24" si="33">_xlfn.XLOOKUP(AM6,$C$20:$C$22,AM20:AM22,100)</f>
        <v>34</v>
      </c>
      <c r="AN24">
        <f t="shared" ref="AN24:AZ24" si="34">_xlfn.XLOOKUP(AM6,$C$20:$C$22,AN20:AN22,100)</f>
        <v>37</v>
      </c>
      <c r="AO24">
        <f t="shared" ref="AO24:AZ24" si="35">_xlfn.XLOOKUP(AO6,$C$20:$C$22,AO20:AO22,100)</f>
        <v>36</v>
      </c>
      <c r="AP24">
        <f t="shared" ref="AP24:AZ24" si="36">_xlfn.XLOOKUP(AO6,$C$20:$C$22,AP20:AP22,100)</f>
        <v>39</v>
      </c>
      <c r="AQ24">
        <f t="shared" ref="AQ24:AZ24" si="37">_xlfn.XLOOKUP(AQ6,$C$20:$C$22,AQ20:AQ22,100)</f>
        <v>38</v>
      </c>
      <c r="AR24">
        <f t="shared" ref="AR24:AZ24" si="38">_xlfn.XLOOKUP(AQ6,$C$20:$C$22,AR20:AR22,100)</f>
        <v>41</v>
      </c>
      <c r="AS24">
        <f t="shared" ref="AS24:AZ24" si="39">_xlfn.XLOOKUP(AS6,$C$20:$C$22,AS20:AS22,100)</f>
        <v>40</v>
      </c>
      <c r="AT24">
        <f t="shared" ref="AT24:AZ24" si="40">_xlfn.XLOOKUP(AS6,$C$20:$C$22,AT20:AT22,100)</f>
        <v>43</v>
      </c>
      <c r="AU24">
        <f t="shared" ref="AU24:AZ24" si="41">_xlfn.XLOOKUP(AU6,$C$20:$C$22,AU20:AU22,100)</f>
        <v>42</v>
      </c>
      <c r="AV24">
        <f t="shared" ref="AV24:AZ24" si="42">_xlfn.XLOOKUP(AU6,$C$20:$C$22,AV20:AV22,100)</f>
        <v>45</v>
      </c>
      <c r="AW24">
        <f t="shared" ref="AW24:AZ24" si="43">_xlfn.XLOOKUP(AW6,$C$20:$C$22,AW20:AW22,100)</f>
        <v>44</v>
      </c>
      <c r="AX24">
        <f t="shared" ref="AX24:AZ24" si="44">_xlfn.XLOOKUP(AW6,$C$20:$C$22,AX20:AX22,100)</f>
        <v>47</v>
      </c>
      <c r="AY24">
        <f t="shared" ref="AY24:AZ24" si="45">_xlfn.XLOOKUP(AY6,$C$20:$C$22,AY20:AY22,100)</f>
        <v>46</v>
      </c>
      <c r="AZ24">
        <f t="shared" ref="AZ24" si="46">_xlfn.XLOOKUP(AY6,$C$20:$C$22,AZ20:AZ22,100)</f>
        <v>49</v>
      </c>
    </row>
    <row r="25" spans="2:52" x14ac:dyDescent="0.3">
      <c r="B25" t="s">
        <v>16</v>
      </c>
      <c r="G25" cm="1">
        <f t="array" ref="G25">_xlfn.XLOOKUP(G24,$D5:G5,$D14:G14,100,,-1)</f>
        <v>5</v>
      </c>
      <c r="H25" cm="1">
        <f t="array" ref="H25">_xlfn.XLOOKUP(H24,$D5:H5,$D14:H14,100,,-1)</f>
        <v>18</v>
      </c>
      <c r="I25" cm="1">
        <f t="array" ref="I25">_xlfn.XLOOKUP(I24,$D5:I5,$D14:I14,100,,-1)</f>
        <v>16</v>
      </c>
      <c r="J25" cm="1">
        <f t="array" ref="J25">_xlfn.XLOOKUP(J24,$D5:J5,$D14:J14,100,,-1)</f>
        <v>22</v>
      </c>
      <c r="K25" cm="1">
        <f t="array" ref="K25">_xlfn.XLOOKUP(K24,$D5:K5,$D14:K14,100,,-1)</f>
        <v>21</v>
      </c>
      <c r="L25" cm="1">
        <f t="array" ref="L25">_xlfn.XLOOKUP(L24,$D5:L5,$D14:L14,100,,-1)</f>
        <v>26</v>
      </c>
      <c r="M25" cm="1">
        <f t="array" ref="M25">_xlfn.XLOOKUP(M24,$D5:M5,$D14:M14,100,,-1)</f>
        <v>25</v>
      </c>
      <c r="N25" cm="1">
        <f t="array" ref="N25">_xlfn.XLOOKUP(N24,$D5:N5,$D14:N14,100,,-1)</f>
        <v>29</v>
      </c>
      <c r="O25" cm="1">
        <f t="array" ref="O25">_xlfn.XLOOKUP(O24,$D5:O5,$D14:O14,100,,-1)</f>
        <v>30</v>
      </c>
      <c r="P25" cm="1">
        <f t="array" ref="P25">_xlfn.XLOOKUP(P24,$D5:P5,$D14:P14,100,,-1)</f>
        <v>34</v>
      </c>
      <c r="Q25" cm="1">
        <f t="array" ref="Q25">_xlfn.XLOOKUP(Q24,$D5:Q5,$D14:Q14,100,,-1)</f>
        <v>32</v>
      </c>
      <c r="R25" cm="1">
        <f t="array" ref="R25">_xlfn.XLOOKUP(R24,$D5:R5,$D14:R14,100,,-1)</f>
        <v>44</v>
      </c>
      <c r="S25" cm="1">
        <f t="array" ref="S25">_xlfn.XLOOKUP(S24,$D5:S5,$D14:S14,100,,-1)</f>
        <v>39</v>
      </c>
      <c r="T25" cm="1">
        <f t="array" ref="T25">_xlfn.XLOOKUP(T24,$D5:T5,$D14:T14,100,,-1)</f>
        <v>49</v>
      </c>
      <c r="U25" cm="1">
        <f t="array" ref="U25">_xlfn.XLOOKUP(U24,$D5:U5,$D14:U14,100,,-1)</f>
        <v>47</v>
      </c>
      <c r="V25" cm="1">
        <f t="array" ref="V25">_xlfn.XLOOKUP(V24,$D5:V5,$D14:V14,100,,-1)</f>
        <v>107</v>
      </c>
      <c r="W25" cm="1">
        <f t="array" ref="W25">_xlfn.XLOOKUP(W24,$D5:W5,$D14:W14,100,,-1)</f>
        <v>57</v>
      </c>
      <c r="X25" cm="1">
        <f t="array" ref="X25">_xlfn.XLOOKUP(X24,$D5:X5,$D14:X14,100,,-1)</f>
        <v>118</v>
      </c>
      <c r="Y25" cm="1">
        <f t="array" ref="Y25">_xlfn.XLOOKUP(Y24,$D5:Y5,$D14:Y14,100,,-1)</f>
        <v>111</v>
      </c>
      <c r="Z25" cm="1">
        <f t="array" ref="Z25">_xlfn.XLOOKUP(Z24,$D5:Z5,$D14:Z14,100,,-1)</f>
        <v>220</v>
      </c>
      <c r="AA25" cm="1">
        <f t="array" ref="AA25">_xlfn.XLOOKUP(AA24,$D5:AA5,$D14:AA14,100,,-1)</f>
        <v>149</v>
      </c>
      <c r="AB25" cm="1">
        <f t="array" ref="AB25">_xlfn.XLOOKUP(AB24,$D5:AB5,$D14:AB14,100,,-1)</f>
        <v>408</v>
      </c>
      <c r="AC25" cm="1">
        <f t="array" ref="AC25">_xlfn.XLOOKUP(AC24,$D5:AC5,$D14:AC14,100,,-1)</f>
        <v>239</v>
      </c>
      <c r="AD25" cm="1">
        <f t="array" ref="AD25">_xlfn.XLOOKUP(AD24,$D5:AD5,$D14:AD14,100,,-1)</f>
        <v>437</v>
      </c>
      <c r="AE25" cm="1">
        <f t="array" ref="AE25">_xlfn.XLOOKUP(AE24,$D5:AE5,$D14:AE14,100,,-1)</f>
        <v>436</v>
      </c>
      <c r="AF25" cm="1">
        <f t="array" ref="AF25">_xlfn.XLOOKUP(AF24,$D5:AF5,$D14:AF14,100,,-1)</f>
        <v>457</v>
      </c>
      <c r="AG25" cm="1">
        <f t="array" ref="AG25">_xlfn.XLOOKUP(AG24,$D5:AG5,$D14:AG14,100,,-1)</f>
        <v>449</v>
      </c>
      <c r="AH25" cm="1">
        <f t="array" ref="AH25">_xlfn.XLOOKUP(AH24,$D5:AH5,$D14:AH14,100,,-1)</f>
        <v>507</v>
      </c>
      <c r="AI25" cm="1">
        <f t="array" ref="AI25">_xlfn.XLOOKUP(AI24,$D5:AI5,$D14:AI14,100,,-1)</f>
        <v>461</v>
      </c>
      <c r="AJ25" cm="1">
        <f t="array" ref="AJ25">_xlfn.XLOOKUP(AJ24,$D5:AJ5,$D14:AJ14,100,,-1)</f>
        <v>540</v>
      </c>
      <c r="AK25" cm="1">
        <f t="array" ref="AK25">_xlfn.XLOOKUP(AK24,$D5:AK5,$D14:AK14,100,,-1)</f>
        <v>530</v>
      </c>
      <c r="AL25" cm="1">
        <f t="array" ref="AL25">_xlfn.XLOOKUP(AL24,$D5:AL5,$D14:AL14,100,,-1)</f>
        <v>559</v>
      </c>
      <c r="AM25" cm="1">
        <f t="array" ref="AM25">_xlfn.XLOOKUP(AM24,$D5:AM5,$D14:AM14,100,,-1)</f>
        <v>551</v>
      </c>
      <c r="AN25" cm="1">
        <f t="array" ref="AN25">_xlfn.XLOOKUP(AN24,$D5:AN5,$D14:AN14,100,,-1)</f>
        <v>628</v>
      </c>
      <c r="AO25" cm="1">
        <f t="array" ref="AO25">_xlfn.XLOOKUP(AO24,$D5:AO5,$D14:AO14,100,,-1)</f>
        <v>623</v>
      </c>
      <c r="AP25" cm="1">
        <f t="array" ref="AP25">_xlfn.XLOOKUP(AP24,$D5:AP5,$D14:AP14,100,,-1)</f>
        <v>633</v>
      </c>
      <c r="AQ25" cm="1">
        <f t="array" ref="AQ25">_xlfn.XLOOKUP(AQ24,$D5:AQ5,$D14:AQ14,100,,-1)</f>
        <v>631</v>
      </c>
      <c r="AR25" cm="1">
        <f t="array" ref="AR25">_xlfn.XLOOKUP(AR24,$D5:AR5,$D14:AR14,100,,-1)</f>
        <v>642</v>
      </c>
      <c r="AS25" cm="1">
        <f t="array" ref="AS25">_xlfn.XLOOKUP(AS24,$D5:AS5,$D14:AS14,100,,-1)</f>
        <v>638</v>
      </c>
      <c r="AT25" cm="1">
        <f t="array" ref="AT25">_xlfn.XLOOKUP(AT24,$D5:AT5,$D14:AT14,100,,-1)</f>
        <v>646</v>
      </c>
      <c r="AU25" cm="1">
        <f t="array" ref="AU25">_xlfn.XLOOKUP(AU24,$D5:AU5,$D14:AU14,100,,-1)</f>
        <v>645</v>
      </c>
      <c r="AV25" cm="1">
        <f t="array" ref="AV25">_xlfn.XLOOKUP(AV24,$D5:AV5,$D14:AV14,100,,-1)</f>
        <v>650</v>
      </c>
      <c r="AW25" cm="1">
        <f t="array" ref="AW25">_xlfn.XLOOKUP(AW24,$D5:AW5,$D14:AW14,100,,-1)</f>
        <v>650</v>
      </c>
      <c r="AX25" cm="1">
        <f t="array" ref="AX25">_xlfn.XLOOKUP(AX24,$D5:AX5,$D14:AX14,100,,-1)</f>
        <v>653</v>
      </c>
      <c r="AY25" cm="1">
        <f t="array" ref="AY25">_xlfn.XLOOKUP(AY24,$D5:AY5,$D14:AY14,100,,-1)</f>
        <v>653</v>
      </c>
      <c r="AZ25" cm="1">
        <f t="array" ref="AZ25">_xlfn.XLOOKUP(AZ24,$D5:AZ5,$D14:AZ14,100,,-1)</f>
        <v>658</v>
      </c>
    </row>
    <row r="26" spans="2:52" x14ac:dyDescent="0.3">
      <c r="B26" t="s">
        <v>17</v>
      </c>
      <c r="G26">
        <f>IF(G1&gt;=G25,1,0)</f>
        <v>1</v>
      </c>
      <c r="H26">
        <f>IF(H1&gt;=H25,1,0)</f>
        <v>1</v>
      </c>
      <c r="I26">
        <f t="shared" ref="I26:AZ26" si="47">IF(I1&gt;=I25,1,0)</f>
        <v>1</v>
      </c>
      <c r="J26">
        <f t="shared" si="47"/>
        <v>1</v>
      </c>
      <c r="K26">
        <f t="shared" si="47"/>
        <v>1</v>
      </c>
      <c r="L26">
        <f t="shared" si="47"/>
        <v>1</v>
      </c>
      <c r="M26">
        <f t="shared" si="47"/>
        <v>1</v>
      </c>
      <c r="N26">
        <f t="shared" si="47"/>
        <v>1</v>
      </c>
      <c r="O26">
        <f t="shared" si="47"/>
        <v>1</v>
      </c>
      <c r="P26">
        <f t="shared" si="47"/>
        <v>1</v>
      </c>
      <c r="Q26">
        <f t="shared" si="47"/>
        <v>1</v>
      </c>
      <c r="R26">
        <f t="shared" si="47"/>
        <v>1</v>
      </c>
      <c r="S26">
        <f t="shared" si="47"/>
        <v>1</v>
      </c>
      <c r="T26">
        <f t="shared" si="47"/>
        <v>1</v>
      </c>
      <c r="U26">
        <f t="shared" si="47"/>
        <v>1</v>
      </c>
      <c r="V26">
        <f t="shared" si="47"/>
        <v>1</v>
      </c>
      <c r="W26">
        <f t="shared" si="47"/>
        <v>1</v>
      </c>
      <c r="X26">
        <f t="shared" si="47"/>
        <v>1</v>
      </c>
      <c r="Y26">
        <f t="shared" si="47"/>
        <v>1</v>
      </c>
      <c r="Z26">
        <f t="shared" si="47"/>
        <v>1</v>
      </c>
      <c r="AA26">
        <f t="shared" si="47"/>
        <v>1</v>
      </c>
      <c r="AB26">
        <f t="shared" si="47"/>
        <v>1</v>
      </c>
      <c r="AC26">
        <f t="shared" si="47"/>
        <v>1</v>
      </c>
      <c r="AD26">
        <f t="shared" si="47"/>
        <v>1</v>
      </c>
      <c r="AE26">
        <f t="shared" si="47"/>
        <v>1</v>
      </c>
      <c r="AF26">
        <f t="shared" si="47"/>
        <v>1</v>
      </c>
      <c r="AG26">
        <f t="shared" si="47"/>
        <v>1</v>
      </c>
      <c r="AH26">
        <f t="shared" si="47"/>
        <v>1</v>
      </c>
      <c r="AI26">
        <f t="shared" si="47"/>
        <v>1</v>
      </c>
      <c r="AJ26">
        <f t="shared" si="47"/>
        <v>1</v>
      </c>
      <c r="AK26">
        <f t="shared" si="47"/>
        <v>1</v>
      </c>
      <c r="AL26">
        <f t="shared" si="47"/>
        <v>1</v>
      </c>
      <c r="AM26">
        <f t="shared" si="47"/>
        <v>1</v>
      </c>
      <c r="AN26">
        <f t="shared" si="47"/>
        <v>1</v>
      </c>
      <c r="AO26">
        <f t="shared" si="47"/>
        <v>1</v>
      </c>
      <c r="AP26">
        <f t="shared" si="47"/>
        <v>1</v>
      </c>
      <c r="AQ26">
        <f t="shared" si="47"/>
        <v>1</v>
      </c>
      <c r="AR26">
        <f t="shared" si="47"/>
        <v>1</v>
      </c>
      <c r="AS26">
        <f t="shared" si="47"/>
        <v>1</v>
      </c>
      <c r="AT26">
        <f t="shared" si="47"/>
        <v>1</v>
      </c>
      <c r="AU26">
        <f t="shared" si="47"/>
        <v>1</v>
      </c>
      <c r="AV26">
        <f t="shared" si="47"/>
        <v>1</v>
      </c>
      <c r="AW26">
        <f t="shared" si="47"/>
        <v>1</v>
      </c>
      <c r="AX26">
        <f t="shared" si="47"/>
        <v>1</v>
      </c>
      <c r="AY26">
        <f t="shared" si="47"/>
        <v>1</v>
      </c>
      <c r="AZ26">
        <f t="shared" si="47"/>
        <v>1</v>
      </c>
    </row>
    <row r="27" spans="2:52" x14ac:dyDescent="0.3">
      <c r="P27" t="s">
        <v>8</v>
      </c>
    </row>
    <row r="28" spans="2:52" x14ac:dyDescent="0.3">
      <c r="P28">
        <v>1</v>
      </c>
    </row>
    <row r="29" spans="2:52" x14ac:dyDescent="0.3">
      <c r="P29">
        <f>PRODUCT(G26:AY26)</f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5F09-2783-4CB2-9DCC-459F88EE4185}">
  <dimension ref="C1:CW7"/>
  <sheetViews>
    <sheetView topLeftCell="AD1" workbookViewId="0">
      <selection activeCell="D1" sqref="D1:AZ4"/>
    </sheetView>
  </sheetViews>
  <sheetFormatPr defaultRowHeight="14.5" x14ac:dyDescent="0.3"/>
  <cols>
    <col min="3" max="3" width="21.8984375" bestFit="1" customWidth="1"/>
  </cols>
  <sheetData>
    <row r="1" spans="3:101" x14ac:dyDescent="0.3">
      <c r="C1" s="1" t="s">
        <v>0</v>
      </c>
      <c r="D1" s="10">
        <v>1149</v>
      </c>
      <c r="E1" s="10">
        <v>1559</v>
      </c>
      <c r="F1" s="10">
        <v>1059</v>
      </c>
      <c r="G1" s="10">
        <v>2118</v>
      </c>
      <c r="H1" s="10">
        <v>1619</v>
      </c>
      <c r="I1" s="10">
        <v>2106</v>
      </c>
      <c r="J1" s="10">
        <v>1420</v>
      </c>
      <c r="K1" s="10">
        <v>921</v>
      </c>
      <c r="L1" s="10">
        <v>2222</v>
      </c>
      <c r="M1" s="10">
        <v>1032</v>
      </c>
      <c r="N1" s="10">
        <v>1053</v>
      </c>
      <c r="O1" s="10">
        <v>916</v>
      </c>
      <c r="P1" s="10">
        <v>2007</v>
      </c>
      <c r="Q1" s="10">
        <v>2129</v>
      </c>
      <c r="R1" s="10">
        <v>1829</v>
      </c>
      <c r="S1" s="10">
        <v>2114</v>
      </c>
      <c r="T1" s="10">
        <v>217</v>
      </c>
      <c r="U1" s="10">
        <v>930</v>
      </c>
      <c r="V1" s="10">
        <v>1903</v>
      </c>
      <c r="W1" s="10">
        <v>2332</v>
      </c>
      <c r="X1" s="10">
        <v>1531</v>
      </c>
      <c r="Y1" s="10">
        <v>1945</v>
      </c>
      <c r="Z1" s="10">
        <v>808</v>
      </c>
      <c r="AA1" s="10">
        <v>758</v>
      </c>
      <c r="AB1" s="10">
        <v>1544</v>
      </c>
      <c r="AC1" s="10">
        <v>2319</v>
      </c>
      <c r="AD1" s="10">
        <v>1802</v>
      </c>
      <c r="AE1" s="10">
        <v>1221</v>
      </c>
      <c r="AF1" s="10">
        <v>917</v>
      </c>
      <c r="AG1" s="10">
        <v>720</v>
      </c>
      <c r="AH1" s="10">
        <v>1419</v>
      </c>
      <c r="AI1" s="10">
        <v>1656</v>
      </c>
      <c r="AJ1" s="10">
        <v>940</v>
      </c>
      <c r="AK1" s="10">
        <v>548</v>
      </c>
      <c r="AL1" s="10">
        <v>2306</v>
      </c>
      <c r="AM1" s="10">
        <v>1750</v>
      </c>
      <c r="AN1" s="10">
        <v>2231</v>
      </c>
      <c r="AO1" s="10">
        <v>2234</v>
      </c>
      <c r="AP1" s="10">
        <v>828</v>
      </c>
      <c r="AQ1" s="10">
        <v>1616</v>
      </c>
      <c r="AR1" s="10">
        <v>1632</v>
      </c>
      <c r="AS1" s="10">
        <v>1328</v>
      </c>
      <c r="AT1" s="10">
        <v>1324</v>
      </c>
      <c r="AU1" s="10">
        <v>1816</v>
      </c>
      <c r="AV1" s="10">
        <v>945</v>
      </c>
      <c r="AW1" s="10">
        <v>702</v>
      </c>
      <c r="AX1" s="10">
        <v>1724</v>
      </c>
      <c r="AY1" s="10">
        <v>434</v>
      </c>
      <c r="AZ1" s="10">
        <v>1920</v>
      </c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</row>
    <row r="2" spans="3:101" x14ac:dyDescent="0.3">
      <c r="C2" s="1" t="s">
        <v>1</v>
      </c>
      <c r="D2" s="10">
        <v>1131</v>
      </c>
      <c r="E2" s="10">
        <v>1528</v>
      </c>
      <c r="F2" s="10">
        <v>1110</v>
      </c>
      <c r="G2" s="10">
        <v>2024</v>
      </c>
      <c r="H2" s="10">
        <v>1605</v>
      </c>
      <c r="I2" s="10">
        <v>1732</v>
      </c>
      <c r="J2" s="10">
        <v>1424</v>
      </c>
      <c r="K2" s="10">
        <v>942</v>
      </c>
      <c r="L2" s="10">
        <v>2303</v>
      </c>
      <c r="M2" s="10">
        <v>1048</v>
      </c>
      <c r="N2" s="10">
        <v>1129</v>
      </c>
      <c r="O2" s="10">
        <v>939</v>
      </c>
      <c r="P2" s="10">
        <v>2004</v>
      </c>
      <c r="Q2" s="10">
        <v>2107</v>
      </c>
      <c r="R2" s="10">
        <v>1836</v>
      </c>
      <c r="S2" s="10">
        <v>2000</v>
      </c>
      <c r="T2" s="10">
        <v>46</v>
      </c>
      <c r="U2" s="10">
        <v>947</v>
      </c>
      <c r="V2" s="10">
        <v>1750</v>
      </c>
      <c r="W2" s="10">
        <v>2330</v>
      </c>
      <c r="X2" s="10">
        <v>1604</v>
      </c>
      <c r="Y2" s="10">
        <v>1922</v>
      </c>
      <c r="Z2" s="10">
        <v>815</v>
      </c>
      <c r="AA2" s="10">
        <v>800</v>
      </c>
      <c r="AB2" s="10">
        <v>1532</v>
      </c>
      <c r="AC2" s="10">
        <v>2238</v>
      </c>
      <c r="AD2" s="10">
        <v>1810</v>
      </c>
      <c r="AE2" s="10">
        <v>1155</v>
      </c>
      <c r="AF2" s="10">
        <v>909</v>
      </c>
      <c r="AG2" s="10">
        <v>701</v>
      </c>
      <c r="AH2" s="10">
        <v>1420</v>
      </c>
      <c r="AI2" s="10">
        <v>1532</v>
      </c>
      <c r="AJ2" s="10">
        <v>955</v>
      </c>
      <c r="AK2" s="10">
        <v>537</v>
      </c>
      <c r="AL2" s="10">
        <v>2035</v>
      </c>
      <c r="AM2" s="10">
        <v>1716</v>
      </c>
      <c r="AN2" s="10">
        <v>2255</v>
      </c>
      <c r="AO2" s="10">
        <v>2253</v>
      </c>
      <c r="AP2" s="10">
        <v>857</v>
      </c>
      <c r="AQ2" s="10">
        <v>1632</v>
      </c>
      <c r="AR2" s="10">
        <v>1710</v>
      </c>
      <c r="AS2" s="10">
        <v>1402</v>
      </c>
      <c r="AT2" s="10">
        <v>1356</v>
      </c>
      <c r="AU2" s="10">
        <v>1734</v>
      </c>
      <c r="AV2" s="10">
        <v>959</v>
      </c>
      <c r="AW2" s="10">
        <v>716</v>
      </c>
      <c r="AX2" s="10">
        <v>1755</v>
      </c>
      <c r="AY2" s="10">
        <v>456</v>
      </c>
      <c r="AZ2" s="10">
        <v>1735</v>
      </c>
    </row>
    <row r="3" spans="3:101" x14ac:dyDescent="0.3">
      <c r="C3" s="1" t="s">
        <v>2</v>
      </c>
      <c r="D3" s="10">
        <v>1153</v>
      </c>
      <c r="E3" s="10">
        <v>1615</v>
      </c>
      <c r="F3" s="10">
        <v>1102</v>
      </c>
      <c r="G3" s="10">
        <v>2124</v>
      </c>
      <c r="H3" s="10">
        <v>1625</v>
      </c>
      <c r="I3" s="10">
        <v>2132</v>
      </c>
      <c r="J3" s="10">
        <v>1430</v>
      </c>
      <c r="K3" s="10">
        <v>938</v>
      </c>
      <c r="L3" s="10">
        <v>2249</v>
      </c>
      <c r="M3" s="10">
        <v>1042</v>
      </c>
      <c r="N3" s="10">
        <v>1101</v>
      </c>
      <c r="O3" s="10">
        <v>934</v>
      </c>
      <c r="P3" s="10">
        <v>2017</v>
      </c>
      <c r="Q3" s="10">
        <v>2210</v>
      </c>
      <c r="R3" s="10">
        <v>1851</v>
      </c>
      <c r="S3" s="10">
        <v>2142</v>
      </c>
      <c r="T3" s="10">
        <v>223</v>
      </c>
      <c r="U3" s="10">
        <v>938</v>
      </c>
      <c r="V3" s="10">
        <v>1917</v>
      </c>
      <c r="W3" s="10">
        <v>2338</v>
      </c>
      <c r="X3" s="10">
        <v>1548</v>
      </c>
      <c r="Y3" s="10">
        <v>2015</v>
      </c>
      <c r="Z3" s="10">
        <v>829</v>
      </c>
      <c r="AA3" s="10">
        <v>810</v>
      </c>
      <c r="AB3" s="10">
        <v>1553</v>
      </c>
      <c r="AC3" s="10">
        <v>2336</v>
      </c>
      <c r="AD3" s="10">
        <v>1842</v>
      </c>
      <c r="AE3" s="10">
        <v>1232</v>
      </c>
      <c r="AF3" s="10">
        <v>938</v>
      </c>
      <c r="AG3" s="10">
        <v>728</v>
      </c>
      <c r="AH3" s="10">
        <v>1426</v>
      </c>
      <c r="AI3" s="10">
        <v>1733</v>
      </c>
      <c r="AJ3" s="10">
        <v>952</v>
      </c>
      <c r="AK3" s="10">
        <v>555</v>
      </c>
      <c r="AL3" s="10">
        <v>2321</v>
      </c>
      <c r="AM3" s="10">
        <v>1850</v>
      </c>
      <c r="AN3" s="10">
        <v>2254</v>
      </c>
      <c r="AO3" s="10">
        <v>2247</v>
      </c>
      <c r="AP3" s="10">
        <v>835</v>
      </c>
      <c r="AQ3" s="10">
        <v>1645</v>
      </c>
      <c r="AR3" s="10">
        <v>1750</v>
      </c>
      <c r="AS3" s="10">
        <v>1342</v>
      </c>
      <c r="AT3" s="10">
        <v>1334</v>
      </c>
      <c r="AU3" s="10">
        <v>1832</v>
      </c>
      <c r="AV3" s="10">
        <v>1000</v>
      </c>
      <c r="AW3" s="10">
        <v>715</v>
      </c>
      <c r="AX3" s="10">
        <v>1759</v>
      </c>
      <c r="AY3" s="10">
        <v>445</v>
      </c>
      <c r="AZ3" s="10">
        <v>2016</v>
      </c>
    </row>
    <row r="4" spans="3:101" x14ac:dyDescent="0.3">
      <c r="C4" s="2" t="s">
        <v>3</v>
      </c>
      <c r="D4" s="10">
        <f>D3</f>
        <v>1153</v>
      </c>
      <c r="E4" s="10">
        <f>E3</f>
        <v>1615</v>
      </c>
      <c r="F4" s="10">
        <f>0</f>
        <v>0</v>
      </c>
      <c r="G4" s="10">
        <f>G3</f>
        <v>2124</v>
      </c>
      <c r="H4" s="10">
        <f>H3</f>
        <v>1625</v>
      </c>
      <c r="I4" s="10">
        <f>I3</f>
        <v>2132</v>
      </c>
      <c r="J4" s="10">
        <f>J3</f>
        <v>1430</v>
      </c>
      <c r="K4" s="10">
        <f>0</f>
        <v>0</v>
      </c>
      <c r="L4" s="10">
        <f>0</f>
        <v>0</v>
      </c>
      <c r="M4" s="10">
        <f>0</f>
        <v>0</v>
      </c>
      <c r="N4" s="10">
        <f>0</f>
        <v>0</v>
      </c>
      <c r="O4" s="10">
        <f>0</f>
        <v>0</v>
      </c>
      <c r="P4" s="10">
        <f>P3</f>
        <v>2017</v>
      </c>
      <c r="Q4" s="10">
        <f>Q3</f>
        <v>2210</v>
      </c>
      <c r="R4" s="10">
        <f>R3</f>
        <v>1851</v>
      </c>
      <c r="S4" s="10">
        <f>S3</f>
        <v>2142</v>
      </c>
      <c r="T4" s="10">
        <f>T3</f>
        <v>223</v>
      </c>
      <c r="U4" s="10">
        <f>0</f>
        <v>0</v>
      </c>
      <c r="V4" s="10">
        <f>V3</f>
        <v>1917</v>
      </c>
      <c r="W4" s="10">
        <f>W3</f>
        <v>2338</v>
      </c>
      <c r="X4" s="10">
        <f>0</f>
        <v>0</v>
      </c>
      <c r="Y4" s="10">
        <f>Y3</f>
        <v>2015</v>
      </c>
      <c r="Z4" s="10">
        <f>Z3</f>
        <v>829</v>
      </c>
      <c r="AA4" s="10">
        <f>AA3</f>
        <v>810</v>
      </c>
      <c r="AB4" s="10">
        <f>AB3</f>
        <v>1553</v>
      </c>
      <c r="AC4" s="10">
        <f>AC3</f>
        <v>2336</v>
      </c>
      <c r="AD4" s="10">
        <f>AD3</f>
        <v>1842</v>
      </c>
      <c r="AE4" s="10">
        <f>AE3</f>
        <v>1232</v>
      </c>
      <c r="AF4" s="10">
        <f>AF3</f>
        <v>938</v>
      </c>
      <c r="AG4" s="10">
        <f>AG3</f>
        <v>728</v>
      </c>
      <c r="AH4" s="10">
        <f>AH3</f>
        <v>1426</v>
      </c>
      <c r="AI4" s="10">
        <f>AI3</f>
        <v>1733</v>
      </c>
      <c r="AJ4" s="10">
        <f>0</f>
        <v>0</v>
      </c>
      <c r="AK4" s="10">
        <f>AK3</f>
        <v>555</v>
      </c>
      <c r="AL4" s="10">
        <f>AL3</f>
        <v>2321</v>
      </c>
      <c r="AM4" s="10">
        <f>AM3</f>
        <v>1850</v>
      </c>
      <c r="AN4" s="10">
        <f>0</f>
        <v>0</v>
      </c>
      <c r="AO4" s="10">
        <f>0</f>
        <v>0</v>
      </c>
      <c r="AP4" s="10">
        <f>0</f>
        <v>0</v>
      </c>
      <c r="AQ4" s="10">
        <f>AQ3</f>
        <v>1645</v>
      </c>
      <c r="AR4" s="10">
        <f>AR3</f>
        <v>1750</v>
      </c>
      <c r="AS4" s="10">
        <f>0</f>
        <v>0</v>
      </c>
      <c r="AT4" s="10">
        <f>0</f>
        <v>0</v>
      </c>
      <c r="AU4" s="10">
        <f>AU3</f>
        <v>1832</v>
      </c>
      <c r="AV4" s="10">
        <f>AV3</f>
        <v>1000</v>
      </c>
      <c r="AW4" s="10">
        <f>0</f>
        <v>0</v>
      </c>
      <c r="AX4" s="10">
        <f>AX3</f>
        <v>1759</v>
      </c>
      <c r="AY4" s="10">
        <f>0</f>
        <v>0</v>
      </c>
      <c r="AZ4" s="10">
        <f>AZ3</f>
        <v>2016</v>
      </c>
    </row>
    <row r="5" spans="3:101" x14ac:dyDescent="0.3">
      <c r="C5" s="3" t="s">
        <v>4</v>
      </c>
      <c r="D5">
        <v>3</v>
      </c>
      <c r="E5">
        <f>D5+1</f>
        <v>4</v>
      </c>
      <c r="F5">
        <f t="shared" ref="F5:AZ5" si="0">E5+1</f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  <c r="AH5">
        <f t="shared" si="0"/>
        <v>33</v>
      </c>
      <c r="AI5">
        <f t="shared" si="0"/>
        <v>34</v>
      </c>
      <c r="AJ5">
        <f t="shared" si="0"/>
        <v>35</v>
      </c>
      <c r="AK5">
        <f t="shared" si="0"/>
        <v>36</v>
      </c>
      <c r="AL5">
        <f t="shared" si="0"/>
        <v>37</v>
      </c>
      <c r="AM5">
        <f t="shared" si="0"/>
        <v>38</v>
      </c>
      <c r="AN5">
        <f t="shared" si="0"/>
        <v>39</v>
      </c>
      <c r="AO5">
        <f t="shared" si="0"/>
        <v>40</v>
      </c>
      <c r="AP5">
        <f t="shared" si="0"/>
        <v>41</v>
      </c>
      <c r="AQ5">
        <f t="shared" si="0"/>
        <v>42</v>
      </c>
      <c r="AR5">
        <f t="shared" si="0"/>
        <v>43</v>
      </c>
      <c r="AS5">
        <f t="shared" si="0"/>
        <v>44</v>
      </c>
      <c r="AT5">
        <f t="shared" si="0"/>
        <v>45</v>
      </c>
      <c r="AU5">
        <f t="shared" si="0"/>
        <v>46</v>
      </c>
      <c r="AV5">
        <f t="shared" si="0"/>
        <v>47</v>
      </c>
      <c r="AW5">
        <f t="shared" si="0"/>
        <v>48</v>
      </c>
      <c r="AX5">
        <f t="shared" si="0"/>
        <v>49</v>
      </c>
      <c r="AY5">
        <f t="shared" si="0"/>
        <v>50</v>
      </c>
      <c r="AZ5">
        <f t="shared" si="0"/>
        <v>51</v>
      </c>
    </row>
    <row r="6" spans="3:101" x14ac:dyDescent="0.3">
      <c r="C6" s="3" t="s">
        <v>5</v>
      </c>
      <c r="D6" s="11"/>
      <c r="E6" s="10"/>
      <c r="F6" s="10"/>
      <c r="G6" s="10"/>
      <c r="H6" s="10"/>
      <c r="I6" s="10"/>
      <c r="J6" s="11"/>
      <c r="K6" s="10"/>
      <c r="L6" s="10"/>
      <c r="M6" s="10"/>
      <c r="N6" s="10"/>
      <c r="O6" s="10"/>
      <c r="P6" s="11"/>
      <c r="Q6" s="10"/>
      <c r="R6" s="10"/>
      <c r="S6" s="10"/>
      <c r="T6" s="10"/>
      <c r="U6" s="10"/>
      <c r="V6" s="11"/>
      <c r="W6" s="10"/>
      <c r="X6" s="10"/>
      <c r="Y6" s="10"/>
      <c r="Z6" s="10"/>
      <c r="AA6" s="10"/>
      <c r="AB6" s="11"/>
      <c r="AC6" s="10"/>
      <c r="AD6" s="10"/>
      <c r="AE6" s="10"/>
      <c r="AF6" s="10"/>
      <c r="AG6" s="10"/>
      <c r="AH6" s="11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</row>
    <row r="7" spans="3:101" x14ac:dyDescent="0.3">
      <c r="C7" s="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Model (2)</vt:lpstr>
      <vt:lpstr>Model (3)</vt:lpstr>
      <vt:lpstr>Sheet1</vt:lpstr>
      <vt:lpstr>'Model (2)'!Sumof4</vt:lpstr>
      <vt:lpstr>'Model (3)'!Sumof4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Chandnani</dc:creator>
  <cp:lastModifiedBy>致博 王</cp:lastModifiedBy>
  <dcterms:created xsi:type="dcterms:W3CDTF">2021-11-14T07:27:38Z</dcterms:created>
  <dcterms:modified xsi:type="dcterms:W3CDTF">2022-11-15T22:38:29Z</dcterms:modified>
</cp:coreProperties>
</file>