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dik\Downloads\"/>
    </mc:Choice>
  </mc:AlternateContent>
  <xr:revisionPtr revIDLastSave="0" documentId="13_ncr:1_{415BF557-DF84-442B-9FEA-7A220DEC5126}" xr6:coauthVersionLast="36" xr6:coauthVersionMax="47" xr10:uidLastSave="{00000000-0000-0000-0000-000000000000}"/>
  <bookViews>
    <workbookView xWindow="0" yWindow="0" windowWidth="28800" windowHeight="12225" xr2:uid="{405380C0-DB23-024B-B3F6-F011D3F642E9}"/>
  </bookViews>
  <sheets>
    <sheet name="Sheet1" sheetId="1" r:id="rId1"/>
  </sheets>
  <definedNames>
    <definedName name="Logical_capacity">Sheet1!$B$19:$F$19</definedName>
    <definedName name="Minimum_production">Sheet1!$B$15:$F$15</definedName>
    <definedName name="Produce_at_least_minimum">Sheet1!$B$13:$F$13</definedName>
    <definedName name="Profit">Sheet1!$B$27</definedName>
    <definedName name="Resource_available">Sheet1!$D$23:$D$24</definedName>
    <definedName name="Resource_used">Sheet1!$B$23:$B$24</definedName>
    <definedName name="solver_adj" localSheetId="0" hidden="1">Sheet1!$B$13:$F$13,Sheet1!$B$17:$F$17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Sheet1!$B$13:$F$13</definedName>
    <definedName name="solver_lhs2" localSheetId="0" hidden="1">Sheet1!$B$23:$B$24</definedName>
    <definedName name="solver_lhs3" localSheetId="0" hidden="1">Sheet1!$B$17:$F$17</definedName>
    <definedName name="solver_lhs4" localSheetId="0" hidden="1">Sheet1!$B$17:$F$17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Sheet1!$B$27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hs1" localSheetId="0" hidden="1">"binary"</definedName>
    <definedName name="solver_rhs2" localSheetId="0" hidden="1">Resource_available</definedName>
    <definedName name="solver_rhs3" localSheetId="0" hidden="1">Logical_capacity</definedName>
    <definedName name="solver_rhs4" localSheetId="0" hidden="1">Minimum_production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  <definedName name="Units_produced">Sheet1!$B$17:$F$17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3" i="1"/>
  <c r="C19" i="1"/>
  <c r="D19" i="1"/>
  <c r="E19" i="1"/>
  <c r="F19" i="1"/>
  <c r="B19" i="1"/>
  <c r="C15" i="1"/>
  <c r="D15" i="1"/>
  <c r="E15" i="1"/>
  <c r="F15" i="1"/>
  <c r="B15" i="1"/>
</calcChain>
</file>

<file path=xl/sharedStrings.xml><?xml version="1.0" encoding="utf-8"?>
<sst xmlns="http://schemas.openxmlformats.org/spreadsheetml/2006/main" count="42" uniqueCount="26">
  <si>
    <t>Dorian Auto production model with either or constraints</t>
  </si>
  <si>
    <t>Inputs</t>
  </si>
  <si>
    <t>Vehicle Type</t>
  </si>
  <si>
    <t>Steel(tons) /unit</t>
  </si>
  <si>
    <t>Labor hours/unit</t>
  </si>
  <si>
    <t>Minimum production(if any)</t>
  </si>
  <si>
    <t>Compact car</t>
  </si>
  <si>
    <t>Midsize car</t>
  </si>
  <si>
    <t>Large car</t>
  </si>
  <si>
    <t>Midsize minivan</t>
  </si>
  <si>
    <t>Large minivan</t>
  </si>
  <si>
    <t>Profit contribution/ unit</t>
  </si>
  <si>
    <t>Prouction plan and bounds on production quantities</t>
  </si>
  <si>
    <t>Type of car</t>
  </si>
  <si>
    <t>Produce at least minimum</t>
  </si>
  <si>
    <t xml:space="preserve">Minimum production </t>
  </si>
  <si>
    <t>&lt;=</t>
  </si>
  <si>
    <t>Units produced</t>
  </si>
  <si>
    <t>Logical capacity</t>
  </si>
  <si>
    <t>Resource available</t>
  </si>
  <si>
    <t>Resource used</t>
  </si>
  <si>
    <t>Steel</t>
  </si>
  <si>
    <t>Labor hours</t>
  </si>
  <si>
    <t>Objective to maximize</t>
  </si>
  <si>
    <t>Profit</t>
  </si>
  <si>
    <t>Constraints on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</si>
</sst>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D778-EDBA-434D-BDD2-7195AF8D5CAA}">
  <dimension ref="A1:F27"/>
  <sheetViews>
    <sheetView tabSelected="1" workbookViewId="0">
      <selection activeCell="B27" sqref="B27"/>
    </sheetView>
  </sheetViews>
  <sheetFormatPr defaultColWidth="11" defaultRowHeight="15.75" x14ac:dyDescent="0.25"/>
  <cols>
    <col min="1" max="1" width="48" bestFit="1" customWidth="1"/>
  </cols>
  <sheetData>
    <row r="1" spans="1:6" x14ac:dyDescent="0.25">
      <c r="A1" s="1" t="s">
        <v>0</v>
      </c>
    </row>
    <row r="3" spans="1:6" x14ac:dyDescent="0.25">
      <c r="A3" s="1" t="s">
        <v>1</v>
      </c>
    </row>
    <row r="4" spans="1:6" x14ac:dyDescent="0.25">
      <c r="A4" t="s">
        <v>2</v>
      </c>
      <c r="B4" t="s">
        <v>6</v>
      </c>
      <c r="C4" t="s">
        <v>7</v>
      </c>
      <c r="D4" t="s">
        <v>8</v>
      </c>
      <c r="E4" t="s">
        <v>9</v>
      </c>
      <c r="F4" t="s">
        <v>10</v>
      </c>
    </row>
    <row r="5" spans="1:6" x14ac:dyDescent="0.25">
      <c r="A5" t="s">
        <v>3</v>
      </c>
      <c r="B5">
        <v>1.5</v>
      </c>
      <c r="C5">
        <v>3</v>
      </c>
      <c r="D5">
        <v>5</v>
      </c>
      <c r="E5">
        <v>6</v>
      </c>
      <c r="F5">
        <v>8</v>
      </c>
    </row>
    <row r="6" spans="1:6" x14ac:dyDescent="0.25">
      <c r="A6" t="s">
        <v>4</v>
      </c>
      <c r="B6">
        <v>30</v>
      </c>
      <c r="C6">
        <v>25</v>
      </c>
      <c r="D6">
        <v>40</v>
      </c>
      <c r="E6">
        <v>45</v>
      </c>
      <c r="F6">
        <v>55</v>
      </c>
    </row>
    <row r="7" spans="1:6" x14ac:dyDescent="0.25">
      <c r="A7" t="s">
        <v>5</v>
      </c>
      <c r="B7">
        <v>1000</v>
      </c>
      <c r="C7">
        <v>1000</v>
      </c>
      <c r="D7">
        <v>1000</v>
      </c>
      <c r="E7">
        <v>200</v>
      </c>
      <c r="F7">
        <v>200</v>
      </c>
    </row>
    <row r="9" spans="1:6" x14ac:dyDescent="0.25">
      <c r="A9" t="s">
        <v>11</v>
      </c>
      <c r="B9">
        <v>2000</v>
      </c>
      <c r="C9">
        <v>2500</v>
      </c>
      <c r="D9">
        <v>3000</v>
      </c>
      <c r="E9">
        <v>5500</v>
      </c>
      <c r="F9">
        <v>7000</v>
      </c>
    </row>
    <row r="11" spans="1:6" x14ac:dyDescent="0.25">
      <c r="A11" s="1" t="s">
        <v>12</v>
      </c>
    </row>
    <row r="12" spans="1:6" x14ac:dyDescent="0.25">
      <c r="A12" t="s">
        <v>13</v>
      </c>
      <c r="B12" t="s">
        <v>6</v>
      </c>
      <c r="C12" t="s">
        <v>7</v>
      </c>
      <c r="D12" t="s">
        <v>8</v>
      </c>
      <c r="E12" t="s">
        <v>9</v>
      </c>
      <c r="F12" t="s">
        <v>10</v>
      </c>
    </row>
    <row r="13" spans="1:6" x14ac:dyDescent="0.25">
      <c r="A13" t="s">
        <v>14</v>
      </c>
      <c r="B13">
        <v>1</v>
      </c>
      <c r="C13">
        <v>0</v>
      </c>
      <c r="D13">
        <v>0</v>
      </c>
      <c r="E13">
        <v>1</v>
      </c>
      <c r="F13">
        <v>1</v>
      </c>
    </row>
    <row r="15" spans="1:6" x14ac:dyDescent="0.25">
      <c r="A15" t="s">
        <v>15</v>
      </c>
      <c r="B15">
        <f>B7*B13</f>
        <v>1000</v>
      </c>
      <c r="C15">
        <f t="shared" ref="C15:F15" si="0">C7*C13</f>
        <v>0</v>
      </c>
      <c r="D15">
        <f t="shared" si="0"/>
        <v>0</v>
      </c>
      <c r="E15">
        <f t="shared" si="0"/>
        <v>200</v>
      </c>
      <c r="F15">
        <f t="shared" si="0"/>
        <v>200</v>
      </c>
    </row>
    <row r="16" spans="1:6" x14ac:dyDescent="0.25">
      <c r="B16" t="s">
        <v>16</v>
      </c>
      <c r="C16" t="s">
        <v>16</v>
      </c>
      <c r="D16" t="s">
        <v>16</v>
      </c>
      <c r="E16" t="s">
        <v>16</v>
      </c>
      <c r="F16" t="s">
        <v>16</v>
      </c>
    </row>
    <row r="17" spans="1:6" x14ac:dyDescent="0.25">
      <c r="A17" t="s">
        <v>17</v>
      </c>
      <c r="B17" s="2">
        <v>1000.0000000000002</v>
      </c>
      <c r="C17" s="2">
        <v>0</v>
      </c>
      <c r="D17" s="2">
        <v>0</v>
      </c>
      <c r="E17" s="2">
        <v>200</v>
      </c>
      <c r="F17" s="2">
        <v>472.72727272727246</v>
      </c>
    </row>
    <row r="18" spans="1:6" x14ac:dyDescent="0.25">
      <c r="B18" t="s">
        <v>16</v>
      </c>
      <c r="C18" t="s">
        <v>16</v>
      </c>
      <c r="D18" t="s">
        <v>16</v>
      </c>
      <c r="E18" t="s">
        <v>16</v>
      </c>
      <c r="F18" t="s">
        <v>16</v>
      </c>
    </row>
    <row r="19" spans="1:6" x14ac:dyDescent="0.25">
      <c r="A19" t="s">
        <v>18</v>
      </c>
      <c r="B19">
        <f>B13*MIN($D$23/B5, $D$24/B6)</f>
        <v>2166.6666666666665</v>
      </c>
      <c r="C19">
        <f t="shared" ref="C19:F19" si="1">C13*MIN($D$23/C5, $D$24/C6)</f>
        <v>0</v>
      </c>
      <c r="D19">
        <f t="shared" si="1"/>
        <v>0</v>
      </c>
      <c r="E19">
        <f t="shared" si="1"/>
        <v>1083.3333333333333</v>
      </c>
      <c r="F19">
        <f t="shared" si="1"/>
        <v>812.5</v>
      </c>
    </row>
    <row r="21" spans="1:6" x14ac:dyDescent="0.25">
      <c r="A21" s="1" t="s">
        <v>25</v>
      </c>
    </row>
    <row r="22" spans="1:6" x14ac:dyDescent="0.25">
      <c r="B22" t="s">
        <v>20</v>
      </c>
      <c r="D22" t="s">
        <v>19</v>
      </c>
    </row>
    <row r="23" spans="1:6" x14ac:dyDescent="0.25">
      <c r="A23" t="s">
        <v>21</v>
      </c>
      <c r="B23">
        <f>SUMPRODUCT(B5:F5, Units_produced)</f>
        <v>6481.8181818181802</v>
      </c>
      <c r="C23" s="3" t="s">
        <v>16</v>
      </c>
      <c r="D23">
        <v>6500</v>
      </c>
    </row>
    <row r="24" spans="1:6" x14ac:dyDescent="0.25">
      <c r="A24" t="s">
        <v>22</v>
      </c>
      <c r="B24">
        <f>SUMPRODUCT(B6:F6, Units_produced)</f>
        <v>64999.999999999993</v>
      </c>
      <c r="C24" s="3" t="s">
        <v>16</v>
      </c>
      <c r="D24">
        <v>65000</v>
      </c>
    </row>
    <row r="26" spans="1:6" x14ac:dyDescent="0.25">
      <c r="A26" s="1" t="s">
        <v>23</v>
      </c>
    </row>
    <row r="27" spans="1:6" x14ac:dyDescent="0.25">
      <c r="A27" t="s">
        <v>24</v>
      </c>
      <c r="B27">
        <f>SUMPRODUCT(B9:F9,Units_produced)</f>
        <v>6409090.9090909082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Logical_capacity</vt:lpstr>
      <vt:lpstr>Minimum_production</vt:lpstr>
      <vt:lpstr>Produce_at_least_minimum</vt:lpstr>
      <vt:lpstr>Profit</vt:lpstr>
      <vt:lpstr>Resource_available</vt:lpstr>
      <vt:lpstr>Resource_used</vt:lpstr>
      <vt:lpstr>Units_produced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Kanika Yadav</cp:lastModifiedBy>
  <dcterms:created xsi:type="dcterms:W3CDTF">2022-10-09T23:26:16Z</dcterms:created>
  <dcterms:modified xsi:type="dcterms:W3CDTF">2022-10-11T21:46:18Z</dcterms:modified>
</cp:coreProperties>
</file>