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College updates/"/>
    </mc:Choice>
  </mc:AlternateContent>
  <xr:revisionPtr revIDLastSave="0" documentId="13_ncr:1_{D4FC7C1B-A03F-4A4D-8229-F6AE0654D7A7}" xr6:coauthVersionLast="47" xr6:coauthVersionMax="47" xr10:uidLastSave="{00000000-0000-0000-0000-000000000000}"/>
  <bookViews>
    <workbookView xWindow="20" yWindow="5400" windowWidth="28800" windowHeight="16440" xr2:uid="{D2FCB337-D592-F943-8100-A4884970757C}"/>
  </bookViews>
  <sheets>
    <sheet name="Model" sheetId="1" r:id="rId1"/>
  </sheets>
  <definedNames>
    <definedName name="Logical_capacity">Model!$B$19:$D$19</definedName>
    <definedName name="Minimum_production">Model!$B$15:$D$15</definedName>
    <definedName name="Produce_at_least_minimum">Model!$B$13:$D$13</definedName>
    <definedName name="Profit">Model!$B$27</definedName>
    <definedName name="Resource_available">Model!$D$23:$D$24</definedName>
    <definedName name="Resource_used">Model!$B$23:$B$24</definedName>
    <definedName name="solver_adj" localSheetId="0" hidden="1">Model!$B$17:$D$17,Model!$B$13:$D$13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Model!$B$15:$D$15</definedName>
    <definedName name="solver_lhs2" localSheetId="0" hidden="1">Model!$B$13:$D$13</definedName>
    <definedName name="solver_lhs3" localSheetId="0" hidden="1">Model!$B$23:$B$24</definedName>
    <definedName name="solver_lhs4" localSheetId="0" hidden="1">Model!$B$17:$D$17</definedName>
    <definedName name="solver_lin" localSheetId="0" hidden="1">1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pt" localSheetId="0" hidden="1">Model!$B$27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hs1" localSheetId="0" hidden="1">Units_produced</definedName>
    <definedName name="solver_rhs2" localSheetId="0" hidden="1">"binary"</definedName>
    <definedName name="solver_rhs3" localSheetId="0" hidden="1">Resource_available</definedName>
    <definedName name="solver_rhs4" localSheetId="0" hidden="1">Logical_capacity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Units_produced">Model!$B$17:$D$17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B27" i="1"/>
  <c r="C15" i="1"/>
  <c r="D15" i="1"/>
  <c r="B15" i="1"/>
  <c r="B24" i="1"/>
  <c r="B23" i="1"/>
</calcChain>
</file>

<file path=xl/sharedStrings.xml><?xml version="1.0" encoding="utf-8"?>
<sst xmlns="http://schemas.openxmlformats.org/spreadsheetml/2006/main" count="34" uniqueCount="24">
  <si>
    <t>Inputs</t>
  </si>
  <si>
    <t>Vehicle Type</t>
  </si>
  <si>
    <t>Compact car</t>
  </si>
  <si>
    <t>Midsize car</t>
  </si>
  <si>
    <t>Large car</t>
  </si>
  <si>
    <t>Steel(tons) /unit</t>
  </si>
  <si>
    <t>Labor hours/unit</t>
  </si>
  <si>
    <t>Minimum production(if any)</t>
  </si>
  <si>
    <t>Profit contribution/ unit</t>
  </si>
  <si>
    <t>Prouction plan and bounds on production quantities</t>
  </si>
  <si>
    <t>Type of car</t>
  </si>
  <si>
    <t>Produce at least minimum</t>
  </si>
  <si>
    <t xml:space="preserve">Minimum production </t>
  </si>
  <si>
    <t>&lt;=</t>
  </si>
  <si>
    <t>Units produced</t>
  </si>
  <si>
    <t>Logical capacity</t>
  </si>
  <si>
    <t>Constraints on resources</t>
  </si>
  <si>
    <t>Resource used</t>
  </si>
  <si>
    <t>Resource available</t>
  </si>
  <si>
    <t>Objective to maximize</t>
  </si>
  <si>
    <t>Profit</t>
  </si>
  <si>
    <t>Steel (tons)</t>
  </si>
  <si>
    <t>Labor hours (hours)</t>
  </si>
  <si>
    <t>Tetla Auto production model with either or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</si>
</sst>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1" fillId="5" borderId="0" xfId="0" applyNumberFormat="1" applyFont="1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E6BB-63DB-5048-8B85-BFF5091F3658}">
  <dimension ref="A1:D27"/>
  <sheetViews>
    <sheetView tabSelected="1" workbookViewId="0"/>
  </sheetViews>
  <sheetFormatPr baseColWidth="10" defaultColWidth="11" defaultRowHeight="16" x14ac:dyDescent="0.2"/>
  <cols>
    <col min="1" max="1" width="48" bestFit="1" customWidth="1"/>
    <col min="2" max="2" width="12.6640625" bestFit="1" customWidth="1"/>
  </cols>
  <sheetData>
    <row r="1" spans="1:4" x14ac:dyDescent="0.2">
      <c r="A1" s="1" t="s">
        <v>23</v>
      </c>
    </row>
    <row r="3" spans="1:4" x14ac:dyDescent="0.2">
      <c r="A3" s="1" t="s">
        <v>0</v>
      </c>
    </row>
    <row r="4" spans="1:4" x14ac:dyDescent="0.2">
      <c r="A4" t="s">
        <v>1</v>
      </c>
      <c r="B4" s="1" t="s">
        <v>2</v>
      </c>
      <c r="C4" s="1" t="s">
        <v>3</v>
      </c>
      <c r="D4" s="1" t="s">
        <v>4</v>
      </c>
    </row>
    <row r="5" spans="1:4" x14ac:dyDescent="0.2">
      <c r="A5" t="s">
        <v>5</v>
      </c>
      <c r="B5" s="5">
        <v>1.5</v>
      </c>
      <c r="C5" s="5">
        <v>3</v>
      </c>
      <c r="D5" s="5">
        <v>5</v>
      </c>
    </row>
    <row r="6" spans="1:4" x14ac:dyDescent="0.2">
      <c r="A6" t="s">
        <v>6</v>
      </c>
      <c r="B6" s="5">
        <v>30</v>
      </c>
      <c r="C6" s="5">
        <v>25</v>
      </c>
      <c r="D6" s="5">
        <v>40</v>
      </c>
    </row>
    <row r="7" spans="1:4" x14ac:dyDescent="0.2">
      <c r="A7" t="s">
        <v>7</v>
      </c>
      <c r="B7" s="5">
        <v>500</v>
      </c>
      <c r="C7" s="5">
        <v>500</v>
      </c>
      <c r="D7" s="5">
        <v>500</v>
      </c>
    </row>
    <row r="9" spans="1:4" x14ac:dyDescent="0.2">
      <c r="A9" t="s">
        <v>8</v>
      </c>
      <c r="B9" s="6">
        <v>2000</v>
      </c>
      <c r="C9" s="6">
        <v>2500</v>
      </c>
      <c r="D9" s="6">
        <v>3000</v>
      </c>
    </row>
    <row r="11" spans="1:4" x14ac:dyDescent="0.2">
      <c r="A11" s="1" t="s">
        <v>9</v>
      </c>
    </row>
    <row r="12" spans="1:4" x14ac:dyDescent="0.2">
      <c r="A12" t="s">
        <v>10</v>
      </c>
      <c r="B12" s="1" t="s">
        <v>2</v>
      </c>
      <c r="C12" s="1" t="s">
        <v>3</v>
      </c>
      <c r="D12" s="1" t="s">
        <v>4</v>
      </c>
    </row>
    <row r="13" spans="1:4" x14ac:dyDescent="0.2">
      <c r="A13" t="s">
        <v>11</v>
      </c>
      <c r="B13" s="8">
        <v>1</v>
      </c>
      <c r="C13" s="8">
        <v>1</v>
      </c>
      <c r="D13" s="4">
        <v>0</v>
      </c>
    </row>
    <row r="14" spans="1:4" x14ac:dyDescent="0.2">
      <c r="B14" s="9"/>
      <c r="C14" s="9"/>
    </row>
    <row r="15" spans="1:4" x14ac:dyDescent="0.2">
      <c r="A15" t="s">
        <v>12</v>
      </c>
      <c r="B15" s="9">
        <f>B7*B13</f>
        <v>500</v>
      </c>
      <c r="C15" s="9">
        <f t="shared" ref="C15:D15" si="0">C7*C13</f>
        <v>500</v>
      </c>
      <c r="D15">
        <f t="shared" si="0"/>
        <v>0</v>
      </c>
    </row>
    <row r="16" spans="1:4" x14ac:dyDescent="0.2">
      <c r="B16" s="9" t="s">
        <v>13</v>
      </c>
      <c r="C16" s="9" t="s">
        <v>13</v>
      </c>
      <c r="D16" s="3" t="s">
        <v>13</v>
      </c>
    </row>
    <row r="17" spans="1:4" x14ac:dyDescent="0.2">
      <c r="A17" t="s">
        <v>14</v>
      </c>
      <c r="B17" s="10">
        <v>619.04761904761915</v>
      </c>
      <c r="C17" s="10">
        <v>1857.1428571428569</v>
      </c>
      <c r="D17" s="2">
        <v>0</v>
      </c>
    </row>
    <row r="18" spans="1:4" x14ac:dyDescent="0.2">
      <c r="B18" s="9" t="s">
        <v>13</v>
      </c>
      <c r="C18" s="9" t="s">
        <v>13</v>
      </c>
      <c r="D18" t="s">
        <v>13</v>
      </c>
    </row>
    <row r="19" spans="1:4" x14ac:dyDescent="0.2">
      <c r="A19" t="s">
        <v>15</v>
      </c>
      <c r="B19" s="9">
        <f>B13*MIN($D$23/B5, $D$24/B6)</f>
        <v>2166.6666666666665</v>
      </c>
      <c r="C19" s="9">
        <f>C13*MIN($D$23/C5, $D$24/C6)</f>
        <v>2166.6666666666665</v>
      </c>
      <c r="D19">
        <f>D13*MIN($D$23/D5, $D$24/D6)</f>
        <v>0</v>
      </c>
    </row>
    <row r="20" spans="1:4" x14ac:dyDescent="0.2">
      <c r="B20" s="9"/>
      <c r="C20" s="9"/>
    </row>
    <row r="21" spans="1:4" x14ac:dyDescent="0.2">
      <c r="A21" s="1" t="s">
        <v>16</v>
      </c>
      <c r="B21" s="9"/>
    </row>
    <row r="22" spans="1:4" x14ac:dyDescent="0.2">
      <c r="B22" s="9" t="s">
        <v>17</v>
      </c>
      <c r="D22" t="s">
        <v>18</v>
      </c>
    </row>
    <row r="23" spans="1:4" x14ac:dyDescent="0.2">
      <c r="A23" t="s">
        <v>21</v>
      </c>
      <c r="B23" s="9">
        <f>SUMPRODUCT(B5:D5, Units_produced)</f>
        <v>6499.9999999999991</v>
      </c>
      <c r="C23" s="3" t="s">
        <v>13</v>
      </c>
      <c r="D23" s="5">
        <v>6500</v>
      </c>
    </row>
    <row r="24" spans="1:4" x14ac:dyDescent="0.2">
      <c r="A24" t="s">
        <v>22</v>
      </c>
      <c r="B24" s="9">
        <f>SUMPRODUCT(B6:D6, Units_produced)</f>
        <v>65000</v>
      </c>
      <c r="C24" s="3" t="s">
        <v>13</v>
      </c>
      <c r="D24" s="5">
        <v>65000</v>
      </c>
    </row>
    <row r="26" spans="1:4" x14ac:dyDescent="0.2">
      <c r="A26" s="1" t="s">
        <v>19</v>
      </c>
    </row>
    <row r="27" spans="1:4" x14ac:dyDescent="0.2">
      <c r="A27" t="s">
        <v>20</v>
      </c>
      <c r="B27" s="7">
        <f>SUMPRODUCT(B9:D9,Units_produced)</f>
        <v>5880952.3809523806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Model</vt:lpstr>
      <vt:lpstr>Logical_capacity</vt:lpstr>
      <vt:lpstr>Minimum_production</vt:lpstr>
      <vt:lpstr>Produce_at_least_minimum</vt:lpstr>
      <vt:lpstr>Profit</vt:lpstr>
      <vt:lpstr>Resource_available</vt:lpstr>
      <vt:lpstr>Resource_used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2022-10-11T16:19:02Z</dcterms:created>
  <dcterms:modified xsi:type="dcterms:W3CDTF">2022-10-12T12:46:48Z</dcterms:modified>
</cp:coreProperties>
</file>