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2nd Semester/650 Optimization and Process Analytics/Homework Assignments/"/>
    </mc:Choice>
  </mc:AlternateContent>
  <xr:revisionPtr revIDLastSave="0" documentId="13_ncr:1_{36610450-56D7-234B-8729-8A41DA91A304}" xr6:coauthVersionLast="47" xr6:coauthVersionMax="47" xr10:uidLastSave="{00000000-0000-0000-0000-000000000000}"/>
  <bookViews>
    <workbookView xWindow="11140" yWindow="500" windowWidth="28800" windowHeight="16600" xr2:uid="{6F4FBED0-5B9C-7F42-A56A-40750BDBDEBD}"/>
  </bookViews>
  <sheets>
    <sheet name="Q2 E4" sheetId="3" r:id="rId1"/>
  </sheets>
  <definedNames>
    <definedName name="Hours_available">'Q2 E4'!$D$21:$D$22</definedName>
    <definedName name="Hours_used">'Q2 E4'!$B$21:$B$22</definedName>
    <definedName name="Maximum_sales">'Q2 E4'!$B$18:$D$18</definedName>
    <definedName name="Number_to_produce">'Q2 E4'!$B$16:$D$16</definedName>
    <definedName name="solver_adj" localSheetId="0" hidden="1">'Q2 E4'!$B$16:$D$16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'Q2 E4'!$B$21:$B$22</definedName>
    <definedName name="solver_lhs2" localSheetId="0" hidden="1">'Q2 E4'!$B$16:$D$16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'Q2 E4'!$E$25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Hours_available</definedName>
    <definedName name="solver_rhs2" localSheetId="0" hidden="1">Maximum_sales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  <definedName name="Total_profit">'Q2 E4'!$E$25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3" l="1"/>
  <c r="C12" i="3"/>
  <c r="C25" i="3" s="1"/>
  <c r="B12" i="3"/>
  <c r="D25" i="3" l="1"/>
  <c r="B22" i="3"/>
  <c r="B25" i="3"/>
  <c r="B21" i="3"/>
  <c r="E25" i="3" l="1"/>
</calcChain>
</file>

<file path=xl/sharedStrings.xml><?xml version="1.0" encoding="utf-8"?>
<sst xmlns="http://schemas.openxmlformats.org/spreadsheetml/2006/main" count="33" uniqueCount="24">
  <si>
    <t>Assembling and testing computers</t>
  </si>
  <si>
    <t>Cost per labor hour assembling</t>
  </si>
  <si>
    <t>Cost per labor hour testing</t>
  </si>
  <si>
    <t>Basic</t>
  </si>
  <si>
    <t>XP</t>
  </si>
  <si>
    <t>Labor hours for testing</t>
  </si>
  <si>
    <t>Cost of component parts</t>
  </si>
  <si>
    <t>Selling price</t>
  </si>
  <si>
    <t>Unit margin</t>
  </si>
  <si>
    <t>Number to produce</t>
  </si>
  <si>
    <t>&lt;=</t>
  </si>
  <si>
    <t>Maximum sales</t>
  </si>
  <si>
    <t>Hours used</t>
  </si>
  <si>
    <t>Labor availability for assembling</t>
  </si>
  <si>
    <t>Labor availability for testing</t>
  </si>
  <si>
    <t xml:space="preserve">Basic </t>
  </si>
  <si>
    <t>Total</t>
  </si>
  <si>
    <t>Hours available</t>
  </si>
  <si>
    <t>VXP</t>
  </si>
  <si>
    <t>Labor hours for assembly</t>
  </si>
  <si>
    <t>Inputs for assembling and testing a computer</t>
  </si>
  <si>
    <t xml:space="preserve">Assembling testing plan </t>
  </si>
  <si>
    <t>Constraints (hours per month)</t>
  </si>
  <si>
    <t>Net profit ($ this 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</si>
</sst>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5F217-5666-DB46-8281-71C6475B342C}">
  <dimension ref="A1:E25"/>
  <sheetViews>
    <sheetView tabSelected="1" workbookViewId="0">
      <selection activeCell="A28" sqref="A28"/>
    </sheetView>
  </sheetViews>
  <sheetFormatPr baseColWidth="10" defaultRowHeight="16" x14ac:dyDescent="0.2"/>
  <cols>
    <col min="1" max="1" width="52.6640625" customWidth="1"/>
    <col min="2" max="2" width="21.33203125" style="1" customWidth="1"/>
    <col min="3" max="3" width="18.83203125" style="1" customWidth="1"/>
    <col min="4" max="4" width="22" style="1" customWidth="1"/>
    <col min="5" max="5" width="11.6640625" style="1" bestFit="1" customWidth="1"/>
  </cols>
  <sheetData>
    <row r="1" spans="1:4" x14ac:dyDescent="0.2">
      <c r="A1" s="6" t="s">
        <v>0</v>
      </c>
    </row>
    <row r="3" spans="1:4" x14ac:dyDescent="0.2">
      <c r="A3" s="6" t="s">
        <v>1</v>
      </c>
      <c r="B3" s="4">
        <v>11</v>
      </c>
    </row>
    <row r="4" spans="1:4" x14ac:dyDescent="0.2">
      <c r="A4" s="6" t="s">
        <v>2</v>
      </c>
      <c r="B4" s="4">
        <v>15</v>
      </c>
    </row>
    <row r="5" spans="1:4" x14ac:dyDescent="0.2">
      <c r="A5" s="6"/>
    </row>
    <row r="6" spans="1:4" x14ac:dyDescent="0.2">
      <c r="A6" s="6" t="s">
        <v>20</v>
      </c>
    </row>
    <row r="7" spans="1:4" x14ac:dyDescent="0.2">
      <c r="A7" s="6"/>
      <c r="B7" s="7" t="s">
        <v>3</v>
      </c>
      <c r="C7" s="7" t="s">
        <v>4</v>
      </c>
      <c r="D7" s="7" t="s">
        <v>18</v>
      </c>
    </row>
    <row r="8" spans="1:4" x14ac:dyDescent="0.2">
      <c r="A8" s="6" t="s">
        <v>19</v>
      </c>
      <c r="B8" s="2">
        <v>5</v>
      </c>
      <c r="C8" s="2">
        <v>6</v>
      </c>
      <c r="D8" s="2">
        <v>10</v>
      </c>
    </row>
    <row r="9" spans="1:4" x14ac:dyDescent="0.2">
      <c r="A9" s="6" t="s">
        <v>5</v>
      </c>
      <c r="B9" s="2">
        <v>1</v>
      </c>
      <c r="C9" s="2">
        <v>2</v>
      </c>
      <c r="D9" s="2">
        <v>3</v>
      </c>
    </row>
    <row r="10" spans="1:4" x14ac:dyDescent="0.2">
      <c r="A10" s="6" t="s">
        <v>6</v>
      </c>
      <c r="B10" s="4">
        <v>150</v>
      </c>
      <c r="C10" s="4">
        <v>225</v>
      </c>
      <c r="D10" s="4">
        <v>275</v>
      </c>
    </row>
    <row r="11" spans="1:4" x14ac:dyDescent="0.2">
      <c r="A11" s="6" t="s">
        <v>7</v>
      </c>
      <c r="B11" s="4">
        <v>300</v>
      </c>
      <c r="C11" s="4">
        <v>450</v>
      </c>
      <c r="D11" s="4">
        <v>700</v>
      </c>
    </row>
    <row r="12" spans="1:4" x14ac:dyDescent="0.2">
      <c r="A12" s="6" t="s">
        <v>8</v>
      </c>
      <c r="B12" s="5">
        <f>B11-B8*$B$3-B9*$B$4-B10</f>
        <v>80</v>
      </c>
      <c r="C12" s="5">
        <f>C11-C8*$B$3-C9*$B$4-C10</f>
        <v>129</v>
      </c>
      <c r="D12" s="5">
        <f>D11-D8*$B$3-D9*$B$4-D10</f>
        <v>270</v>
      </c>
    </row>
    <row r="13" spans="1:4" x14ac:dyDescent="0.2">
      <c r="A13" s="6"/>
    </row>
    <row r="14" spans="1:4" x14ac:dyDescent="0.2">
      <c r="A14" s="6" t="s">
        <v>21</v>
      </c>
    </row>
    <row r="15" spans="1:4" x14ac:dyDescent="0.2">
      <c r="A15" s="6"/>
      <c r="B15" s="7" t="s">
        <v>15</v>
      </c>
      <c r="C15" s="7" t="s">
        <v>4</v>
      </c>
      <c r="D15" s="7" t="s">
        <v>18</v>
      </c>
    </row>
    <row r="16" spans="1:4" x14ac:dyDescent="0.2">
      <c r="A16" s="6" t="s">
        <v>9</v>
      </c>
      <c r="B16" s="3">
        <v>475</v>
      </c>
      <c r="C16" s="3">
        <v>1187.5</v>
      </c>
      <c r="D16" s="3">
        <v>50</v>
      </c>
    </row>
    <row r="17" spans="1:5" x14ac:dyDescent="0.2">
      <c r="A17" s="6"/>
      <c r="B17" s="1" t="s">
        <v>10</v>
      </c>
      <c r="C17" s="1" t="s">
        <v>10</v>
      </c>
      <c r="D17" s="1" t="s">
        <v>10</v>
      </c>
    </row>
    <row r="18" spans="1:5" x14ac:dyDescent="0.2">
      <c r="A18" s="6" t="s">
        <v>11</v>
      </c>
      <c r="B18" s="2">
        <v>600</v>
      </c>
      <c r="C18" s="2">
        <v>1200</v>
      </c>
      <c r="D18" s="2">
        <v>50</v>
      </c>
    </row>
    <row r="19" spans="1:5" x14ac:dyDescent="0.2">
      <c r="A19" s="6"/>
    </row>
    <row r="20" spans="1:5" x14ac:dyDescent="0.2">
      <c r="A20" s="6" t="s">
        <v>22</v>
      </c>
      <c r="B20" s="1" t="s">
        <v>12</v>
      </c>
      <c r="D20" s="1" t="s">
        <v>17</v>
      </c>
    </row>
    <row r="21" spans="1:5" x14ac:dyDescent="0.2">
      <c r="A21" s="6" t="s">
        <v>14</v>
      </c>
      <c r="B21" s="1">
        <f>SUMPRODUCT(B8:D8,Number_to_produce)</f>
        <v>10000</v>
      </c>
      <c r="C21" s="1" t="s">
        <v>10</v>
      </c>
      <c r="D21" s="2">
        <v>10000</v>
      </c>
    </row>
    <row r="22" spans="1:5" x14ac:dyDescent="0.2">
      <c r="A22" s="6" t="s">
        <v>13</v>
      </c>
      <c r="B22" s="1">
        <f>SUMPRODUCT(B9:D9,Number_to_produce)</f>
        <v>3000</v>
      </c>
      <c r="C22" s="1" t="s">
        <v>10</v>
      </c>
      <c r="D22" s="2">
        <v>3000</v>
      </c>
    </row>
    <row r="23" spans="1:5" x14ac:dyDescent="0.2">
      <c r="A23" s="6"/>
    </row>
    <row r="24" spans="1:5" x14ac:dyDescent="0.2">
      <c r="A24" s="6" t="s">
        <v>23</v>
      </c>
      <c r="B24" s="7" t="s">
        <v>3</v>
      </c>
      <c r="C24" s="7" t="s">
        <v>4</v>
      </c>
      <c r="D24" s="7" t="s">
        <v>18</v>
      </c>
      <c r="E24" s="1" t="s">
        <v>16</v>
      </c>
    </row>
    <row r="25" spans="1:5" x14ac:dyDescent="0.2">
      <c r="B25" s="5">
        <f>B12*B16</f>
        <v>38000</v>
      </c>
      <c r="C25" s="5">
        <f>C12*C16</f>
        <v>153187.5</v>
      </c>
      <c r="D25" s="5">
        <f>D12*D16</f>
        <v>13500</v>
      </c>
      <c r="E25" s="8">
        <f>SUM(B25:D25)</f>
        <v>204687.5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Q2 E4</vt:lpstr>
      <vt:lpstr>Hours_available</vt:lpstr>
      <vt:lpstr>Hours_used</vt:lpstr>
      <vt:lpstr>Maximum_sales</vt:lpstr>
      <vt:lpstr>Number_to_produce</vt:lpstr>
      <vt:lpstr>Total_profit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2022-09-12T01:34:25Z</dcterms:created>
  <dcterms:modified xsi:type="dcterms:W3CDTF">2022-09-15T23:56:51Z</dcterms:modified>
</cp:coreProperties>
</file>