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2nd Semester/650 Optimization and Process Analytics/Homework Assignments/"/>
    </mc:Choice>
  </mc:AlternateContent>
  <xr:revisionPtr revIDLastSave="0" documentId="13_ncr:1_{BE044E7E-F4BC-C943-BDBE-51D25D86A10D}" xr6:coauthVersionLast="47" xr6:coauthVersionMax="47" xr10:uidLastSave="{00000000-0000-0000-0000-000000000000}"/>
  <bookViews>
    <workbookView xWindow="6740" yWindow="7200" windowWidth="19840" windowHeight="12820" xr2:uid="{753DAE60-92E4-C34C-A8C9-F0B751926E12}"/>
  </bookViews>
  <sheets>
    <sheet name="Sheet1" sheetId="1" r:id="rId1"/>
  </sheets>
  <definedNames>
    <definedName name="Input_costs">Sheet1!$B$14:$B$16</definedName>
    <definedName name="Output_values">Sheet1!$D$14:$D$16</definedName>
    <definedName name="Selected_hosp_input_cost">Sheet1!$B$19</definedName>
    <definedName name="Selected_hosp_otput_value">Sheet1!$B$22</definedName>
    <definedName name="selected_hospital">Sheet1!$B$3</definedName>
    <definedName name="solver_adj" localSheetId="0" hidden="1">Sheet1!$B$10:$C$10,Sheet1!$F$10:$H$10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Sheet1!$B$14:$B$16</definedName>
    <definedName name="solver_lhs2" localSheetId="0" hidden="1">Sheet1!$B$19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Sheet1!$B$22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2</definedName>
    <definedName name="solver_rhs1" localSheetId="0" hidden="1">Output_values</definedName>
    <definedName name="solver_rhs2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  <definedName name="unit_costs_of_inputs">Sheet1!$B$10:$C$10</definedName>
    <definedName name="unit_prices_of_outputs">Sheet1!$F$10:$H$10</definedName>
  </definedNames>
  <calcPr calcId="18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D16" i="1"/>
  <c r="D14" i="1"/>
  <c r="B15" i="1"/>
  <c r="B14" i="1"/>
  <c r="B16" i="1"/>
  <c r="B22" i="1" l="1"/>
  <c r="B19" i="1"/>
</calcChain>
</file>

<file path=xl/sharedStrings.xml><?xml version="1.0" encoding="utf-8"?>
<sst xmlns="http://schemas.openxmlformats.org/spreadsheetml/2006/main" count="22" uniqueCount="20">
  <si>
    <t>inputs used</t>
  </si>
  <si>
    <t>Input 1</t>
  </si>
  <si>
    <t>Input 2</t>
  </si>
  <si>
    <t>Output prouduced</t>
  </si>
  <si>
    <t>Output  1</t>
  </si>
  <si>
    <t>Output  2</t>
  </si>
  <si>
    <t>Output  3</t>
  </si>
  <si>
    <t>unit prices of outputs</t>
  </si>
  <si>
    <t xml:space="preserve">unit costs of inputs </t>
  </si>
  <si>
    <t xml:space="preserve">constaints that input costs must coer output values </t>
  </si>
  <si>
    <t>H</t>
  </si>
  <si>
    <t xml:space="preserve">Input costs </t>
  </si>
  <si>
    <t>Output values</t>
  </si>
  <si>
    <t>&gt;=</t>
  </si>
  <si>
    <t>Constraints that selected hospin</t>
  </si>
  <si>
    <t xml:space="preserve">Selected hosp input cost </t>
  </si>
  <si>
    <t>=</t>
  </si>
  <si>
    <t>Max selec h output value</t>
  </si>
  <si>
    <t>Selected hosp otput value</t>
  </si>
  <si>
    <t>selected_hospital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</si>
</sst>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63F0-CF1E-A846-94A4-2229EF8D5D58}">
  <dimension ref="A3:H22"/>
  <sheetViews>
    <sheetView tabSelected="1" topLeftCell="A3" workbookViewId="0">
      <selection activeCell="G7" sqref="G7"/>
    </sheetView>
  </sheetViews>
  <sheetFormatPr baseColWidth="10" defaultRowHeight="16" x14ac:dyDescent="0.2"/>
  <cols>
    <col min="1" max="1" width="32.83203125" customWidth="1"/>
    <col min="5" max="5" width="18.6640625" bestFit="1" customWidth="1"/>
  </cols>
  <sheetData>
    <row r="3" spans="1:8" x14ac:dyDescent="0.2">
      <c r="A3" t="s">
        <v>19</v>
      </c>
      <c r="B3">
        <v>2</v>
      </c>
    </row>
    <row r="5" spans="1:8" x14ac:dyDescent="0.2">
      <c r="A5" t="s">
        <v>0</v>
      </c>
      <c r="B5" t="s">
        <v>1</v>
      </c>
      <c r="C5" t="s">
        <v>2</v>
      </c>
      <c r="E5" t="s">
        <v>3</v>
      </c>
      <c r="F5" t="s">
        <v>4</v>
      </c>
      <c r="G5" t="s">
        <v>5</v>
      </c>
      <c r="H5" t="s">
        <v>6</v>
      </c>
    </row>
    <row r="6" spans="1:8" x14ac:dyDescent="0.2">
      <c r="A6">
        <v>1</v>
      </c>
      <c r="B6">
        <v>5</v>
      </c>
      <c r="C6">
        <v>14</v>
      </c>
      <c r="E6">
        <v>1</v>
      </c>
      <c r="F6">
        <v>9</v>
      </c>
      <c r="G6">
        <v>4</v>
      </c>
      <c r="H6">
        <v>16</v>
      </c>
    </row>
    <row r="7" spans="1:8" x14ac:dyDescent="0.2">
      <c r="A7">
        <v>2</v>
      </c>
      <c r="B7">
        <v>8</v>
      </c>
      <c r="C7">
        <v>15</v>
      </c>
      <c r="E7">
        <v>2</v>
      </c>
      <c r="F7">
        <v>5</v>
      </c>
      <c r="G7">
        <v>7</v>
      </c>
      <c r="H7">
        <v>10</v>
      </c>
    </row>
    <row r="8" spans="1:8" x14ac:dyDescent="0.2">
      <c r="A8">
        <v>3</v>
      </c>
      <c r="B8">
        <v>7</v>
      </c>
      <c r="C8">
        <v>12</v>
      </c>
      <c r="E8">
        <v>3</v>
      </c>
      <c r="F8">
        <v>4</v>
      </c>
      <c r="G8">
        <v>9</v>
      </c>
      <c r="H8">
        <v>13</v>
      </c>
    </row>
    <row r="10" spans="1:8" x14ac:dyDescent="0.2">
      <c r="A10" t="s">
        <v>8</v>
      </c>
      <c r="B10">
        <v>0</v>
      </c>
      <c r="C10">
        <v>6.6666666666666666E-2</v>
      </c>
      <c r="E10" t="s">
        <v>7</v>
      </c>
      <c r="F10">
        <v>0</v>
      </c>
      <c r="G10">
        <v>0</v>
      </c>
      <c r="H10">
        <v>0</v>
      </c>
    </row>
    <row r="12" spans="1:8" x14ac:dyDescent="0.2">
      <c r="A12" t="s">
        <v>9</v>
      </c>
    </row>
    <row r="13" spans="1:8" x14ac:dyDescent="0.2">
      <c r="A13" t="s">
        <v>10</v>
      </c>
      <c r="B13" t="s">
        <v>11</v>
      </c>
      <c r="D13" t="s">
        <v>12</v>
      </c>
    </row>
    <row r="14" spans="1:8" x14ac:dyDescent="0.2">
      <c r="A14">
        <v>1</v>
      </c>
      <c r="B14">
        <f>SUMPRODUCT(unit_costs_of_inputs, B6:C6)</f>
        <v>0.93333333333333335</v>
      </c>
      <c r="C14" t="s">
        <v>13</v>
      </c>
      <c r="D14">
        <f>SUMPRODUCT(unit_prices_of_outputs, F6:H6)</f>
        <v>0</v>
      </c>
    </row>
    <row r="15" spans="1:8" x14ac:dyDescent="0.2">
      <c r="A15">
        <v>2</v>
      </c>
      <c r="B15">
        <f>SUMPRODUCT(unit_costs_of_inputs,B7:C7)</f>
        <v>1</v>
      </c>
      <c r="C15" t="s">
        <v>13</v>
      </c>
      <c r="D15">
        <f>SUMPRODUCT(unit_prices_of_outputs, F7:H7)</f>
        <v>0</v>
      </c>
    </row>
    <row r="16" spans="1:8" x14ac:dyDescent="0.2">
      <c r="A16">
        <v>3</v>
      </c>
      <c r="B16">
        <f>SUMPRODUCT(unit_costs_of_inputs,B8:C8)</f>
        <v>0.8</v>
      </c>
      <c r="C16" t="s">
        <v>13</v>
      </c>
      <c r="D16">
        <f>SUMPRODUCT(unit_prices_of_outputs, F8:H8)</f>
        <v>0</v>
      </c>
    </row>
    <row r="18" spans="1:4" x14ac:dyDescent="0.2">
      <c r="A18" t="s">
        <v>14</v>
      </c>
    </row>
    <row r="19" spans="1:4" x14ac:dyDescent="0.2">
      <c r="A19" t="s">
        <v>15</v>
      </c>
      <c r="B19">
        <f>VLOOKUP(selected_hospital, A14:B16, 2)</f>
        <v>1</v>
      </c>
      <c r="C19" t="s">
        <v>16</v>
      </c>
      <c r="D19">
        <v>1</v>
      </c>
    </row>
    <row r="21" spans="1:4" x14ac:dyDescent="0.2">
      <c r="A21" t="s">
        <v>17</v>
      </c>
    </row>
    <row r="22" spans="1:4" x14ac:dyDescent="0.2">
      <c r="A22" t="s">
        <v>18</v>
      </c>
      <c r="B22">
        <f>VLOOKUP(selected_hospital, A14:D16, 4)</f>
        <v>0</v>
      </c>
    </row>
  </sheetData>
  <phoneticPr fontId="1" type="noConversion"/>
  <pageMargins left="0.7" right="0.7" top="0.75" bottom="0.75" header="0.3" footer="0.3"/>
  <ignoredErrors>
    <ignoredError sqref="B14:B1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Sheet1</vt:lpstr>
      <vt:lpstr>Input_costs</vt:lpstr>
      <vt:lpstr>Output_values</vt:lpstr>
      <vt:lpstr>Selected_hosp_input_cost</vt:lpstr>
      <vt:lpstr>Selected_hosp_otput_value</vt:lpstr>
      <vt:lpstr>selected_hospital</vt:lpstr>
      <vt:lpstr>unit_costs_of_inputs</vt:lpstr>
      <vt:lpstr>unit_prices_of_outputs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2022-09-26T23:41:11Z</dcterms:created>
  <dcterms:modified xsi:type="dcterms:W3CDTF">2022-09-27T13:29:01Z</dcterms:modified>
</cp:coreProperties>
</file>