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Problem Data/"/>
    </mc:Choice>
  </mc:AlternateContent>
  <xr:revisionPtr revIDLastSave="0" documentId="13_ncr:1_{6BFAD947-F377-BA47-BBC3-FEBF7B302C8A}" xr6:coauthVersionLast="47" xr6:coauthVersionMax="47" xr10:uidLastSave="{00000000-0000-0000-0000-000000000000}"/>
  <bookViews>
    <workbookView xWindow="3060" yWindow="780" windowWidth="16220" windowHeight="16580" activeTab="1" xr2:uid="{15E8874C-C438-4276-8468-68265AB94031}"/>
  </bookViews>
  <sheets>
    <sheet name="Sheet1" sheetId="1" r:id="rId1"/>
    <sheet name="Sheet2" sheetId="2" r:id="rId2"/>
  </sheets>
  <externalReferences>
    <externalReference r:id="rId3"/>
  </externalReferences>
  <definedNames>
    <definedName name="Demand">[1]Model!$B$15:$C$15</definedName>
    <definedName name="solver_adj" localSheetId="0" hidden="1">Sheet1!$B$11:$C$11</definedName>
    <definedName name="solver_adj" localSheetId="1" hidden="1">Sheet2!$B$11:$C$11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Sheet1!$B$11:$C$11</definedName>
    <definedName name="solver_lhs1" localSheetId="1" hidden="1">Sheet2!$B$11:$C$11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opt" localSheetId="0" hidden="1">Sheet1!$B$16</definedName>
    <definedName name="solver_opt" localSheetId="1" hidden="1">Sheet2!$B$17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Sheet1!$B$8:$C$8</definedName>
    <definedName name="solver_rhs1" localSheetId="1" hidden="1">Sheet2!$B$8:$C$8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B14" i="2"/>
  <c r="B15" i="2" l="1"/>
  <c r="B16" i="2"/>
  <c r="B17" i="2" s="1"/>
  <c r="B14" i="1"/>
  <c r="C14" i="1" l="1"/>
  <c r="B16" i="1" l="1"/>
  <c r="B15" i="1"/>
  <c r="B17" i="1" l="1"/>
</calcChain>
</file>

<file path=xl/sharedStrings.xml><?xml version="1.0" encoding="utf-8"?>
<sst xmlns="http://schemas.openxmlformats.org/spreadsheetml/2006/main" count="38" uniqueCount="19">
  <si>
    <t>Demand for each product is of form a+b*p1+c*p2, where</t>
  </si>
  <si>
    <t>Product 1</t>
  </si>
  <si>
    <t>Product 2</t>
  </si>
  <si>
    <t>a</t>
  </si>
  <si>
    <t>b</t>
  </si>
  <si>
    <t>c</t>
  </si>
  <si>
    <t>Unit cost</t>
  </si>
  <si>
    <t xml:space="preserve">Max units of product </t>
  </si>
  <si>
    <t>&lt;=</t>
  </si>
  <si>
    <t>Price</t>
  </si>
  <si>
    <t>Demand</t>
  </si>
  <si>
    <t>Revenue</t>
  </si>
  <si>
    <t>Cost</t>
  </si>
  <si>
    <t xml:space="preserve">Profit </t>
  </si>
  <si>
    <t>Input</t>
  </si>
  <si>
    <t>Decision Variable</t>
  </si>
  <si>
    <t>Outputs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</si>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</sst>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m/Dropbox/2022S%20homework/HW7/S07_54%2017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>
        <row r="15">
          <cell r="B15">
            <v>53.599999130947893</v>
          </cell>
          <cell r="C15">
            <v>15.199999757488186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4607-2C96-459E-9259-F0DF91EDF58D}">
  <dimension ref="A2:C17"/>
  <sheetViews>
    <sheetView workbookViewId="0">
      <selection activeCell="R26" sqref="R26"/>
    </sheetView>
  </sheetViews>
  <sheetFormatPr baseColWidth="10" defaultColWidth="8.83203125" defaultRowHeight="13" x14ac:dyDescent="0.15"/>
  <cols>
    <col min="2" max="2" width="12.83203125" customWidth="1"/>
    <col min="3" max="3" width="11.5" customWidth="1"/>
  </cols>
  <sheetData>
    <row r="2" spans="1:3" ht="15" x14ac:dyDescent="0.2">
      <c r="A2" s="1" t="s">
        <v>0</v>
      </c>
      <c r="B2" s="1"/>
      <c r="C2" s="1"/>
    </row>
    <row r="3" spans="1:3" ht="15" x14ac:dyDescent="0.2">
      <c r="A3" s="1"/>
      <c r="B3" s="2" t="s">
        <v>1</v>
      </c>
      <c r="C3" s="2" t="s">
        <v>2</v>
      </c>
    </row>
    <row r="4" spans="1:3" ht="15" x14ac:dyDescent="0.2">
      <c r="A4" s="1" t="s">
        <v>3</v>
      </c>
      <c r="B4" s="3">
        <v>60</v>
      </c>
      <c r="C4" s="3">
        <v>80</v>
      </c>
    </row>
    <row r="5" spans="1:3" ht="15" x14ac:dyDescent="0.2">
      <c r="A5" s="1" t="s">
        <v>4</v>
      </c>
      <c r="B5" s="3">
        <v>-3</v>
      </c>
      <c r="C5" s="3">
        <v>1</v>
      </c>
    </row>
    <row r="6" spans="1:3" ht="15" x14ac:dyDescent="0.2">
      <c r="A6" s="1" t="s">
        <v>5</v>
      </c>
      <c r="B6" s="3">
        <v>2</v>
      </c>
      <c r="C6" s="3">
        <v>-2</v>
      </c>
    </row>
    <row r="7" spans="1:3" ht="15" x14ac:dyDescent="0.2">
      <c r="A7" s="1"/>
      <c r="B7" s="1"/>
      <c r="C7" s="1"/>
    </row>
    <row r="8" spans="1:3" ht="15" x14ac:dyDescent="0.2">
      <c r="A8" s="1" t="s">
        <v>6</v>
      </c>
      <c r="B8" s="4">
        <v>5</v>
      </c>
      <c r="C8" s="4">
        <v>12</v>
      </c>
    </row>
    <row r="9" spans="1:3" x14ac:dyDescent="0.15">
      <c r="B9" t="s">
        <v>8</v>
      </c>
      <c r="C9" t="s">
        <v>8</v>
      </c>
    </row>
    <row r="10" spans="1:3" ht="15" x14ac:dyDescent="0.2">
      <c r="A10" s="5" t="s">
        <v>7</v>
      </c>
    </row>
    <row r="11" spans="1:3" ht="15" x14ac:dyDescent="0.2">
      <c r="A11" s="5" t="s">
        <v>9</v>
      </c>
      <c r="B11" s="6">
        <v>5</v>
      </c>
      <c r="C11" s="6">
        <v>12</v>
      </c>
    </row>
    <row r="13" spans="1:3" x14ac:dyDescent="0.15">
      <c r="B13" t="s">
        <v>1</v>
      </c>
      <c r="C13" t="s">
        <v>2</v>
      </c>
    </row>
    <row r="14" spans="1:3" x14ac:dyDescent="0.15">
      <c r="A14" t="s">
        <v>10</v>
      </c>
      <c r="B14">
        <f>B4+(B5*B11)+(B6*C11)</f>
        <v>69</v>
      </c>
      <c r="C14">
        <f>C4+C5*B11+C6*C11</f>
        <v>61</v>
      </c>
    </row>
    <row r="15" spans="1:3" x14ac:dyDescent="0.15">
      <c r="A15" t="s">
        <v>11</v>
      </c>
      <c r="B15">
        <f>SUMPRODUCT(B14:C14,B11:C11)</f>
        <v>1077</v>
      </c>
    </row>
    <row r="16" spans="1:3" x14ac:dyDescent="0.15">
      <c r="A16" t="s">
        <v>12</v>
      </c>
      <c r="B16">
        <f>SUMPRODUCT(B14:C14, B8:C8)</f>
        <v>1077</v>
      </c>
    </row>
    <row r="17" spans="1:2" x14ac:dyDescent="0.15">
      <c r="A17" t="s">
        <v>13</v>
      </c>
      <c r="B17">
        <f xml:space="preserve"> B15-B16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5440-1A65-3045-B879-2EBC7A82D44B}">
  <dimension ref="A1:C17"/>
  <sheetViews>
    <sheetView tabSelected="1" workbookViewId="0">
      <selection activeCell="B30" sqref="B30"/>
    </sheetView>
  </sheetViews>
  <sheetFormatPr baseColWidth="10" defaultColWidth="8.83203125" defaultRowHeight="13" x14ac:dyDescent="0.15"/>
  <cols>
    <col min="1" max="1" width="18.83203125" customWidth="1"/>
    <col min="2" max="2" width="15" customWidth="1"/>
    <col min="3" max="3" width="9.33203125" bestFit="1" customWidth="1"/>
  </cols>
  <sheetData>
    <row r="1" spans="1:3" x14ac:dyDescent="0.15">
      <c r="A1" t="s">
        <v>14</v>
      </c>
    </row>
    <row r="2" spans="1:3" ht="15" x14ac:dyDescent="0.2">
      <c r="A2" s="1" t="s">
        <v>0</v>
      </c>
      <c r="B2" s="1"/>
      <c r="C2" s="1"/>
    </row>
    <row r="3" spans="1:3" ht="15" x14ac:dyDescent="0.2">
      <c r="A3" s="1"/>
      <c r="B3" s="2" t="s">
        <v>1</v>
      </c>
      <c r="C3" s="2" t="s">
        <v>2</v>
      </c>
    </row>
    <row r="4" spans="1:3" ht="15" x14ac:dyDescent="0.2">
      <c r="A4" s="1" t="s">
        <v>3</v>
      </c>
      <c r="B4" s="3">
        <v>60</v>
      </c>
      <c r="C4" s="3">
        <v>80</v>
      </c>
    </row>
    <row r="5" spans="1:3" ht="15" x14ac:dyDescent="0.2">
      <c r="A5" s="1" t="s">
        <v>4</v>
      </c>
      <c r="B5" s="3">
        <v>-3</v>
      </c>
      <c r="C5" s="3">
        <v>1</v>
      </c>
    </row>
    <row r="6" spans="1:3" ht="15" x14ac:dyDescent="0.2">
      <c r="A6" s="1" t="s">
        <v>5</v>
      </c>
      <c r="B6" s="3">
        <v>2</v>
      </c>
      <c r="C6" s="3">
        <v>-2</v>
      </c>
    </row>
    <row r="7" spans="1:3" ht="15" x14ac:dyDescent="0.2">
      <c r="A7" s="1"/>
      <c r="B7" s="1"/>
      <c r="C7" s="1"/>
    </row>
    <row r="8" spans="1:3" ht="15" x14ac:dyDescent="0.2">
      <c r="A8" s="1" t="s">
        <v>6</v>
      </c>
      <c r="B8" s="4">
        <v>5</v>
      </c>
      <c r="C8" s="4">
        <v>12</v>
      </c>
    </row>
    <row r="9" spans="1:3" x14ac:dyDescent="0.15">
      <c r="B9" t="s">
        <v>8</v>
      </c>
      <c r="C9" t="s">
        <v>8</v>
      </c>
    </row>
    <row r="10" spans="1:3" ht="15" x14ac:dyDescent="0.2">
      <c r="A10" s="1" t="s">
        <v>15</v>
      </c>
      <c r="B10" s="2" t="s">
        <v>1</v>
      </c>
      <c r="C10" s="2" t="s">
        <v>2</v>
      </c>
    </row>
    <row r="11" spans="1:3" ht="15" x14ac:dyDescent="0.2">
      <c r="A11" s="1" t="s">
        <v>9</v>
      </c>
      <c r="B11">
        <v>35.60000188362212</v>
      </c>
      <c r="C11">
        <v>50.199997136074408</v>
      </c>
    </row>
    <row r="13" spans="1:3" ht="15" x14ac:dyDescent="0.2">
      <c r="A13" s="1" t="s">
        <v>16</v>
      </c>
      <c r="B13" s="2" t="s">
        <v>1</v>
      </c>
      <c r="C13" s="2" t="s">
        <v>2</v>
      </c>
    </row>
    <row r="14" spans="1:3" ht="15" x14ac:dyDescent="0.2">
      <c r="A14" s="1" t="s">
        <v>10</v>
      </c>
      <c r="B14">
        <f>B4+B5*B11+B6*C11</f>
        <v>53.599988621282463</v>
      </c>
      <c r="C14">
        <f>C4+C5*B11+C6*C11</f>
        <v>15.20000761147331</v>
      </c>
    </row>
    <row r="15" spans="1:3" ht="15" x14ac:dyDescent="0.2">
      <c r="A15" s="1" t="s">
        <v>11</v>
      </c>
      <c r="B15">
        <f>SUMPRODUCT(B14:C14,B11:C11)</f>
        <v>2671.2000344440494</v>
      </c>
    </row>
    <row r="16" spans="1:3" ht="15" x14ac:dyDescent="0.2">
      <c r="A16" s="1" t="s">
        <v>17</v>
      </c>
      <c r="B16">
        <f>SUMPRODUCT(B14:C14,B8:C8)</f>
        <v>450.40003444409206</v>
      </c>
    </row>
    <row r="17" spans="1:2" ht="15" x14ac:dyDescent="0.2">
      <c r="A17" s="1" t="s">
        <v>18</v>
      </c>
      <c r="B17">
        <f>B15-B16</f>
        <v>2220.7999999999574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4166F5880BD4982CA1CA4AE762A43" ma:contentTypeVersion="0" ma:contentTypeDescription="Create a new document." ma:contentTypeScope="" ma:versionID="d6017e427a5c8889e342e5fa469f36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4e5c90dea6c7f200d43f669d16463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CF0D0F-0FD8-4EB5-B185-D8637353B31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87F2CB-172B-468F-B895-9130F7DE2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86D23D-30C8-4BBE-A0E5-52241A2DB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dcterms:created xsi:type="dcterms:W3CDTF">2022-03-03T21:57:59Z</dcterms:created>
  <dcterms:modified xsi:type="dcterms:W3CDTF">2022-10-21T01:57:10Z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0x0101004E94166F5880BD4982CA1CA4AE762A43</vt:lpwstr>
  </property>
</Properties>
</file>