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 Spring\FIN 515 Financial Decision Making\Session 12\"/>
    </mc:Choice>
  </mc:AlternateContent>
  <xr:revisionPtr revIDLastSave="0" documentId="13_ncr:1_{6E635094-477E-4401-B2F7-B1F52DCE64B5}" xr6:coauthVersionLast="47" xr6:coauthVersionMax="47" xr10:uidLastSave="{00000000-0000-0000-0000-000000000000}"/>
  <bookViews>
    <workbookView xWindow="-90" yWindow="-90" windowWidth="19380" windowHeight="11460" xr2:uid="{405B583C-B4D1-4EBA-8617-D109D617C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C11" i="1"/>
  <c r="C9" i="1"/>
  <c r="C8" i="1"/>
  <c r="C10" i="1" s="1"/>
  <c r="B6" i="1"/>
  <c r="B12" i="1" s="1"/>
  <c r="B10" i="1"/>
  <c r="C6" i="1" l="1"/>
  <c r="C12" i="1" s="1"/>
  <c r="B7" i="1"/>
  <c r="C7" i="1" l="1"/>
</calcChain>
</file>

<file path=xl/sharedStrings.xml><?xml version="1.0" encoding="utf-8"?>
<sst xmlns="http://schemas.openxmlformats.org/spreadsheetml/2006/main" count="12" uniqueCount="12">
  <si>
    <t>Original Balances</t>
  </si>
  <si>
    <t>After Dividend</t>
  </si>
  <si>
    <t>After Split</t>
  </si>
  <si>
    <t>Paid-in Capital</t>
  </si>
  <si>
    <t>Total paid-in capital</t>
  </si>
  <si>
    <t>Retained earnings</t>
  </si>
  <si>
    <t>Total stockholders' equity</t>
  </si>
  <si>
    <t>Outstanding shares</t>
  </si>
  <si>
    <t>Par value per share</t>
  </si>
  <si>
    <t>Common stock, $2 par</t>
  </si>
  <si>
    <t>Paid-in Capital in excess of par - common stock</t>
  </si>
  <si>
    <t>Sing CD Company has had five years of record earnings. Due to this success, the market price of its 500,000 shares of $2 par value common stock has tripled from $15 per share to $45. President Joan Elbert is considering either a 10% stock dividend or a 2-for-1 stock split. She asks you to show the before-and-after effects.
(Paid-in capital is $2,000,000. Retained earnings is $10,000,000.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</si>
</sst>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 wrapText="1"/>
    </xf>
    <xf numFmtId="0" fontId="3" fillId="0" borderId="0" xfId="0" applyFont="1"/>
    <xf numFmtId="164" fontId="3" fillId="0" borderId="0" xfId="2" applyNumberFormat="1" applyFont="1" applyAlignment="1">
      <alignment horizontal="right"/>
    </xf>
    <xf numFmtId="165" fontId="3" fillId="0" borderId="2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4" fontId="3" fillId="0" borderId="1" xfId="2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44" fontId="3" fillId="0" borderId="3" xfId="2" applyFont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B310-C5BE-47E9-BF7E-E51E2A726ABF}">
  <dimension ref="A2:D13"/>
  <sheetViews>
    <sheetView tabSelected="1" workbookViewId="0">
      <selection activeCell="B5" sqref="B5:D12"/>
    </sheetView>
  </sheetViews>
  <sheetFormatPr defaultRowHeight="14.75" x14ac:dyDescent="0.75"/>
  <cols>
    <col min="1" max="1" width="39.1328125" customWidth="1"/>
    <col min="2" max="2" width="21.36328125" bestFit="1" customWidth="1"/>
    <col min="3" max="3" width="18.1328125" bestFit="1" customWidth="1"/>
    <col min="4" max="4" width="17.2265625" bestFit="1" customWidth="1"/>
  </cols>
  <sheetData>
    <row r="2" spans="1:4" ht="60.75" customHeight="1" x14ac:dyDescent="0.75">
      <c r="A2" s="7" t="s">
        <v>11</v>
      </c>
      <c r="B2" s="7"/>
      <c r="C2" s="7"/>
      <c r="D2" s="7"/>
    </row>
    <row r="4" spans="1:4" x14ac:dyDescent="0.75">
      <c r="A4" s="2"/>
      <c r="B4" s="3" t="s">
        <v>0</v>
      </c>
      <c r="C4" s="3" t="s">
        <v>1</v>
      </c>
      <c r="D4" s="3" t="s">
        <v>2</v>
      </c>
    </row>
    <row r="5" spans="1:4" x14ac:dyDescent="0.75">
      <c r="A5" s="4" t="s">
        <v>3</v>
      </c>
      <c r="B5" s="8"/>
      <c r="C5" s="8"/>
      <c r="D5" s="8"/>
    </row>
    <row r="6" spans="1:4" x14ac:dyDescent="0.75">
      <c r="A6" s="5" t="s">
        <v>9</v>
      </c>
      <c r="B6" s="9">
        <f>500000*2</f>
        <v>1000000</v>
      </c>
      <c r="C6" s="9">
        <f>B6+B6*0.1</f>
        <v>1100000</v>
      </c>
      <c r="D6" s="9">
        <v>1000000</v>
      </c>
    </row>
    <row r="7" spans="1:4" x14ac:dyDescent="0.75">
      <c r="A7" s="5" t="s">
        <v>10</v>
      </c>
      <c r="B7" s="10">
        <f>B8-B6</f>
        <v>1000000</v>
      </c>
      <c r="C7" s="10">
        <f>C8-C6</f>
        <v>3150000</v>
      </c>
      <c r="D7" s="10">
        <v>1000000</v>
      </c>
    </row>
    <row r="8" spans="1:4" x14ac:dyDescent="0.75">
      <c r="A8" s="6" t="s">
        <v>4</v>
      </c>
      <c r="B8" s="11">
        <v>2000000</v>
      </c>
      <c r="C8" s="11">
        <f>B8+500000*45*0.1</f>
        <v>4250000</v>
      </c>
      <c r="D8" s="11">
        <v>2000000</v>
      </c>
    </row>
    <row r="9" spans="1:4" x14ac:dyDescent="0.75">
      <c r="A9" s="4" t="s">
        <v>5</v>
      </c>
      <c r="B9" s="10">
        <v>10000000</v>
      </c>
      <c r="C9" s="10">
        <f>B9-500000*45*0.1</f>
        <v>7750000</v>
      </c>
      <c r="D9" s="10">
        <v>10000000</v>
      </c>
    </row>
    <row r="10" spans="1:4" ht="15.5" thickBot="1" x14ac:dyDescent="0.9">
      <c r="A10" s="6" t="s">
        <v>6</v>
      </c>
      <c r="B10" s="12">
        <f>B8+B9</f>
        <v>12000000</v>
      </c>
      <c r="C10" s="12">
        <f>C8+C9</f>
        <v>12000000</v>
      </c>
      <c r="D10" s="12">
        <v>12000000</v>
      </c>
    </row>
    <row r="11" spans="1:4" ht="16.25" thickTop="1" thickBot="1" x14ac:dyDescent="0.9">
      <c r="A11" s="1" t="s">
        <v>7</v>
      </c>
      <c r="B11" s="13">
        <v>500000</v>
      </c>
      <c r="C11" s="13">
        <f>B11+B11*0.1</f>
        <v>550000</v>
      </c>
      <c r="D11" s="13">
        <f>B11*2</f>
        <v>1000000</v>
      </c>
    </row>
    <row r="12" spans="1:4" ht="16.25" thickTop="1" thickBot="1" x14ac:dyDescent="0.9">
      <c r="A12" s="1" t="s">
        <v>8</v>
      </c>
      <c r="B12" s="14">
        <f>B6/B11</f>
        <v>2</v>
      </c>
      <c r="C12" s="14">
        <f>C6/C11</f>
        <v>2</v>
      </c>
      <c r="D12" s="14">
        <f>D6/D11</f>
        <v>1</v>
      </c>
    </row>
    <row r="13" spans="1:4" ht="15.5" thickTop="1" x14ac:dyDescent="0.75"/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Jiang</dc:creator>
  <cp:lastModifiedBy>Xi Jiang</cp:lastModifiedBy>
  <dcterms:created xsi:type="dcterms:W3CDTF">2021-10-13T03:03:11Z</dcterms:created>
  <dcterms:modified xsi:type="dcterms:W3CDTF">2022-04-21T00:58:05Z</dcterms:modified>
</cp:coreProperties>
</file>