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Excel-DataAnalysis\"/>
    </mc:Choice>
  </mc:AlternateContent>
  <xr:revisionPtr revIDLastSave="0" documentId="13_ncr:1_{0414BF34-4624-456A-9526-6C8AC47C44B6}" xr6:coauthVersionLast="47" xr6:coauthVersionMax="47" xr10:uidLastSave="{00000000-0000-0000-0000-000000000000}"/>
  <bookViews>
    <workbookView xWindow="-108" yWindow="-108" windowWidth="23256" windowHeight="12576" xr2:uid="{EC2A8EAF-4A13-4191-BAE8-222730EA840E}"/>
  </bookViews>
  <sheets>
    <sheet name="Index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</sheets>
  <definedNames>
    <definedName name="_xlnm._FilterDatabase" localSheetId="3" hidden="1">'3'!$A$7:$G$16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9" l="1"/>
  <c r="D8" i="9"/>
  <c r="D9" i="9"/>
  <c r="D10" i="9"/>
  <c r="D11" i="9"/>
  <c r="D12" i="9"/>
  <c r="D13" i="9"/>
  <c r="D14" i="9"/>
  <c r="D6" i="9"/>
  <c r="C7" i="9"/>
  <c r="C8" i="9"/>
  <c r="C9" i="9"/>
  <c r="C10" i="9"/>
  <c r="C11" i="9"/>
  <c r="C12" i="9"/>
  <c r="C13" i="9"/>
  <c r="C14" i="9"/>
  <c r="C6" i="9"/>
  <c r="E10" i="9"/>
  <c r="E7" i="9"/>
  <c r="E8" i="9"/>
  <c r="E9" i="9"/>
  <c r="E11" i="9"/>
  <c r="E12" i="9"/>
  <c r="E13" i="9"/>
  <c r="E14" i="9"/>
  <c r="E6" i="9"/>
  <c r="A1" i="9"/>
  <c r="D7" i="8"/>
  <c r="D8" i="8"/>
  <c r="D9" i="8"/>
  <c r="D10" i="8"/>
  <c r="D11" i="8"/>
  <c r="D12" i="8"/>
  <c r="D13" i="8"/>
  <c r="D14" i="8"/>
  <c r="D6" i="8"/>
  <c r="A1" i="8"/>
  <c r="A1" i="7"/>
  <c r="C7" i="7"/>
  <c r="C8" i="7"/>
  <c r="C9" i="7"/>
  <c r="C10" i="7"/>
  <c r="C11" i="7"/>
  <c r="C12" i="7"/>
  <c r="C13" i="7"/>
  <c r="C14" i="7"/>
  <c r="C6" i="7"/>
  <c r="E7" i="6"/>
  <c r="E8" i="6"/>
  <c r="E9" i="6"/>
  <c r="E10" i="6"/>
  <c r="E11" i="6"/>
  <c r="E12" i="6"/>
  <c r="E13" i="6"/>
  <c r="E14" i="6"/>
  <c r="E6" i="6"/>
  <c r="F7" i="6"/>
  <c r="F8" i="6"/>
  <c r="F9" i="6"/>
  <c r="F10" i="6"/>
  <c r="F11" i="6"/>
  <c r="F12" i="6"/>
  <c r="F13" i="6"/>
  <c r="F14" i="6"/>
  <c r="F6" i="6"/>
  <c r="A1" i="6"/>
  <c r="N6" i="5"/>
  <c r="N7" i="5"/>
  <c r="N8" i="5"/>
  <c r="N9" i="5"/>
  <c r="N10" i="5"/>
  <c r="N11" i="5"/>
  <c r="N12" i="5"/>
  <c r="N13" i="5"/>
  <c r="N5" i="5"/>
  <c r="E6" i="5"/>
  <c r="E7" i="5"/>
  <c r="E8" i="5"/>
  <c r="E9" i="5"/>
  <c r="E10" i="5"/>
  <c r="E11" i="5"/>
  <c r="E12" i="5"/>
  <c r="E13" i="5"/>
  <c r="E5" i="5"/>
  <c r="D6" i="5"/>
  <c r="F6" i="5" s="1"/>
  <c r="D7" i="5"/>
  <c r="F7" i="5" s="1"/>
  <c r="D8" i="5"/>
  <c r="F8" i="5" s="1"/>
  <c r="D9" i="5"/>
  <c r="F9" i="5" s="1"/>
  <c r="D10" i="5"/>
  <c r="F10" i="5" s="1"/>
  <c r="D11" i="5"/>
  <c r="F11" i="5" s="1"/>
  <c r="D12" i="5"/>
  <c r="F12" i="5" s="1"/>
  <c r="D13" i="5"/>
  <c r="F13" i="5" s="1"/>
  <c r="D5" i="5"/>
  <c r="F5" i="5" s="1"/>
  <c r="A1" i="5"/>
  <c r="G9" i="4"/>
  <c r="G10" i="4"/>
  <c r="G11" i="4"/>
  <c r="G12" i="4"/>
  <c r="G13" i="4"/>
  <c r="G14" i="4"/>
  <c r="G15" i="4"/>
  <c r="G16" i="4"/>
  <c r="G8" i="4"/>
  <c r="A1" i="4"/>
  <c r="K7" i="3"/>
  <c r="K8" i="3"/>
  <c r="K9" i="3"/>
  <c r="K10" i="3"/>
  <c r="K11" i="3"/>
  <c r="K12" i="3"/>
  <c r="K13" i="3"/>
  <c r="K14" i="3"/>
  <c r="K6" i="3"/>
  <c r="J7" i="3"/>
  <c r="J8" i="3"/>
  <c r="J9" i="3"/>
  <c r="J10" i="3"/>
  <c r="J11" i="3"/>
  <c r="J12" i="3"/>
  <c r="J13" i="3"/>
  <c r="J14" i="3"/>
  <c r="J6" i="3"/>
  <c r="A1" i="3"/>
  <c r="A1" i="2"/>
  <c r="K6" i="2"/>
  <c r="J6" i="2"/>
  <c r="K5" i="2"/>
  <c r="J5" i="2"/>
</calcChain>
</file>

<file path=xl/sharedStrings.xml><?xml version="1.0" encoding="utf-8"?>
<sst xmlns="http://schemas.openxmlformats.org/spreadsheetml/2006/main" count="246" uniqueCount="91">
  <si>
    <t>Functions</t>
  </si>
  <si>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</si>
  <si>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</si>
  <si>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</si>
  <si>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</si>
  <si>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</si>
  <si>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</si>
  <si>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</si>
  <si>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</si>
  <si>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</si>
  <si>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</si>
  <si>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</si>
  <si>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</si>
  <si>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</si>
  <si>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</si>
  <si>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</si>
  <si>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</si>
  <si>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</si>
  <si>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</si>
  <si>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</si>
  <si>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</si>
  <si>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</si>
  <si>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</si>
  <si>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</si>
  <si>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</si>
  <si>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</si>
  <si>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</si>
  <si>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</si>
  <si>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</si>
  <si>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</si>
  <si>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</si>
  <si>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</si>
  <si>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</si>
  <si>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</si>
  <si>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</si>
  <si>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</si>
  <si>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</si>
  <si>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</si>
  <si>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IF-IFS</t>
  </si>
  <si>
    <t>IF</t>
  </si>
  <si>
    <t>LEN</t>
  </si>
  <si>
    <t>Can be used to find wrong Aadhar number/Mobile Number</t>
  </si>
  <si>
    <t>Unique Id</t>
  </si>
  <si>
    <t>Only 12 numbers are there in UID</t>
  </si>
  <si>
    <t>Using conditional formatting to highlight unwanted cells</t>
  </si>
  <si>
    <t>Now, these rows can be deleted by applying filter and filtering by color</t>
  </si>
  <si>
    <t>LEFT</t>
  </si>
  <si>
    <t>RIGHT</t>
  </si>
  <si>
    <t>UID</t>
  </si>
  <si>
    <t>LEFT/RIGHT-CONCAT</t>
  </si>
  <si>
    <t>Max/Min</t>
  </si>
  <si>
    <t>11/02/2001</t>
  </si>
  <si>
    <t>10/03/1999</t>
  </si>
  <si>
    <t>07/04/2000</t>
  </si>
  <si>
    <t>01/05/2000</t>
  </si>
  <si>
    <t>05/06/2001</t>
  </si>
  <si>
    <t>12/07/1995</t>
  </si>
  <si>
    <t>11/08/2003</t>
  </si>
  <si>
    <t>06/09/2002</t>
  </si>
  <si>
    <t>08/10/2003</t>
  </si>
  <si>
    <t>Text Format</t>
  </si>
  <si>
    <t>Note:</t>
  </si>
  <si>
    <r>
      <t xml:space="preserve">Date to text can be done using </t>
    </r>
    <r>
      <rPr>
        <i/>
        <sz val="11"/>
        <color theme="1"/>
        <rFont val="Calibri"/>
        <family val="2"/>
        <scheme val="minor"/>
      </rPr>
      <t>Text to columns feature</t>
    </r>
    <r>
      <rPr>
        <sz val="11"/>
        <color theme="1"/>
        <rFont val="Calibri"/>
        <family val="2"/>
        <scheme val="minor"/>
      </rPr>
      <t>. Only then, we can extract year from date</t>
    </r>
  </si>
  <si>
    <t>Date To Text</t>
  </si>
  <si>
    <t>TEXT()</t>
  </si>
  <si>
    <t>Extracting year from date</t>
  </si>
  <si>
    <t>&lt;----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</si>
  <si>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</si>
  <si>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</si>
  <si>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</si>
  <si>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</si>
  <si>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</si>
  <si>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>TRIM()</t>
  </si>
  <si>
    <t>It just removes unwanted spaces on both sides</t>
  </si>
  <si>
    <t>TRIM</t>
  </si>
  <si>
    <t>CONCAT</t>
  </si>
  <si>
    <t>Very useful to clean messy data</t>
  </si>
  <si>
    <t>Concat Email</t>
  </si>
  <si>
    <t>SUBSTITUTE</t>
  </si>
  <si>
    <t>with 1 instance</t>
  </si>
  <si>
    <t>with 2 instances</t>
  </si>
  <si>
    <t>with NO instances</t>
  </si>
  <si>
    <t>10/10/2015</t>
  </si>
  <si>
    <t>12/3/2015</t>
  </si>
  <si>
    <t>8/30/2017</t>
  </si>
  <si>
    <t>9/11/2013</t>
  </si>
  <si>
    <t>4/22/2015</t>
  </si>
  <si>
    <t>9-8-2017</t>
  </si>
  <si>
    <t>4-22-2015</t>
  </si>
  <si>
    <t>9-6-2015</t>
  </si>
  <si>
    <t>INSTANCE_NUM tells on which instance of old text should the substituition of new text happen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</si>
</sst>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_);\(0\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 tint="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1" fillId="2" borderId="0" xfId="2" applyAlignment="1">
      <alignment horizontal="right"/>
    </xf>
    <xf numFmtId="14" fontId="1" fillId="2" borderId="0" xfId="2" applyNumberFormat="1"/>
    <xf numFmtId="0" fontId="3" fillId="3" borderId="2" xfId="3" applyFont="1" applyBorder="1"/>
    <xf numFmtId="0" fontId="3" fillId="0" borderId="2" xfId="0" applyFont="1" applyBorder="1"/>
    <xf numFmtId="0" fontId="0" fillId="0" borderId="2" xfId="0" applyBorder="1"/>
    <xf numFmtId="0" fontId="1" fillId="2" borderId="0" xfId="2" applyAlignment="1">
      <alignment horizontal="left"/>
    </xf>
    <xf numFmtId="0" fontId="0" fillId="0" borderId="0" xfId="0"/>
    <xf numFmtId="14" fontId="0" fillId="0" borderId="0" xfId="0" applyNumberFormat="1"/>
    <xf numFmtId="0" fontId="2" fillId="4" borderId="1" xfId="4" applyFont="1" applyBorder="1" applyAlignment="1">
      <alignment horizontal="right"/>
    </xf>
    <xf numFmtId="0" fontId="2" fillId="4" borderId="1" xfId="4" applyFont="1" applyBorder="1"/>
    <xf numFmtId="0" fontId="2" fillId="4" borderId="1" xfId="4" applyFont="1" applyBorder="1" applyAlignment="1">
      <alignment horizontal="left"/>
    </xf>
    <xf numFmtId="164" fontId="0" fillId="0" borderId="0" xfId="1" applyNumberFormat="1" applyFont="1"/>
    <xf numFmtId="0" fontId="5" fillId="0" borderId="2" xfId="0" applyFont="1" applyBorder="1"/>
    <xf numFmtId="0" fontId="5" fillId="3" borderId="2" xfId="3" applyFont="1" applyBorder="1"/>
    <xf numFmtId="0" fontId="6" fillId="0" borderId="0" xfId="0" applyFont="1"/>
    <xf numFmtId="1" fontId="0" fillId="0" borderId="0" xfId="0" applyNumberFormat="1"/>
    <xf numFmtId="0" fontId="7" fillId="0" borderId="0" xfId="0" applyFont="1"/>
    <xf numFmtId="0" fontId="4" fillId="5" borderId="0" xfId="0" applyFont="1" applyFill="1" applyAlignment="1">
      <alignment horizontal="left"/>
    </xf>
    <xf numFmtId="0" fontId="2" fillId="4" borderId="0" xfId="4" applyFont="1" applyBorder="1" applyAlignment="1">
      <alignment horizontal="right"/>
    </xf>
    <xf numFmtId="0" fontId="2" fillId="9" borderId="0" xfId="8" applyFont="1" applyBorder="1" applyAlignment="1">
      <alignment horizontal="right"/>
    </xf>
    <xf numFmtId="0" fontId="0" fillId="0" borderId="0" xfId="0" applyAlignment="1"/>
    <xf numFmtId="0" fontId="2" fillId="4" borderId="0" xfId="4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right"/>
    </xf>
    <xf numFmtId="0" fontId="1" fillId="8" borderId="0" xfId="7"/>
    <xf numFmtId="0" fontId="6" fillId="8" borderId="0" xfId="7" applyFont="1"/>
    <xf numFmtId="0" fontId="9" fillId="7" borderId="2" xfId="6" applyFont="1" applyBorder="1"/>
    <xf numFmtId="49" fontId="0" fillId="0" borderId="2" xfId="0" applyNumberFormat="1" applyBorder="1"/>
    <xf numFmtId="0" fontId="2" fillId="6" borderId="2" xfId="5" applyFont="1" applyBorder="1"/>
    <xf numFmtId="0" fontId="2" fillId="4" borderId="2" xfId="4" applyFont="1" applyBorder="1"/>
    <xf numFmtId="0" fontId="5" fillId="0" borderId="2" xfId="0" applyFont="1" applyFill="1" applyBorder="1"/>
    <xf numFmtId="0" fontId="3" fillId="0" borderId="2" xfId="0" applyFont="1" applyFill="1" applyBorder="1"/>
  </cellXfs>
  <cellStyles count="9">
    <cellStyle name="20% - Accent2" xfId="2" builtinId="34"/>
    <cellStyle name="40% - Accent2" xfId="7" builtinId="35"/>
    <cellStyle name="40% - Accent6" xfId="8" builtinId="51"/>
    <cellStyle name="60% - Accent1" xfId="5" builtinId="32"/>
    <cellStyle name="60% - Accent2" xfId="3" builtinId="36"/>
    <cellStyle name="60% - Accent6" xfId="4" builtinId="52"/>
    <cellStyle name="Accent2" xfId="6" builtinId="33"/>
    <cellStyle name="Currency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4307-B9D8-43C2-A836-1181F1E68F37}">
  <dimension ref="A3:E11"/>
  <sheetViews>
    <sheetView showGridLines="0" tabSelected="1" workbookViewId="0">
      <selection activeCell="G15" sqref="G15"/>
    </sheetView>
  </sheetViews>
  <sheetFormatPr defaultRowHeight="14.4" x14ac:dyDescent="0.3"/>
  <cols>
    <col min="1" max="1" width="3.5546875" customWidth="1"/>
    <col min="12" max="12" width="7.77734375" customWidth="1"/>
  </cols>
  <sheetData>
    <row r="3" spans="1:5" ht="18" x14ac:dyDescent="0.35">
      <c r="A3" s="19" t="s">
        <v>0</v>
      </c>
      <c r="B3" s="8"/>
      <c r="C3" s="8"/>
      <c r="D3" s="8"/>
      <c r="E3" s="8"/>
    </row>
    <row r="4" spans="1:5" ht="18" x14ac:dyDescent="0.35">
      <c r="A4" s="18">
        <v>1</v>
      </c>
      <c r="B4" s="9" t="s">
        <v>50</v>
      </c>
      <c r="C4" s="9"/>
      <c r="D4" s="9"/>
      <c r="E4" s="10"/>
    </row>
    <row r="5" spans="1:5" ht="18" x14ac:dyDescent="0.35">
      <c r="A5" s="18">
        <v>2</v>
      </c>
      <c r="B5" s="9" t="s">
        <v>38</v>
      </c>
      <c r="C5" s="9"/>
      <c r="D5" s="9"/>
      <c r="E5" s="10"/>
    </row>
    <row r="6" spans="1:5" ht="18" x14ac:dyDescent="0.35">
      <c r="A6" s="18">
        <v>3</v>
      </c>
      <c r="B6" s="9" t="s">
        <v>40</v>
      </c>
      <c r="C6" s="9"/>
      <c r="D6" s="9"/>
      <c r="E6" s="10"/>
    </row>
    <row r="7" spans="1:5" ht="18" x14ac:dyDescent="0.35">
      <c r="A7" s="37">
        <v>4</v>
      </c>
      <c r="B7" s="38" t="s">
        <v>49</v>
      </c>
      <c r="C7" s="10"/>
      <c r="D7" s="10"/>
      <c r="E7" s="10"/>
    </row>
    <row r="8" spans="1:5" ht="18" x14ac:dyDescent="0.35">
      <c r="A8" s="37">
        <v>5</v>
      </c>
      <c r="B8" s="38" t="s">
        <v>63</v>
      </c>
      <c r="C8" s="10"/>
      <c r="D8" s="10"/>
      <c r="E8" s="10"/>
    </row>
    <row r="9" spans="1:5" ht="18" x14ac:dyDescent="0.35">
      <c r="A9" s="37">
        <v>6</v>
      </c>
      <c r="B9" s="38" t="s">
        <v>74</v>
      </c>
      <c r="C9" s="10"/>
      <c r="D9" s="10"/>
      <c r="E9" s="10"/>
    </row>
    <row r="10" spans="1:5" ht="18" x14ac:dyDescent="0.35">
      <c r="A10" s="37">
        <v>7</v>
      </c>
      <c r="B10" s="38" t="s">
        <v>75</v>
      </c>
      <c r="C10" s="10"/>
      <c r="D10" s="10"/>
      <c r="E10" s="10"/>
    </row>
    <row r="11" spans="1:5" ht="18" x14ac:dyDescent="0.35">
      <c r="A11" s="37">
        <v>8</v>
      </c>
      <c r="B11" s="38" t="s">
        <v>78</v>
      </c>
      <c r="C11" s="10"/>
      <c r="D11" s="10"/>
      <c r="E11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41A0-505C-4ABA-913F-089026F2C594}">
  <dimension ref="A1:K13"/>
  <sheetViews>
    <sheetView showGridLines="0" workbookViewId="0">
      <selection activeCell="J6" sqref="J6"/>
    </sheetView>
  </sheetViews>
  <sheetFormatPr defaultRowHeight="14.4" x14ac:dyDescent="0.3"/>
  <cols>
    <col min="1" max="2" width="10.77734375" customWidth="1"/>
    <col min="3" max="3" width="11.33203125" customWidth="1"/>
    <col min="5" max="5" width="10.88671875" customWidth="1"/>
    <col min="6" max="6" width="15.77734375" bestFit="1" customWidth="1"/>
    <col min="8" max="8" width="12.6640625" customWidth="1"/>
    <col min="9" max="9" width="13.5546875" customWidth="1"/>
    <col min="10" max="10" width="11.77734375" customWidth="1"/>
    <col min="11" max="11" width="12.44140625" customWidth="1"/>
  </cols>
  <sheetData>
    <row r="1" spans="1:11" s="23" customFormat="1" ht="27" customHeight="1" x14ac:dyDescent="0.5">
      <c r="A1" s="23" t="str">
        <f>Index!B4</f>
        <v>Max/Min</v>
      </c>
    </row>
    <row r="4" spans="1:11" ht="15" thickBot="1" x14ac:dyDescent="0.35">
      <c r="A4" s="14" t="s">
        <v>1</v>
      </c>
      <c r="B4" s="15" t="s">
        <v>2</v>
      </c>
      <c r="C4" s="15" t="s">
        <v>3</v>
      </c>
      <c r="D4" s="16" t="s">
        <v>4</v>
      </c>
      <c r="E4" s="15" t="s">
        <v>5</v>
      </c>
      <c r="F4" s="15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</row>
    <row r="5" spans="1:11" x14ac:dyDescent="0.3">
      <c r="A5" s="2">
        <v>1001</v>
      </c>
      <c r="B5" s="2" t="s">
        <v>12</v>
      </c>
      <c r="C5" s="2" t="s">
        <v>13</v>
      </c>
      <c r="D5" s="5">
        <v>30</v>
      </c>
      <c r="E5" s="2" t="s">
        <v>14</v>
      </c>
      <c r="F5" s="2" t="s">
        <v>15</v>
      </c>
      <c r="G5" s="1">
        <v>45000</v>
      </c>
      <c r="H5" s="3">
        <v>37197</v>
      </c>
      <c r="I5" s="3">
        <v>42253</v>
      </c>
      <c r="J5" s="3">
        <f>MAX(H5:H13)</f>
        <v>37933</v>
      </c>
      <c r="K5" s="3">
        <f>MIN(I5:I13)</f>
        <v>40800</v>
      </c>
    </row>
    <row r="6" spans="1:11" x14ac:dyDescent="0.3">
      <c r="A6" s="2">
        <v>1002</v>
      </c>
      <c r="B6" s="2" t="s">
        <v>16</v>
      </c>
      <c r="C6" s="2" t="s">
        <v>17</v>
      </c>
      <c r="D6" s="5">
        <v>30</v>
      </c>
      <c r="E6" s="2" t="s">
        <v>18</v>
      </c>
      <c r="F6" s="2" t="s">
        <v>19</v>
      </c>
      <c r="G6" s="1">
        <v>36000</v>
      </c>
      <c r="H6" s="3">
        <v>36436</v>
      </c>
      <c r="I6" s="3">
        <v>42287</v>
      </c>
      <c r="J6" s="4">
        <f>MAX(G5:G13)</f>
        <v>65000</v>
      </c>
      <c r="K6" s="4">
        <f>MIN(D5:D13)</f>
        <v>29</v>
      </c>
    </row>
    <row r="7" spans="1:11" x14ac:dyDescent="0.3">
      <c r="A7" s="2">
        <v>1003</v>
      </c>
      <c r="B7" s="2" t="s">
        <v>20</v>
      </c>
      <c r="C7" s="2" t="s">
        <v>21</v>
      </c>
      <c r="D7" s="11">
        <v>29</v>
      </c>
      <c r="E7" s="2" t="s">
        <v>14</v>
      </c>
      <c r="F7" s="2" t="s">
        <v>15</v>
      </c>
      <c r="G7" s="1">
        <v>63000</v>
      </c>
      <c r="H7" s="3">
        <v>36711</v>
      </c>
      <c r="I7" s="3">
        <v>42986</v>
      </c>
      <c r="J7" s="2"/>
      <c r="K7" s="2"/>
    </row>
    <row r="8" spans="1:11" x14ac:dyDescent="0.3">
      <c r="A8" s="2">
        <v>1004</v>
      </c>
      <c r="B8" s="2" t="s">
        <v>22</v>
      </c>
      <c r="C8" s="2" t="s">
        <v>23</v>
      </c>
      <c r="D8" s="5">
        <v>31</v>
      </c>
      <c r="E8" s="2" t="s">
        <v>18</v>
      </c>
      <c r="F8" s="2" t="s">
        <v>24</v>
      </c>
      <c r="G8" s="1">
        <v>47000</v>
      </c>
      <c r="H8" s="3">
        <v>36530</v>
      </c>
      <c r="I8" s="3">
        <v>42341</v>
      </c>
      <c r="J8" s="2"/>
      <c r="K8" s="2"/>
    </row>
    <row r="9" spans="1:11" x14ac:dyDescent="0.3">
      <c r="A9" s="2">
        <v>1005</v>
      </c>
      <c r="B9" s="2" t="s">
        <v>25</v>
      </c>
      <c r="C9" s="2" t="s">
        <v>26</v>
      </c>
      <c r="D9" s="5">
        <v>32</v>
      </c>
      <c r="E9" s="2" t="s">
        <v>14</v>
      </c>
      <c r="F9" s="2" t="s">
        <v>27</v>
      </c>
      <c r="G9" s="1">
        <v>50000</v>
      </c>
      <c r="H9" s="3">
        <v>37017</v>
      </c>
      <c r="I9" s="3">
        <v>42977</v>
      </c>
      <c r="J9" s="2"/>
      <c r="K9" s="2"/>
    </row>
    <row r="10" spans="1:11" x14ac:dyDescent="0.3">
      <c r="A10" s="2">
        <v>1006</v>
      </c>
      <c r="B10" s="2" t="s">
        <v>28</v>
      </c>
      <c r="C10" s="2" t="s">
        <v>29</v>
      </c>
      <c r="D10" s="5">
        <v>35</v>
      </c>
      <c r="E10" s="2" t="s">
        <v>14</v>
      </c>
      <c r="F10" s="2" t="s">
        <v>30</v>
      </c>
      <c r="G10" s="6">
        <v>65000</v>
      </c>
      <c r="H10" s="3">
        <v>35040</v>
      </c>
      <c r="I10" s="3">
        <v>41528</v>
      </c>
      <c r="J10" s="2"/>
      <c r="K10" s="2"/>
    </row>
    <row r="11" spans="1:11" x14ac:dyDescent="0.3">
      <c r="A11" s="2">
        <v>1007</v>
      </c>
      <c r="B11" s="2" t="s">
        <v>31</v>
      </c>
      <c r="C11" s="2" t="s">
        <v>32</v>
      </c>
      <c r="D11" s="5">
        <v>32</v>
      </c>
      <c r="E11" s="2" t="s">
        <v>18</v>
      </c>
      <c r="F11" s="2" t="s">
        <v>33</v>
      </c>
      <c r="G11" s="1">
        <v>41000</v>
      </c>
      <c r="H11" s="7">
        <v>37933</v>
      </c>
      <c r="I11" s="3">
        <v>41551</v>
      </c>
      <c r="J11" s="2"/>
      <c r="K11" s="2"/>
    </row>
    <row r="12" spans="1:11" x14ac:dyDescent="0.3">
      <c r="A12" s="2">
        <v>1008</v>
      </c>
      <c r="B12" s="2" t="s">
        <v>34</v>
      </c>
      <c r="C12" s="2" t="s">
        <v>35</v>
      </c>
      <c r="D12" s="5">
        <v>38</v>
      </c>
      <c r="E12" s="2" t="s">
        <v>14</v>
      </c>
      <c r="F12" s="2" t="s">
        <v>15</v>
      </c>
      <c r="G12" s="1">
        <v>48000</v>
      </c>
      <c r="H12" s="3">
        <v>37416</v>
      </c>
      <c r="I12" s="3">
        <v>42116</v>
      </c>
      <c r="J12" s="2"/>
      <c r="K12" s="2"/>
    </row>
    <row r="13" spans="1:11" x14ac:dyDescent="0.3">
      <c r="A13" s="2">
        <v>1009</v>
      </c>
      <c r="B13" s="2" t="s">
        <v>36</v>
      </c>
      <c r="C13" s="2" t="s">
        <v>37</v>
      </c>
      <c r="D13" s="5">
        <v>31</v>
      </c>
      <c r="E13" s="2" t="s">
        <v>14</v>
      </c>
      <c r="F13" s="2" t="s">
        <v>24</v>
      </c>
      <c r="G13" s="1">
        <v>42000</v>
      </c>
      <c r="H13" s="3">
        <v>37843</v>
      </c>
      <c r="I13" s="7">
        <v>40800</v>
      </c>
      <c r="J13" s="2"/>
      <c r="K13" s="2"/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42DA-9F9B-4AC5-ADE9-1B27327F690F}">
  <dimension ref="A1:K16"/>
  <sheetViews>
    <sheetView showGridLines="0" workbookViewId="0">
      <selection activeCell="E19" sqref="E19"/>
    </sheetView>
  </sheetViews>
  <sheetFormatPr defaultRowHeight="14.4" x14ac:dyDescent="0.3"/>
  <cols>
    <col min="1" max="1" width="12.21875" customWidth="1"/>
    <col min="2" max="2" width="10.33203125" customWidth="1"/>
    <col min="3" max="3" width="12.109375" customWidth="1"/>
    <col min="4" max="4" width="9.88671875" customWidth="1"/>
    <col min="7" max="7" width="11.109375" bestFit="1" customWidth="1"/>
    <col min="8" max="8" width="12" customWidth="1"/>
    <col min="9" max="9" width="12.6640625" customWidth="1"/>
    <col min="10" max="10" width="11.44140625" customWidth="1"/>
    <col min="11" max="11" width="12" customWidth="1"/>
  </cols>
  <sheetData>
    <row r="1" spans="1:11" s="23" customFormat="1" ht="27" customHeight="1" x14ac:dyDescent="0.5">
      <c r="A1" s="23" t="str">
        <f>Index!B5</f>
        <v>IF-IFS</v>
      </c>
    </row>
    <row r="5" spans="1:11" ht="15" thickBot="1" x14ac:dyDescent="0.35">
      <c r="A5" s="14" t="s">
        <v>1</v>
      </c>
      <c r="B5" s="15" t="s">
        <v>2</v>
      </c>
      <c r="C5" s="15" t="s">
        <v>3</v>
      </c>
      <c r="D5" s="16" t="s">
        <v>4</v>
      </c>
      <c r="E5" s="15" t="s">
        <v>5</v>
      </c>
      <c r="F5" s="15" t="s">
        <v>6</v>
      </c>
      <c r="G5" s="14" t="s">
        <v>7</v>
      </c>
      <c r="H5" s="14" t="s">
        <v>8</v>
      </c>
      <c r="I5" s="14" t="s">
        <v>9</v>
      </c>
      <c r="J5" s="14" t="s">
        <v>39</v>
      </c>
      <c r="K5" s="14" t="s">
        <v>39</v>
      </c>
    </row>
    <row r="6" spans="1:11" x14ac:dyDescent="0.3">
      <c r="A6" s="12">
        <v>1001</v>
      </c>
      <c r="B6" s="12" t="s">
        <v>12</v>
      </c>
      <c r="C6" s="12" t="s">
        <v>13</v>
      </c>
      <c r="D6" s="5">
        <v>30</v>
      </c>
      <c r="E6" s="12" t="s">
        <v>14</v>
      </c>
      <c r="F6" s="12" t="s">
        <v>15</v>
      </c>
      <c r="G6" s="17">
        <v>45000</v>
      </c>
      <c r="H6" s="13">
        <v>37197</v>
      </c>
      <c r="I6" s="13">
        <v>42253</v>
      </c>
      <c r="J6" s="1" t="str">
        <f>IF(D6&gt;30, "old","young")</f>
        <v>young</v>
      </c>
      <c r="K6" s="1" t="str">
        <f>IF(E6="Male","M","F")</f>
        <v>M</v>
      </c>
    </row>
    <row r="7" spans="1:11" x14ac:dyDescent="0.3">
      <c r="A7" s="12">
        <v>1002</v>
      </c>
      <c r="B7" s="12" t="s">
        <v>16</v>
      </c>
      <c r="C7" s="12" t="s">
        <v>17</v>
      </c>
      <c r="D7" s="5">
        <v>30</v>
      </c>
      <c r="E7" s="12" t="s">
        <v>18</v>
      </c>
      <c r="F7" s="12" t="s">
        <v>19</v>
      </c>
      <c r="G7" s="17">
        <v>36000</v>
      </c>
      <c r="H7" s="13">
        <v>36436</v>
      </c>
      <c r="I7" s="13">
        <v>42287</v>
      </c>
      <c r="J7" s="1" t="str">
        <f t="shared" ref="J7:J14" si="0">IF(D7&gt;30, "old","young")</f>
        <v>young</v>
      </c>
      <c r="K7" s="1" t="str">
        <f t="shared" ref="K7:K14" si="1">IF(E7="Male","M","F")</f>
        <v>F</v>
      </c>
    </row>
    <row r="8" spans="1:11" x14ac:dyDescent="0.3">
      <c r="A8" s="12">
        <v>1003</v>
      </c>
      <c r="B8" s="12" t="s">
        <v>20</v>
      </c>
      <c r="C8" s="12" t="s">
        <v>21</v>
      </c>
      <c r="D8" s="5">
        <v>29</v>
      </c>
      <c r="E8" s="12" t="s">
        <v>14</v>
      </c>
      <c r="F8" s="12" t="s">
        <v>15</v>
      </c>
      <c r="G8" s="17">
        <v>63000</v>
      </c>
      <c r="H8" s="13">
        <v>36711</v>
      </c>
      <c r="I8" s="13">
        <v>42986</v>
      </c>
      <c r="J8" s="1" t="str">
        <f t="shared" si="0"/>
        <v>young</v>
      </c>
      <c r="K8" s="1" t="str">
        <f t="shared" si="1"/>
        <v>M</v>
      </c>
    </row>
    <row r="9" spans="1:11" x14ac:dyDescent="0.3">
      <c r="A9" s="12">
        <v>1004</v>
      </c>
      <c r="B9" s="12" t="s">
        <v>22</v>
      </c>
      <c r="C9" s="12" t="s">
        <v>23</v>
      </c>
      <c r="D9" s="5">
        <v>31</v>
      </c>
      <c r="E9" s="12" t="s">
        <v>18</v>
      </c>
      <c r="F9" s="12" t="s">
        <v>24</v>
      </c>
      <c r="G9" s="17">
        <v>47000</v>
      </c>
      <c r="H9" s="13">
        <v>36530</v>
      </c>
      <c r="I9" s="13">
        <v>42341</v>
      </c>
      <c r="J9" s="1" t="str">
        <f t="shared" si="0"/>
        <v>old</v>
      </c>
      <c r="K9" s="1" t="str">
        <f t="shared" si="1"/>
        <v>F</v>
      </c>
    </row>
    <row r="10" spans="1:11" x14ac:dyDescent="0.3">
      <c r="A10" s="12">
        <v>1005</v>
      </c>
      <c r="B10" s="12" t="s">
        <v>25</v>
      </c>
      <c r="C10" s="12" t="s">
        <v>26</v>
      </c>
      <c r="D10" s="5">
        <v>32</v>
      </c>
      <c r="E10" s="12" t="s">
        <v>14</v>
      </c>
      <c r="F10" s="12" t="s">
        <v>27</v>
      </c>
      <c r="G10" s="17">
        <v>50000</v>
      </c>
      <c r="H10" s="13">
        <v>37017</v>
      </c>
      <c r="I10" s="13">
        <v>42977</v>
      </c>
      <c r="J10" s="1" t="str">
        <f t="shared" si="0"/>
        <v>old</v>
      </c>
      <c r="K10" s="1" t="str">
        <f t="shared" si="1"/>
        <v>M</v>
      </c>
    </row>
    <row r="11" spans="1:11" x14ac:dyDescent="0.3">
      <c r="A11" s="12">
        <v>1006</v>
      </c>
      <c r="B11" s="12" t="s">
        <v>28</v>
      </c>
      <c r="C11" s="12" t="s">
        <v>29</v>
      </c>
      <c r="D11" s="5">
        <v>35</v>
      </c>
      <c r="E11" s="12" t="s">
        <v>14</v>
      </c>
      <c r="F11" s="12" t="s">
        <v>30</v>
      </c>
      <c r="G11" s="17">
        <v>65000</v>
      </c>
      <c r="H11" s="13">
        <v>35040</v>
      </c>
      <c r="I11" s="13">
        <v>41528</v>
      </c>
      <c r="J11" s="1" t="str">
        <f t="shared" si="0"/>
        <v>old</v>
      </c>
      <c r="K11" s="1" t="str">
        <f t="shared" si="1"/>
        <v>M</v>
      </c>
    </row>
    <row r="12" spans="1:11" x14ac:dyDescent="0.3">
      <c r="A12" s="12">
        <v>1007</v>
      </c>
      <c r="B12" s="12" t="s">
        <v>31</v>
      </c>
      <c r="C12" s="12" t="s">
        <v>32</v>
      </c>
      <c r="D12" s="5">
        <v>32</v>
      </c>
      <c r="E12" s="12" t="s">
        <v>18</v>
      </c>
      <c r="F12" s="12" t="s">
        <v>33</v>
      </c>
      <c r="G12" s="17">
        <v>41000</v>
      </c>
      <c r="H12" s="13">
        <v>37933</v>
      </c>
      <c r="I12" s="13">
        <v>41551</v>
      </c>
      <c r="J12" s="1" t="str">
        <f t="shared" si="0"/>
        <v>old</v>
      </c>
      <c r="K12" s="1" t="str">
        <f t="shared" si="1"/>
        <v>F</v>
      </c>
    </row>
    <row r="13" spans="1:11" x14ac:dyDescent="0.3">
      <c r="A13" s="12">
        <v>1008</v>
      </c>
      <c r="B13" s="12" t="s">
        <v>34</v>
      </c>
      <c r="C13" s="12" t="s">
        <v>35</v>
      </c>
      <c r="D13" s="5">
        <v>38</v>
      </c>
      <c r="E13" s="12" t="s">
        <v>14</v>
      </c>
      <c r="F13" s="12" t="s">
        <v>15</v>
      </c>
      <c r="G13" s="17">
        <v>48000</v>
      </c>
      <c r="H13" s="13">
        <v>37416</v>
      </c>
      <c r="I13" s="13">
        <v>42116</v>
      </c>
      <c r="J13" s="1" t="str">
        <f t="shared" si="0"/>
        <v>old</v>
      </c>
      <c r="K13" s="1" t="str">
        <f t="shared" si="1"/>
        <v>M</v>
      </c>
    </row>
    <row r="14" spans="1:11" x14ac:dyDescent="0.3">
      <c r="A14" s="12">
        <v>1009</v>
      </c>
      <c r="B14" s="12" t="s">
        <v>36</v>
      </c>
      <c r="C14" s="12" t="s">
        <v>37</v>
      </c>
      <c r="D14" s="5">
        <v>31</v>
      </c>
      <c r="E14" s="12" t="s">
        <v>14</v>
      </c>
      <c r="F14" s="12" t="s">
        <v>24</v>
      </c>
      <c r="G14" s="17">
        <v>42000</v>
      </c>
      <c r="H14" s="13">
        <v>37843</v>
      </c>
      <c r="I14" s="13">
        <v>40800</v>
      </c>
      <c r="J14" s="1" t="str">
        <f t="shared" si="0"/>
        <v>old</v>
      </c>
      <c r="K14" s="1" t="str">
        <f t="shared" si="1"/>
        <v>M</v>
      </c>
    </row>
    <row r="16" spans="1:11" x14ac:dyDescent="0.3">
      <c r="J16" s="1"/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74A9-B588-4E03-A393-83C5952FC2E9}">
  <dimension ref="A1:K16"/>
  <sheetViews>
    <sheetView showGridLines="0" workbookViewId="0">
      <selection sqref="A1:XFD1"/>
    </sheetView>
  </sheetViews>
  <sheetFormatPr defaultRowHeight="14.4" x14ac:dyDescent="0.3"/>
  <cols>
    <col min="1" max="2" width="11" customWidth="1"/>
    <col min="5" max="5" width="17.33203125" customWidth="1"/>
  </cols>
  <sheetData>
    <row r="1" spans="1:11" s="23" customFormat="1" ht="27" customHeight="1" x14ac:dyDescent="0.5">
      <c r="A1" s="23" t="str">
        <f>Index!B6</f>
        <v>LEN</v>
      </c>
    </row>
    <row r="4" spans="1:11" x14ac:dyDescent="0.3">
      <c r="A4" s="20" t="s">
        <v>41</v>
      </c>
    </row>
    <row r="7" spans="1:11" ht="15" thickBot="1" x14ac:dyDescent="0.35">
      <c r="A7" s="15" t="s">
        <v>2</v>
      </c>
      <c r="B7" s="15" t="s">
        <v>3</v>
      </c>
      <c r="C7" s="16" t="s">
        <v>4</v>
      </c>
      <c r="D7" s="15" t="s">
        <v>5</v>
      </c>
      <c r="E7" s="14" t="s">
        <v>42</v>
      </c>
      <c r="F7" s="14" t="s">
        <v>7</v>
      </c>
      <c r="G7" s="14" t="s">
        <v>40</v>
      </c>
      <c r="I7" s="12"/>
    </row>
    <row r="8" spans="1:11" x14ac:dyDescent="0.3">
      <c r="A8" s="12" t="s">
        <v>12</v>
      </c>
      <c r="B8" s="12" t="s">
        <v>13</v>
      </c>
      <c r="C8" s="5">
        <v>30</v>
      </c>
      <c r="D8" s="12" t="s">
        <v>14</v>
      </c>
      <c r="E8" s="21">
        <v>999941075668</v>
      </c>
      <c r="F8" s="17">
        <v>45000</v>
      </c>
      <c r="G8">
        <f>LEN(E8)</f>
        <v>12</v>
      </c>
    </row>
    <row r="9" spans="1:11" x14ac:dyDescent="0.3">
      <c r="A9" s="12" t="s">
        <v>16</v>
      </c>
      <c r="B9" s="12" t="s">
        <v>17</v>
      </c>
      <c r="C9" s="5">
        <v>30</v>
      </c>
      <c r="D9" s="12" t="s">
        <v>18</v>
      </c>
      <c r="E9" s="21">
        <v>999971658847</v>
      </c>
      <c r="F9" s="17">
        <v>36000</v>
      </c>
      <c r="G9" s="12">
        <f t="shared" ref="G9:G16" si="0">LEN(E9)</f>
        <v>12</v>
      </c>
      <c r="I9" s="22" t="s">
        <v>43</v>
      </c>
      <c r="J9" s="20"/>
      <c r="K9" s="20"/>
    </row>
    <row r="10" spans="1:11" x14ac:dyDescent="0.3">
      <c r="A10" s="12" t="s">
        <v>20</v>
      </c>
      <c r="B10" s="12" t="s">
        <v>21</v>
      </c>
      <c r="C10" s="5">
        <v>29</v>
      </c>
      <c r="D10" s="12" t="s">
        <v>14</v>
      </c>
      <c r="E10" s="21">
        <v>999933119405</v>
      </c>
      <c r="F10" s="17">
        <v>63000</v>
      </c>
      <c r="G10" s="12">
        <f t="shared" si="0"/>
        <v>12</v>
      </c>
      <c r="I10" s="20" t="s">
        <v>44</v>
      </c>
    </row>
    <row r="11" spans="1:11" x14ac:dyDescent="0.3">
      <c r="A11" s="12" t="s">
        <v>22</v>
      </c>
      <c r="B11" s="12" t="s">
        <v>23</v>
      </c>
      <c r="C11" s="5">
        <v>31</v>
      </c>
      <c r="D11" s="12" t="s">
        <v>18</v>
      </c>
      <c r="E11" s="21">
        <v>9999551822389</v>
      </c>
      <c r="F11" s="17">
        <v>47000</v>
      </c>
      <c r="G11" s="12">
        <f t="shared" si="0"/>
        <v>13</v>
      </c>
      <c r="I11" s="20" t="s">
        <v>45</v>
      </c>
    </row>
    <row r="12" spans="1:11" x14ac:dyDescent="0.3">
      <c r="A12" s="12" t="s">
        <v>25</v>
      </c>
      <c r="B12" s="12" t="s">
        <v>26</v>
      </c>
      <c r="C12" s="5">
        <v>32</v>
      </c>
      <c r="D12" s="12" t="s">
        <v>14</v>
      </c>
      <c r="E12" s="21">
        <v>99993318765</v>
      </c>
      <c r="F12" s="17">
        <v>50000</v>
      </c>
      <c r="G12" s="12">
        <f t="shared" si="0"/>
        <v>11</v>
      </c>
    </row>
    <row r="13" spans="1:11" x14ac:dyDescent="0.3">
      <c r="A13" s="12" t="s">
        <v>28</v>
      </c>
      <c r="B13" s="12" t="s">
        <v>29</v>
      </c>
      <c r="C13" s="5">
        <v>35</v>
      </c>
      <c r="D13" s="12" t="s">
        <v>14</v>
      </c>
      <c r="E13" s="21">
        <v>999955183433</v>
      </c>
      <c r="F13" s="17">
        <v>65000</v>
      </c>
      <c r="G13" s="12">
        <f t="shared" si="0"/>
        <v>12</v>
      </c>
    </row>
    <row r="14" spans="1:11" x14ac:dyDescent="0.3">
      <c r="A14" s="12" t="s">
        <v>31</v>
      </c>
      <c r="B14" s="12" t="s">
        <v>32</v>
      </c>
      <c r="C14" s="5">
        <v>32</v>
      </c>
      <c r="D14" s="12" t="s">
        <v>18</v>
      </c>
      <c r="E14" s="21">
        <v>9999984766</v>
      </c>
      <c r="F14" s="17">
        <v>41000</v>
      </c>
      <c r="G14" s="12">
        <f t="shared" si="0"/>
        <v>10</v>
      </c>
    </row>
    <row r="15" spans="1:11" x14ac:dyDescent="0.3">
      <c r="A15" s="12" t="s">
        <v>34</v>
      </c>
      <c r="B15" s="12" t="s">
        <v>35</v>
      </c>
      <c r="C15" s="5">
        <v>38</v>
      </c>
      <c r="D15" s="12" t="s">
        <v>14</v>
      </c>
      <c r="E15" s="21">
        <v>999990501894</v>
      </c>
      <c r="F15" s="17">
        <v>48000</v>
      </c>
      <c r="G15" s="12">
        <f t="shared" si="0"/>
        <v>12</v>
      </c>
    </row>
    <row r="16" spans="1:11" x14ac:dyDescent="0.3">
      <c r="A16" s="12" t="s">
        <v>36</v>
      </c>
      <c r="B16" s="12" t="s">
        <v>37</v>
      </c>
      <c r="C16" s="5">
        <v>31</v>
      </c>
      <c r="D16" s="12" t="s">
        <v>14</v>
      </c>
      <c r="E16" s="21">
        <v>9999213663468</v>
      </c>
      <c r="F16" s="17">
        <v>42000</v>
      </c>
      <c r="G16" s="12">
        <f t="shared" si="0"/>
        <v>13</v>
      </c>
    </row>
  </sheetData>
  <mergeCells count="1">
    <mergeCell ref="A1:XFD1"/>
  </mergeCells>
  <conditionalFormatting sqref="G8:G16">
    <cfRule type="cellIs" dxfId="1" priority="1" operator="lessThan">
      <formula>12</formula>
    </cfRule>
    <cfRule type="cellIs" dxfId="0" priority="2" operator="greaterThan">
      <formula>12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C3BD-87D2-440F-8C4D-90369545E04B}">
  <dimension ref="A1:N16"/>
  <sheetViews>
    <sheetView showGridLines="0" workbookViewId="0">
      <selection activeCell="I15" sqref="I15"/>
    </sheetView>
  </sheetViews>
  <sheetFormatPr defaultRowHeight="14.4" x14ac:dyDescent="0.3"/>
  <cols>
    <col min="1" max="1" width="11.109375" bestFit="1" customWidth="1"/>
    <col min="2" max="2" width="9.44140625" bestFit="1" customWidth="1"/>
    <col min="3" max="3" width="9.88671875" bestFit="1" customWidth="1"/>
    <col min="4" max="5" width="10.5546875" bestFit="1" customWidth="1"/>
    <col min="9" max="9" width="8.109375" customWidth="1"/>
    <col min="10" max="13" width="10.5546875" bestFit="1" customWidth="1"/>
  </cols>
  <sheetData>
    <row r="1" spans="1:14" s="23" customFormat="1" ht="27" customHeight="1" x14ac:dyDescent="0.5">
      <c r="A1" s="23" t="str">
        <f>Index!B7</f>
        <v>LEFT/RIGHT-CONCAT</v>
      </c>
    </row>
    <row r="4" spans="1:14" ht="15" thickBot="1" x14ac:dyDescent="0.35">
      <c r="A4" s="14" t="s">
        <v>1</v>
      </c>
      <c r="B4" s="15" t="s">
        <v>2</v>
      </c>
      <c r="C4" s="15" t="s">
        <v>3</v>
      </c>
      <c r="D4" s="25" t="s">
        <v>46</v>
      </c>
      <c r="E4" s="25" t="s">
        <v>47</v>
      </c>
      <c r="F4" s="27" t="s">
        <v>48</v>
      </c>
      <c r="J4" s="14" t="s">
        <v>8</v>
      </c>
      <c r="K4" s="14" t="s">
        <v>9</v>
      </c>
      <c r="M4" s="14" t="s">
        <v>60</v>
      </c>
      <c r="N4" s="24" t="s">
        <v>47</v>
      </c>
    </row>
    <row r="5" spans="1:14" x14ac:dyDescent="0.3">
      <c r="A5" s="12">
        <v>1001</v>
      </c>
      <c r="B5" s="12" t="s">
        <v>12</v>
      </c>
      <c r="C5" s="12" t="s">
        <v>13</v>
      </c>
      <c r="D5" s="1" t="str">
        <f>LEFT(B5,3)</f>
        <v>Jim</v>
      </c>
      <c r="E5" t="str">
        <f>RIGHT(C5,2)</f>
        <v>rt</v>
      </c>
      <c r="F5" s="28" t="str">
        <f>CONCATENATE(D5,E5,RIGHT(A5,1))</f>
        <v>Jimrt1</v>
      </c>
      <c r="J5" s="13">
        <v>37197</v>
      </c>
      <c r="K5" s="13">
        <v>42253</v>
      </c>
      <c r="M5" s="29" t="s">
        <v>51</v>
      </c>
      <c r="N5" s="1" t="str">
        <f>RIGHT(M5,4)</f>
        <v>2001</v>
      </c>
    </row>
    <row r="6" spans="1:14" x14ac:dyDescent="0.3">
      <c r="A6" s="12">
        <v>1002</v>
      </c>
      <c r="B6" s="12" t="s">
        <v>16</v>
      </c>
      <c r="C6" s="12" t="s">
        <v>17</v>
      </c>
      <c r="D6" s="1" t="str">
        <f>LEFT(B6,3)</f>
        <v>Pam</v>
      </c>
      <c r="E6" s="12" t="str">
        <f>RIGHT(C6,2)</f>
        <v>ey</v>
      </c>
      <c r="F6" s="28" t="str">
        <f>CONCATENATE(D6,E6,RIGHT(A6,1))</f>
        <v>Pamey2</v>
      </c>
      <c r="J6" s="13">
        <v>36436</v>
      </c>
      <c r="K6" s="13">
        <v>42287</v>
      </c>
      <c r="M6" s="29" t="s">
        <v>52</v>
      </c>
      <c r="N6" s="1" t="str">
        <f t="shared" ref="N6:N13" si="0">RIGHT(M6,4)</f>
        <v>1999</v>
      </c>
    </row>
    <row r="7" spans="1:14" x14ac:dyDescent="0.3">
      <c r="A7" s="12">
        <v>1003</v>
      </c>
      <c r="B7" s="12" t="s">
        <v>20</v>
      </c>
      <c r="C7" s="12" t="s">
        <v>21</v>
      </c>
      <c r="D7" s="1" t="str">
        <f>LEFT(B7,3)</f>
        <v>Dwi</v>
      </c>
      <c r="E7" s="12" t="str">
        <f>RIGHT(C7,2)</f>
        <v>te</v>
      </c>
      <c r="F7" s="28" t="str">
        <f>CONCATENATE(D7,E7,RIGHT(A7,1))</f>
        <v>Dwite3</v>
      </c>
      <c r="J7" s="13">
        <v>36711</v>
      </c>
      <c r="K7" s="13">
        <v>42986</v>
      </c>
      <c r="M7" s="29" t="s">
        <v>53</v>
      </c>
      <c r="N7" s="1" t="str">
        <f t="shared" si="0"/>
        <v>2000</v>
      </c>
    </row>
    <row r="8" spans="1:14" x14ac:dyDescent="0.3">
      <c r="A8" s="12">
        <v>1004</v>
      </c>
      <c r="B8" s="12" t="s">
        <v>22</v>
      </c>
      <c r="C8" s="12" t="s">
        <v>23</v>
      </c>
      <c r="D8" s="1" t="str">
        <f>LEFT(B8,3)</f>
        <v>Ang</v>
      </c>
      <c r="E8" s="12" t="str">
        <f>RIGHT(C8,2)</f>
        <v>in</v>
      </c>
      <c r="F8" s="28" t="str">
        <f>CONCATENATE(D8,E8,RIGHT(A8,1))</f>
        <v>Angin4</v>
      </c>
      <c r="J8" s="13">
        <v>36530</v>
      </c>
      <c r="K8" s="13">
        <v>42341</v>
      </c>
      <c r="M8" s="29" t="s">
        <v>54</v>
      </c>
      <c r="N8" s="1" t="str">
        <f t="shared" si="0"/>
        <v>2000</v>
      </c>
    </row>
    <row r="9" spans="1:14" x14ac:dyDescent="0.3">
      <c r="A9" s="12">
        <v>1005</v>
      </c>
      <c r="B9" s="12" t="s">
        <v>25</v>
      </c>
      <c r="C9" s="12" t="s">
        <v>26</v>
      </c>
      <c r="D9" s="1" t="str">
        <f>LEFT(B9,3)</f>
        <v>Tob</v>
      </c>
      <c r="E9" s="12" t="str">
        <f>RIGHT(C9,2)</f>
        <v>on</v>
      </c>
      <c r="F9" s="28" t="str">
        <f>CONCATENATE(D9,E9,RIGHT(A9,1))</f>
        <v>Tobon5</v>
      </c>
      <c r="J9" s="13">
        <v>37017</v>
      </c>
      <c r="K9" s="13">
        <v>42977</v>
      </c>
      <c r="M9" s="29" t="s">
        <v>55</v>
      </c>
      <c r="N9" s="1" t="str">
        <f t="shared" si="0"/>
        <v>2001</v>
      </c>
    </row>
    <row r="10" spans="1:14" x14ac:dyDescent="0.3">
      <c r="A10" s="12">
        <v>1006</v>
      </c>
      <c r="B10" s="12" t="s">
        <v>28</v>
      </c>
      <c r="C10" s="12" t="s">
        <v>29</v>
      </c>
      <c r="D10" s="1" t="str">
        <f>LEFT(B10,3)</f>
        <v>Mic</v>
      </c>
      <c r="E10" s="12" t="str">
        <f>RIGHT(C10,2)</f>
        <v>tt</v>
      </c>
      <c r="F10" s="28" t="str">
        <f>CONCATENATE(D10,E10,RIGHT(A10,1))</f>
        <v>Mictt6</v>
      </c>
      <c r="J10" s="13">
        <v>35040</v>
      </c>
      <c r="K10" s="13">
        <v>41528</v>
      </c>
      <c r="M10" s="29" t="s">
        <v>56</v>
      </c>
      <c r="N10" s="1" t="str">
        <f t="shared" si="0"/>
        <v>1995</v>
      </c>
    </row>
    <row r="11" spans="1:14" x14ac:dyDescent="0.3">
      <c r="A11" s="12">
        <v>1007</v>
      </c>
      <c r="B11" s="12" t="s">
        <v>31</v>
      </c>
      <c r="C11" s="12" t="s">
        <v>32</v>
      </c>
      <c r="D11" s="1" t="str">
        <f>LEFT(B11,3)</f>
        <v>Mer</v>
      </c>
      <c r="E11" s="12" t="str">
        <f>RIGHT(C11,2)</f>
        <v>er</v>
      </c>
      <c r="F11" s="28" t="str">
        <f>CONCATENATE(D11,E11,RIGHT(A11,1))</f>
        <v>Merer7</v>
      </c>
      <c r="J11" s="13">
        <v>37933</v>
      </c>
      <c r="K11" s="13">
        <v>41551</v>
      </c>
      <c r="M11" s="29" t="s">
        <v>57</v>
      </c>
      <c r="N11" s="1" t="str">
        <f t="shared" si="0"/>
        <v>2003</v>
      </c>
    </row>
    <row r="12" spans="1:14" x14ac:dyDescent="0.3">
      <c r="A12" s="12">
        <v>1008</v>
      </c>
      <c r="B12" s="12" t="s">
        <v>34</v>
      </c>
      <c r="C12" s="12" t="s">
        <v>35</v>
      </c>
      <c r="D12" s="1" t="str">
        <f>LEFT(B12,3)</f>
        <v>Sta</v>
      </c>
      <c r="E12" s="12" t="str">
        <f>RIGHT(C12,2)</f>
        <v>on</v>
      </c>
      <c r="F12" s="28" t="str">
        <f>CONCATENATE(D12,E12,RIGHT(A12,1))</f>
        <v>Staon8</v>
      </c>
      <c r="J12" s="13">
        <v>37416</v>
      </c>
      <c r="K12" s="13">
        <v>42116</v>
      </c>
      <c r="M12" s="29" t="s">
        <v>58</v>
      </c>
      <c r="N12" s="1" t="str">
        <f t="shared" si="0"/>
        <v>2002</v>
      </c>
    </row>
    <row r="13" spans="1:14" x14ac:dyDescent="0.3">
      <c r="A13" s="12">
        <v>1009</v>
      </c>
      <c r="B13" s="12" t="s">
        <v>36</v>
      </c>
      <c r="C13" s="12" t="s">
        <v>37</v>
      </c>
      <c r="D13" s="1" t="str">
        <f>LEFT(B13,3)</f>
        <v>Kev</v>
      </c>
      <c r="E13" s="12" t="str">
        <f>RIGHT(C13,2)</f>
        <v>ne</v>
      </c>
      <c r="F13" s="28" t="str">
        <f>CONCATENATE(D13,E13,RIGHT(A13,1))</f>
        <v>Kevne9</v>
      </c>
      <c r="J13" s="13">
        <v>37843</v>
      </c>
      <c r="K13" s="13">
        <v>40800</v>
      </c>
      <c r="M13" s="29" t="s">
        <v>59</v>
      </c>
      <c r="N13" s="1" t="str">
        <f t="shared" si="0"/>
        <v>2003</v>
      </c>
    </row>
    <row r="15" spans="1:14" x14ac:dyDescent="0.3">
      <c r="I15" s="30" t="s">
        <v>61</v>
      </c>
      <c r="J15" t="s">
        <v>62</v>
      </c>
    </row>
    <row r="16" spans="1:14" x14ac:dyDescent="0.3">
      <c r="J16" s="26"/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3CA1-1069-40B7-BE3F-3E32A9887308}">
  <dimension ref="A1:J16"/>
  <sheetViews>
    <sheetView showGridLines="0" workbookViewId="0">
      <selection sqref="A1:XFD1"/>
    </sheetView>
  </sheetViews>
  <sheetFormatPr defaultRowHeight="14.4" x14ac:dyDescent="0.3"/>
  <cols>
    <col min="1" max="2" width="10.5546875" bestFit="1" customWidth="1"/>
    <col min="4" max="4" width="11" bestFit="1" customWidth="1"/>
    <col min="5" max="5" width="10.5546875" bestFit="1" customWidth="1"/>
  </cols>
  <sheetData>
    <row r="1" spans="1:10" s="23" customFormat="1" ht="27" customHeight="1" x14ac:dyDescent="0.5">
      <c r="A1" s="23" t="str">
        <f>Index!B8</f>
        <v>Date To Text</v>
      </c>
    </row>
    <row r="5" spans="1:10" ht="15" thickBot="1" x14ac:dyDescent="0.35">
      <c r="A5" s="14" t="s">
        <v>8</v>
      </c>
      <c r="B5" s="14" t="s">
        <v>9</v>
      </c>
      <c r="C5" s="12"/>
      <c r="D5" s="14" t="s">
        <v>60</v>
      </c>
      <c r="E5" s="24" t="s">
        <v>64</v>
      </c>
      <c r="F5" s="24" t="s">
        <v>47</v>
      </c>
    </row>
    <row r="6" spans="1:10" x14ac:dyDescent="0.3">
      <c r="A6" s="13">
        <v>37197</v>
      </c>
      <c r="B6" s="13">
        <v>42253</v>
      </c>
      <c r="C6" s="12"/>
      <c r="D6" s="29" t="s">
        <v>51</v>
      </c>
      <c r="E6" t="str">
        <f>TEXT(B6,"MM/DD/YYYY")</f>
        <v>09/06/2015</v>
      </c>
      <c r="F6" s="1" t="str">
        <f>RIGHT(D6,4)</f>
        <v>2001</v>
      </c>
      <c r="G6" s="30" t="s">
        <v>66</v>
      </c>
      <c r="H6" s="32" t="s">
        <v>65</v>
      </c>
      <c r="I6" s="31"/>
      <c r="J6" s="31"/>
    </row>
    <row r="7" spans="1:10" x14ac:dyDescent="0.3">
      <c r="A7" s="13">
        <v>36436</v>
      </c>
      <c r="B7" s="13">
        <v>42287</v>
      </c>
      <c r="C7" s="12"/>
      <c r="D7" s="29" t="s">
        <v>52</v>
      </c>
      <c r="E7" s="12" t="str">
        <f t="shared" ref="E7:E14" si="0">TEXT(B7,"MM/DD/YYYY")</f>
        <v>10/10/2015</v>
      </c>
      <c r="F7" s="1" t="str">
        <f>RIGHT(D7,4)</f>
        <v>1999</v>
      </c>
    </row>
    <row r="8" spans="1:10" x14ac:dyDescent="0.3">
      <c r="A8" s="13">
        <v>36711</v>
      </c>
      <c r="B8" s="13">
        <v>42986</v>
      </c>
      <c r="C8" s="12"/>
      <c r="D8" s="29" t="s">
        <v>53</v>
      </c>
      <c r="E8" s="12" t="str">
        <f t="shared" si="0"/>
        <v>09/08/2017</v>
      </c>
      <c r="F8" s="1" t="str">
        <f>RIGHT(D8,4)</f>
        <v>2000</v>
      </c>
    </row>
    <row r="9" spans="1:10" x14ac:dyDescent="0.3">
      <c r="A9" s="13">
        <v>36530</v>
      </c>
      <c r="B9" s="13">
        <v>42341</v>
      </c>
      <c r="C9" s="12"/>
      <c r="D9" s="29" t="s">
        <v>54</v>
      </c>
      <c r="E9" s="12" t="str">
        <f t="shared" si="0"/>
        <v>12/03/2015</v>
      </c>
      <c r="F9" s="1" t="str">
        <f>RIGHT(D9,4)</f>
        <v>2000</v>
      </c>
    </row>
    <row r="10" spans="1:10" x14ac:dyDescent="0.3">
      <c r="A10" s="13">
        <v>37017</v>
      </c>
      <c r="B10" s="13">
        <v>42977</v>
      </c>
      <c r="C10" s="12"/>
      <c r="D10" s="29" t="s">
        <v>55</v>
      </c>
      <c r="E10" s="12" t="str">
        <f t="shared" si="0"/>
        <v>08/30/2017</v>
      </c>
      <c r="F10" s="1" t="str">
        <f>RIGHT(D10,4)</f>
        <v>2001</v>
      </c>
      <c r="J10" s="20"/>
    </row>
    <row r="11" spans="1:10" x14ac:dyDescent="0.3">
      <c r="A11" s="13">
        <v>35040</v>
      </c>
      <c r="B11" s="13">
        <v>41528</v>
      </c>
      <c r="C11" s="12"/>
      <c r="D11" s="29" t="s">
        <v>56</v>
      </c>
      <c r="E11" s="12" t="str">
        <f t="shared" si="0"/>
        <v>09/11/2013</v>
      </c>
      <c r="F11" s="1" t="str">
        <f>RIGHT(D11,4)</f>
        <v>1995</v>
      </c>
    </row>
    <row r="12" spans="1:10" x14ac:dyDescent="0.3">
      <c r="A12" s="13">
        <v>37933</v>
      </c>
      <c r="B12" s="13">
        <v>41551</v>
      </c>
      <c r="C12" s="12"/>
      <c r="D12" s="29" t="s">
        <v>57</v>
      </c>
      <c r="E12" s="12" t="str">
        <f t="shared" si="0"/>
        <v>10/04/2013</v>
      </c>
      <c r="F12" s="1" t="str">
        <f>RIGHT(D12,4)</f>
        <v>2003</v>
      </c>
    </row>
    <row r="13" spans="1:10" x14ac:dyDescent="0.3">
      <c r="A13" s="13">
        <v>37416</v>
      </c>
      <c r="B13" s="13">
        <v>42116</v>
      </c>
      <c r="C13" s="12"/>
      <c r="D13" s="29" t="s">
        <v>58</v>
      </c>
      <c r="E13" s="12" t="str">
        <f t="shared" si="0"/>
        <v>04/22/2015</v>
      </c>
      <c r="F13" s="1" t="str">
        <f>RIGHT(D13,4)</f>
        <v>2002</v>
      </c>
    </row>
    <row r="14" spans="1:10" x14ac:dyDescent="0.3">
      <c r="A14" s="13">
        <v>37843</v>
      </c>
      <c r="B14" s="13">
        <v>40800</v>
      </c>
      <c r="C14" s="12"/>
      <c r="D14" s="29" t="s">
        <v>59</v>
      </c>
      <c r="E14" s="12" t="str">
        <f t="shared" si="0"/>
        <v>09/14/2011</v>
      </c>
      <c r="F14" s="1" t="str">
        <f>RIGHT(D14,4)</f>
        <v>2003</v>
      </c>
    </row>
    <row r="16" spans="1:10" x14ac:dyDescent="0.3">
      <c r="A16" s="30" t="s">
        <v>61</v>
      </c>
      <c r="B16" s="32" t="s">
        <v>62</v>
      </c>
      <c r="C16" s="32"/>
      <c r="D16" s="32"/>
      <c r="E16" s="32"/>
      <c r="F16" s="32"/>
      <c r="G16" s="32"/>
      <c r="H16" s="32"/>
      <c r="I16" s="32"/>
      <c r="J16" s="32"/>
    </row>
  </sheetData>
  <mergeCells count="1">
    <mergeCell ref="A1:XF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3223-DCB6-4ADB-86FA-87C5DBDE6E42}">
  <dimension ref="A1:I14"/>
  <sheetViews>
    <sheetView showGridLines="0" workbookViewId="0">
      <selection activeCell="E8" sqref="E8"/>
    </sheetView>
  </sheetViews>
  <sheetFormatPr defaultRowHeight="14.4" x14ac:dyDescent="0.3"/>
  <cols>
    <col min="1" max="1" width="11.6640625" bestFit="1" customWidth="1"/>
    <col min="2" max="2" width="10.6640625" customWidth="1"/>
    <col min="3" max="3" width="10.5546875" customWidth="1"/>
  </cols>
  <sheetData>
    <row r="1" spans="1:9" s="23" customFormat="1" ht="27" customHeight="1" x14ac:dyDescent="0.5">
      <c r="A1" s="23" t="str">
        <f>Index!B9</f>
        <v>TRIM</v>
      </c>
    </row>
    <row r="5" spans="1:9" x14ac:dyDescent="0.3">
      <c r="B5" s="33" t="s">
        <v>3</v>
      </c>
      <c r="C5" s="33" t="s">
        <v>72</v>
      </c>
    </row>
    <row r="6" spans="1:9" x14ac:dyDescent="0.3">
      <c r="B6" s="34" t="s">
        <v>13</v>
      </c>
      <c r="C6" s="10" t="str">
        <f>TRIM(B6)</f>
        <v>Halpert</v>
      </c>
    </row>
    <row r="7" spans="1:9" x14ac:dyDescent="0.3">
      <c r="B7" s="34" t="s">
        <v>17</v>
      </c>
      <c r="C7" s="10" t="str">
        <f t="shared" ref="C7:C14" si="0">TRIM(B7)</f>
        <v>Beasley</v>
      </c>
      <c r="E7" s="32" t="s">
        <v>73</v>
      </c>
      <c r="F7" s="32"/>
      <c r="G7" s="32"/>
      <c r="H7" s="32"/>
      <c r="I7" s="32"/>
    </row>
    <row r="8" spans="1:9" x14ac:dyDescent="0.3">
      <c r="B8" s="34" t="s">
        <v>67</v>
      </c>
      <c r="C8" s="10" t="str">
        <f t="shared" si="0"/>
        <v>Schrute</v>
      </c>
      <c r="E8" s="32" t="s">
        <v>76</v>
      </c>
      <c r="F8" s="32"/>
      <c r="G8" s="32"/>
    </row>
    <row r="9" spans="1:9" x14ac:dyDescent="0.3">
      <c r="B9" s="34" t="s">
        <v>23</v>
      </c>
      <c r="C9" s="10" t="str">
        <f t="shared" si="0"/>
        <v>Martin</v>
      </c>
    </row>
    <row r="10" spans="1:9" x14ac:dyDescent="0.3">
      <c r="B10" s="34" t="s">
        <v>68</v>
      </c>
      <c r="C10" s="10" t="str">
        <f t="shared" si="0"/>
        <v>Flenderson</v>
      </c>
    </row>
    <row r="11" spans="1:9" x14ac:dyDescent="0.3">
      <c r="B11" s="34" t="s">
        <v>69</v>
      </c>
      <c r="C11" s="10" t="str">
        <f t="shared" si="0"/>
        <v>Scott</v>
      </c>
    </row>
    <row r="12" spans="1:9" x14ac:dyDescent="0.3">
      <c r="B12" s="34" t="s">
        <v>32</v>
      </c>
      <c r="C12" s="10" t="str">
        <f t="shared" si="0"/>
        <v>Palmer</v>
      </c>
    </row>
    <row r="13" spans="1:9" x14ac:dyDescent="0.3">
      <c r="B13" s="34" t="s">
        <v>70</v>
      </c>
      <c r="C13" s="10" t="str">
        <f t="shared" si="0"/>
        <v>Hudson</v>
      </c>
    </row>
    <row r="14" spans="1:9" x14ac:dyDescent="0.3">
      <c r="B14" s="34" t="s">
        <v>71</v>
      </c>
      <c r="C14" s="10" t="str">
        <f t="shared" si="0"/>
        <v>Malone</v>
      </c>
    </row>
  </sheetData>
  <mergeCells count="1">
    <mergeCell ref="A1:XF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1CB6-FAB0-4D58-89F6-8889D8380CD8}">
  <dimension ref="A1:D14"/>
  <sheetViews>
    <sheetView showGridLines="0" workbookViewId="0">
      <selection activeCell="F10" sqref="F10"/>
    </sheetView>
  </sheetViews>
  <sheetFormatPr defaultRowHeight="14.4" x14ac:dyDescent="0.3"/>
  <cols>
    <col min="2" max="2" width="10.6640625" customWidth="1"/>
    <col min="3" max="3" width="10" customWidth="1"/>
    <col min="4" max="4" width="25.21875" bestFit="1" customWidth="1"/>
  </cols>
  <sheetData>
    <row r="1" spans="1:4" s="23" customFormat="1" ht="27" customHeight="1" x14ac:dyDescent="0.5">
      <c r="A1" s="23" t="str">
        <f>Index!B10</f>
        <v>CONCAT</v>
      </c>
    </row>
    <row r="5" spans="1:4" x14ac:dyDescent="0.3">
      <c r="B5" s="36" t="s">
        <v>2</v>
      </c>
      <c r="C5" s="36" t="s">
        <v>3</v>
      </c>
      <c r="D5" s="36" t="s">
        <v>77</v>
      </c>
    </row>
    <row r="6" spans="1:4" x14ac:dyDescent="0.3">
      <c r="B6" s="10" t="s">
        <v>12</v>
      </c>
      <c r="C6" s="10" t="s">
        <v>13</v>
      </c>
      <c r="D6" s="10" t="str">
        <f>CONCATENATE(B6,".",C6,"@gmail.com")</f>
        <v>Jim.Halpert@gmail.com</v>
      </c>
    </row>
    <row r="7" spans="1:4" x14ac:dyDescent="0.3">
      <c r="B7" s="10" t="s">
        <v>16</v>
      </c>
      <c r="C7" s="10" t="s">
        <v>17</v>
      </c>
      <c r="D7" s="10" t="str">
        <f t="shared" ref="D7:D14" si="0">CONCATENATE(B7,".",C7,"@gmail.com")</f>
        <v>Pam.Beasley@gmail.com</v>
      </c>
    </row>
    <row r="8" spans="1:4" x14ac:dyDescent="0.3">
      <c r="B8" s="10" t="s">
        <v>20</v>
      </c>
      <c r="C8" s="10" t="s">
        <v>21</v>
      </c>
      <c r="D8" s="10" t="str">
        <f t="shared" si="0"/>
        <v>Dwight.Schrute@gmail.com</v>
      </c>
    </row>
    <row r="9" spans="1:4" x14ac:dyDescent="0.3">
      <c r="B9" s="10" t="s">
        <v>22</v>
      </c>
      <c r="C9" s="10" t="s">
        <v>23</v>
      </c>
      <c r="D9" s="10" t="str">
        <f t="shared" si="0"/>
        <v>Angela.Martin@gmail.com</v>
      </c>
    </row>
    <row r="10" spans="1:4" x14ac:dyDescent="0.3">
      <c r="B10" s="10" t="s">
        <v>25</v>
      </c>
      <c r="C10" s="10" t="s">
        <v>26</v>
      </c>
      <c r="D10" s="10" t="str">
        <f t="shared" si="0"/>
        <v>Toby.Flenderson@gmail.com</v>
      </c>
    </row>
    <row r="11" spans="1:4" x14ac:dyDescent="0.3">
      <c r="B11" s="10" t="s">
        <v>28</v>
      </c>
      <c r="C11" s="10" t="s">
        <v>29</v>
      </c>
      <c r="D11" s="10" t="str">
        <f t="shared" si="0"/>
        <v>Michael.Scott@gmail.com</v>
      </c>
    </row>
    <row r="12" spans="1:4" x14ac:dyDescent="0.3">
      <c r="B12" s="10" t="s">
        <v>31</v>
      </c>
      <c r="C12" s="10" t="s">
        <v>32</v>
      </c>
      <c r="D12" s="10" t="str">
        <f t="shared" si="0"/>
        <v>Meredith.Palmer@gmail.com</v>
      </c>
    </row>
    <row r="13" spans="1:4" x14ac:dyDescent="0.3">
      <c r="B13" s="10" t="s">
        <v>34</v>
      </c>
      <c r="C13" s="10" t="s">
        <v>35</v>
      </c>
      <c r="D13" s="10" t="str">
        <f t="shared" si="0"/>
        <v>Stanley.Hudson@gmail.com</v>
      </c>
    </row>
    <row r="14" spans="1:4" x14ac:dyDescent="0.3">
      <c r="B14" s="10" t="s">
        <v>36</v>
      </c>
      <c r="C14" s="10" t="s">
        <v>37</v>
      </c>
      <c r="D14" s="10" t="str">
        <f t="shared" si="0"/>
        <v>Kevin.Malone@gmail.com</v>
      </c>
    </row>
  </sheetData>
  <mergeCells count="1">
    <mergeCell ref="A1:XF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DE62-337B-47B2-ADE1-18B6FAA8ED59}">
  <dimension ref="A1:G16"/>
  <sheetViews>
    <sheetView showGridLines="0" workbookViewId="0">
      <selection activeCell="I10" sqref="I10"/>
    </sheetView>
  </sheetViews>
  <sheetFormatPr defaultRowHeight="14.4" x14ac:dyDescent="0.3"/>
  <cols>
    <col min="2" max="2" width="10.88671875" customWidth="1"/>
    <col min="3" max="3" width="14.5546875" customWidth="1"/>
    <col min="4" max="4" width="15.77734375" customWidth="1"/>
    <col min="5" max="5" width="17.33203125" customWidth="1"/>
  </cols>
  <sheetData>
    <row r="1" spans="1:7" s="23" customFormat="1" ht="27" customHeight="1" x14ac:dyDescent="0.5">
      <c r="A1" s="23" t="str">
        <f>Index!B11</f>
        <v>SUBSTITUTE</v>
      </c>
    </row>
    <row r="5" spans="1:7" x14ac:dyDescent="0.3">
      <c r="B5" s="35" t="s">
        <v>9</v>
      </c>
      <c r="C5" s="35" t="s">
        <v>79</v>
      </c>
      <c r="D5" s="35" t="s">
        <v>80</v>
      </c>
      <c r="E5" s="35" t="s">
        <v>81</v>
      </c>
    </row>
    <row r="6" spans="1:7" x14ac:dyDescent="0.3">
      <c r="B6" s="34" t="s">
        <v>89</v>
      </c>
      <c r="C6" s="10" t="str">
        <f>SUBSTITUTE(B6,"-","/",1)</f>
        <v>9/6-2015</v>
      </c>
      <c r="D6" s="10" t="str">
        <f>SUBSTITUTE(B6,"-","/",2)</f>
        <v>9-6/2015</v>
      </c>
      <c r="E6" s="10" t="str">
        <f>SUBSTITUTE(B6,"/","-")</f>
        <v>9-6-2015</v>
      </c>
    </row>
    <row r="7" spans="1:7" x14ac:dyDescent="0.3">
      <c r="B7" s="34" t="s">
        <v>82</v>
      </c>
      <c r="C7" s="10" t="str">
        <f t="shared" ref="C7:C14" si="0">SUBSTITUTE(B7,"-","/",1)</f>
        <v>10/10/2015</v>
      </c>
      <c r="D7" s="10" t="str">
        <f t="shared" ref="D7:D14" si="1">SUBSTITUTE(B7,"-","/",2)</f>
        <v>10/10/2015</v>
      </c>
      <c r="E7" s="10" t="str">
        <f t="shared" ref="E7:E14" si="2">SUBSTITUTE(B7,"/","-")</f>
        <v>10-10-2015</v>
      </c>
    </row>
    <row r="8" spans="1:7" x14ac:dyDescent="0.3">
      <c r="B8" s="34" t="s">
        <v>87</v>
      </c>
      <c r="C8" s="10" t="str">
        <f t="shared" si="0"/>
        <v>9/8-2017</v>
      </c>
      <c r="D8" s="10" t="str">
        <f t="shared" si="1"/>
        <v>9-8/2017</v>
      </c>
      <c r="E8" s="10" t="str">
        <f t="shared" si="2"/>
        <v>9-8-2017</v>
      </c>
    </row>
    <row r="9" spans="1:7" x14ac:dyDescent="0.3">
      <c r="B9" s="34" t="s">
        <v>83</v>
      </c>
      <c r="C9" s="10" t="str">
        <f t="shared" si="0"/>
        <v>12/3/2015</v>
      </c>
      <c r="D9" s="10" t="str">
        <f t="shared" si="1"/>
        <v>12/3/2015</v>
      </c>
      <c r="E9" s="10" t="str">
        <f t="shared" si="2"/>
        <v>12-3-2015</v>
      </c>
    </row>
    <row r="10" spans="1:7" x14ac:dyDescent="0.3">
      <c r="B10" s="34" t="s">
        <v>84</v>
      </c>
      <c r="C10" s="10" t="str">
        <f t="shared" si="0"/>
        <v>8/30/2017</v>
      </c>
      <c r="D10" s="10" t="str">
        <f t="shared" si="1"/>
        <v>8/30/2017</v>
      </c>
      <c r="E10" s="10" t="str">
        <f>SUBSTITUTE(B10,"/","-")</f>
        <v>8-30-2017</v>
      </c>
    </row>
    <row r="11" spans="1:7" x14ac:dyDescent="0.3">
      <c r="B11" s="34" t="s">
        <v>85</v>
      </c>
      <c r="C11" s="10" t="str">
        <f t="shared" si="0"/>
        <v>9/11/2013</v>
      </c>
      <c r="D11" s="10" t="str">
        <f t="shared" si="1"/>
        <v>9/11/2013</v>
      </c>
      <c r="E11" s="10" t="str">
        <f t="shared" si="2"/>
        <v>9-11-2013</v>
      </c>
    </row>
    <row r="12" spans="1:7" x14ac:dyDescent="0.3">
      <c r="B12" s="34" t="s">
        <v>85</v>
      </c>
      <c r="C12" s="10" t="str">
        <f t="shared" si="0"/>
        <v>9/11/2013</v>
      </c>
      <c r="D12" s="10" t="str">
        <f t="shared" si="1"/>
        <v>9/11/2013</v>
      </c>
      <c r="E12" s="10" t="str">
        <f t="shared" si="2"/>
        <v>9-11-2013</v>
      </c>
    </row>
    <row r="13" spans="1:7" x14ac:dyDescent="0.3">
      <c r="B13" s="34" t="s">
        <v>86</v>
      </c>
      <c r="C13" s="10" t="str">
        <f t="shared" si="0"/>
        <v>4/22/2015</v>
      </c>
      <c r="D13" s="10" t="str">
        <f t="shared" si="1"/>
        <v>4/22/2015</v>
      </c>
      <c r="E13" s="10" t="str">
        <f t="shared" si="2"/>
        <v>4-22-2015</v>
      </c>
    </row>
    <row r="14" spans="1:7" x14ac:dyDescent="0.3">
      <c r="B14" s="34" t="s">
        <v>88</v>
      </c>
      <c r="C14" s="10" t="str">
        <f t="shared" si="0"/>
        <v>4/22-2015</v>
      </c>
      <c r="D14" s="10" t="str">
        <f t="shared" si="1"/>
        <v>4-22/2015</v>
      </c>
      <c r="E14" s="10" t="str">
        <f t="shared" si="2"/>
        <v>4-22-2015</v>
      </c>
    </row>
    <row r="16" spans="1:7" x14ac:dyDescent="0.3">
      <c r="B16" s="32" t="s">
        <v>90</v>
      </c>
      <c r="C16" s="32"/>
      <c r="D16" s="32"/>
      <c r="E16" s="32"/>
      <c r="F16" s="32"/>
      <c r="G16" s="32"/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Mittal</dc:creator>
  <cp:lastModifiedBy>Kanika Mittal</cp:lastModifiedBy>
  <dcterms:created xsi:type="dcterms:W3CDTF">2022-01-17T17:03:32Z</dcterms:created>
  <dcterms:modified xsi:type="dcterms:W3CDTF">2022-01-18T18:25:32Z</dcterms:modified>
</cp:coreProperties>
</file>