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202300"/>
  <mc:AlternateContent xmlns:mc="http://schemas.openxmlformats.org/markup-compatibility/2006">
    <mc:Choice Requires="x15">
      <x15ac:absPath xmlns:x15ac="http://schemas.microsoft.com/office/spreadsheetml/2010/11/ac" url="C:\Users\kanishka.a.bhargava\Downloads\"/>
    </mc:Choice>
  </mc:AlternateContent>
  <xr:revisionPtr revIDLastSave="0" documentId="8_{DEB9F8D3-C7AB-44D5-9D95-0D205ED226C2}" xr6:coauthVersionLast="47" xr6:coauthVersionMax="47" xr10:uidLastSave="{00000000-0000-0000-0000-000000000000}"/>
  <bookViews>
    <workbookView xWindow="-108" yWindow="-108" windowWidth="23256" windowHeight="12456" xr2:uid="{8492684E-6913-4A2E-97A4-F6530573D9B9}"/>
  </bookViews>
  <sheets>
    <sheet name="MAIN DATA" sheetId="1" r:id="rId1"/>
    <sheet name="PIVOT ANALYSIS" sheetId="2" r:id="rId2"/>
  </sheets>
  <definedNames>
    <definedName name="Slicer_Category">#N/A</definedName>
    <definedName name="Slicer_Product_Name">#N/A</definedName>
    <definedName name="Slicer_Stock_Status">#N/A</definedName>
  </definedNames>
  <calcPr calcId="191029"/>
  <pivotCaches>
    <pivotCache cacheId="1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2" i="1"/>
  <c r="H3" i="1"/>
  <c r="H4" i="1"/>
  <c r="H5" i="1"/>
  <c r="H6" i="1"/>
  <c r="H7" i="1"/>
  <c r="H8" i="1"/>
  <c r="H9" i="1"/>
  <c r="H10" i="1"/>
  <c r="H11" i="1"/>
  <c r="H12" i="1"/>
  <c r="H13" i="1"/>
  <c r="H14" i="1"/>
  <c r="H15" i="1"/>
  <c r="H16" i="1"/>
  <c r="H2" i="1"/>
</calcChain>
</file>

<file path=xl/sharedStrings.xml><?xml version="1.0" encoding="utf-8"?>
<sst xmlns="http://schemas.openxmlformats.org/spreadsheetml/2006/main" count="49" uniqueCount="33">
  <si>
    <t>Product ID</t>
  </si>
  <si>
    <t>Product Name</t>
  </si>
  <si>
    <t>Category</t>
  </si>
  <si>
    <t>Current Stock</t>
  </si>
  <si>
    <t>Reorder Level</t>
  </si>
  <si>
    <t>Average Daily Sales</t>
  </si>
  <si>
    <t>Lead Time (Days)</t>
  </si>
  <si>
    <t>Blue Pen</t>
  </si>
  <si>
    <t>Stationery</t>
  </si>
  <si>
    <t>Notebook A4</t>
  </si>
  <si>
    <t>USB Cable</t>
  </si>
  <si>
    <t>Electronics</t>
  </si>
  <si>
    <t>Marker Pen</t>
  </si>
  <si>
    <t>Stapler</t>
  </si>
  <si>
    <t>Office Supply</t>
  </si>
  <si>
    <t>Laptop Stand</t>
  </si>
  <si>
    <t>Calculator</t>
  </si>
  <si>
    <t>Sticky Notes</t>
  </si>
  <si>
    <t>Envelopes Pack</t>
  </si>
  <si>
    <t>Whiteboard Marker</t>
  </si>
  <si>
    <t>Printer Cartridge</t>
  </si>
  <si>
    <t>File Folder</t>
  </si>
  <si>
    <t>Desk Organizer</t>
  </si>
  <si>
    <t>Scissors</t>
  </si>
  <si>
    <t>Correction Tape</t>
  </si>
  <si>
    <t>Safety Stock</t>
  </si>
  <si>
    <t>Row Labels</t>
  </si>
  <si>
    <t>Grand Total</t>
  </si>
  <si>
    <t>Stock Status</t>
  </si>
  <si>
    <t>Reorder Needed</t>
  </si>
  <si>
    <t>Sufficient</t>
  </si>
  <si>
    <t>Column Labels</t>
  </si>
  <si>
    <t>Count of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</si>
</sst>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Calibri"/>
      <family val="2"/>
    </font>
    <font>
      <sz val="11"/>
      <color theme="1"/>
      <name val="Calibri"/>
      <family val="2"/>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31">
    <xf numFmtId="0" fontId="0" fillId="0" borderId="0" xfId="0"/>
    <xf numFmtId="0" fontId="2" fillId="0" borderId="0" xfId="0" applyFont="1"/>
    <xf numFmtId="0" fontId="1" fillId="0" borderId="0" xfId="0" applyFont="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vertical="center" wrapText="1"/>
    </xf>
    <xf numFmtId="0" fontId="2" fillId="0" borderId="9" xfId="0" applyFont="1" applyBorder="1" applyAlignment="1">
      <alignment horizont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 xfId="0" applyNumberFormat="1" applyFont="1" applyBorder="1"/>
    <xf numFmtId="0" fontId="2" fillId="0" borderId="13" xfId="0" pivotButton="1" applyFont="1" applyBorder="1"/>
    <xf numFmtId="0" fontId="2" fillId="0" borderId="14" xfId="0" pivotButton="1" applyFont="1" applyBorder="1"/>
    <xf numFmtId="0" fontId="2" fillId="0" borderId="14" xfId="0" applyFont="1" applyBorder="1"/>
    <xf numFmtId="0" fontId="2" fillId="0" borderId="15" xfId="0" applyFont="1" applyBorder="1"/>
    <xf numFmtId="0" fontId="2" fillId="0" borderId="8" xfId="0" applyFont="1" applyBorder="1" applyAlignment="1">
      <alignment horizontal="left"/>
    </xf>
    <xf numFmtId="0" fontId="2" fillId="0" borderId="9" xfId="0" applyNumberFormat="1" applyFont="1" applyBorder="1"/>
    <xf numFmtId="0" fontId="2" fillId="0" borderId="3" xfId="0" applyFont="1" applyBorder="1" applyAlignment="1">
      <alignment horizontal="left"/>
    </xf>
    <xf numFmtId="0" fontId="2" fillId="0" borderId="4" xfId="0" applyNumberFormat="1" applyFont="1" applyBorder="1"/>
    <xf numFmtId="0" fontId="2" fillId="0" borderId="5" xfId="0" applyNumberFormat="1" applyFont="1" applyBorder="1"/>
    <xf numFmtId="0" fontId="2" fillId="0" borderId="3" xfId="0" pivotButton="1" applyFont="1" applyBorder="1"/>
    <xf numFmtId="0" fontId="2" fillId="0" borderId="4" xfId="0" applyFont="1" applyBorder="1"/>
    <xf numFmtId="0" fontId="2" fillId="0" borderId="5" xfId="0" applyFont="1" applyBorder="1"/>
  </cellXfs>
  <cellStyles count="1">
    <cellStyle name="Normal" xfId="0" builtinId="0"/>
  </cellStyles>
  <dxfs count="65">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font>
        <name val="Calibri"/>
        <scheme val="none"/>
      </font>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[Inventory_Optimization_Dashboard.xlsx]PIVOT ANALYSIS!PivotTable1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ANALYSIS'!$B$3:$B$4</c:f>
              <c:strCache>
                <c:ptCount val="1"/>
                <c:pt idx="0">
                  <c:v>Reorder Needed</c:v>
                </c:pt>
              </c:strCache>
            </c:strRef>
          </c:tx>
          <c:spPr>
            <a:solidFill>
              <a:schemeClr val="accent1"/>
            </a:solidFill>
            <a:ln>
              <a:noFill/>
            </a:ln>
            <a:effectLst/>
          </c:spPr>
          <c:invertIfNegative val="0"/>
          <c:cat>
            <c:strRef>
              <c:f>'PIVOT ANALYSIS'!$A$5:$A$8</c:f>
              <c:strCache>
                <c:ptCount val="3"/>
                <c:pt idx="0">
                  <c:v>Electronics</c:v>
                </c:pt>
                <c:pt idx="1">
                  <c:v>Office Supply</c:v>
                </c:pt>
                <c:pt idx="2">
                  <c:v>Stationery</c:v>
                </c:pt>
              </c:strCache>
            </c:strRef>
          </c:cat>
          <c:val>
            <c:numRef>
              <c:f>'PIVOT ANALYSIS'!$B$5:$B$8</c:f>
              <c:numCache>
                <c:formatCode>General</c:formatCode>
                <c:ptCount val="3"/>
                <c:pt idx="0">
                  <c:v>4</c:v>
                </c:pt>
                <c:pt idx="1">
                  <c:v>3</c:v>
                </c:pt>
                <c:pt idx="2">
                  <c:v>3</c:v>
                </c:pt>
              </c:numCache>
            </c:numRef>
          </c:val>
          <c:extLst>
            <c:ext xmlns:c16="http://schemas.microsoft.com/office/drawing/2014/chart" uri="{C3380CC4-5D6E-409C-BE32-E72D297353CC}">
              <c16:uniqueId val="{00000000-8EC2-4E21-BCB7-08B48A1E54AC}"/>
            </c:ext>
          </c:extLst>
        </c:ser>
        <c:ser>
          <c:idx val="1"/>
          <c:order val="1"/>
          <c:tx>
            <c:strRef>
              <c:f>'PIVOT ANALYSIS'!$C$3:$C$4</c:f>
              <c:strCache>
                <c:ptCount val="1"/>
                <c:pt idx="0">
                  <c:v>Sufficient</c:v>
                </c:pt>
              </c:strCache>
            </c:strRef>
          </c:tx>
          <c:spPr>
            <a:solidFill>
              <a:schemeClr val="accent2"/>
            </a:solidFill>
            <a:ln>
              <a:noFill/>
            </a:ln>
            <a:effectLst/>
          </c:spPr>
          <c:invertIfNegative val="0"/>
          <c:cat>
            <c:strRef>
              <c:f>'PIVOT ANALYSIS'!$A$5:$A$8</c:f>
              <c:strCache>
                <c:ptCount val="3"/>
                <c:pt idx="0">
                  <c:v>Electronics</c:v>
                </c:pt>
                <c:pt idx="1">
                  <c:v>Office Supply</c:v>
                </c:pt>
                <c:pt idx="2">
                  <c:v>Stationery</c:v>
                </c:pt>
              </c:strCache>
            </c:strRef>
          </c:cat>
          <c:val>
            <c:numRef>
              <c:f>'PIVOT ANALYSIS'!$C$5:$C$8</c:f>
              <c:numCache>
                <c:formatCode>General</c:formatCode>
                <c:ptCount val="3"/>
                <c:pt idx="1">
                  <c:v>1</c:v>
                </c:pt>
                <c:pt idx="2">
                  <c:v>4</c:v>
                </c:pt>
              </c:numCache>
            </c:numRef>
          </c:val>
          <c:extLst>
            <c:ext xmlns:c16="http://schemas.microsoft.com/office/drawing/2014/chart" uri="{C3380CC4-5D6E-409C-BE32-E72D297353CC}">
              <c16:uniqueId val="{00000001-8EC2-4E21-BCB7-08B48A1E54AC}"/>
            </c:ext>
          </c:extLst>
        </c:ser>
        <c:dLbls>
          <c:showLegendKey val="0"/>
          <c:showVal val="0"/>
          <c:showCatName val="0"/>
          <c:showSerName val="0"/>
          <c:showPercent val="0"/>
          <c:showBubbleSize val="0"/>
        </c:dLbls>
        <c:gapWidth val="219"/>
        <c:axId val="1190333039"/>
        <c:axId val="1190345039"/>
      </c:barChart>
      <c:catAx>
        <c:axId val="119033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345039"/>
        <c:crosses val="autoZero"/>
        <c:auto val="1"/>
        <c:lblAlgn val="ctr"/>
        <c:lblOffset val="100"/>
        <c:noMultiLvlLbl val="0"/>
      </c:catAx>
      <c:valAx>
        <c:axId val="1190345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33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586740</xdr:colOff>
      <xdr:row>2</xdr:row>
      <xdr:rowOff>182880</xdr:rowOff>
    </xdr:from>
    <xdr:to>
      <xdr:col>19</xdr:col>
      <xdr:colOff>350520</xdr:colOff>
      <xdr:row>22</xdr:row>
      <xdr:rowOff>152400</xdr:rowOff>
    </xdr:to>
    <xdr:sp macro="" textlink="">
      <xdr:nvSpPr>
        <xdr:cNvPr id="6" name="Rectangle 5">
          <a:extLst>
            <a:ext uri="{FF2B5EF4-FFF2-40B4-BE49-F238E27FC236}">
              <a16:creationId xmlns:a16="http://schemas.microsoft.com/office/drawing/2014/main" id="{DBB1C9D2-CCF3-889E-37A4-03B4C79984DE}"/>
            </a:ext>
          </a:extLst>
        </xdr:cNvPr>
        <xdr:cNvSpPr/>
      </xdr:nvSpPr>
      <xdr:spPr>
        <a:xfrm>
          <a:off x="8115300" y="556260"/>
          <a:ext cx="5250180" cy="36576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312420</xdr:colOff>
      <xdr:row>10</xdr:row>
      <xdr:rowOff>30480</xdr:rowOff>
    </xdr:from>
    <xdr:to>
      <xdr:col>8</xdr:col>
      <xdr:colOff>22860</xdr:colOff>
      <xdr:row>27</xdr:row>
      <xdr:rowOff>160020</xdr:rowOff>
    </xdr:to>
    <xdr:sp macro="" textlink="">
      <xdr:nvSpPr>
        <xdr:cNvPr id="7" name="Rectangle 6">
          <a:extLst>
            <a:ext uri="{FF2B5EF4-FFF2-40B4-BE49-F238E27FC236}">
              <a16:creationId xmlns:a16="http://schemas.microsoft.com/office/drawing/2014/main" id="{56F5D37B-0CD2-FE75-D159-7E7149F42CA2}"/>
            </a:ext>
          </a:extLst>
        </xdr:cNvPr>
        <xdr:cNvSpPr/>
      </xdr:nvSpPr>
      <xdr:spPr>
        <a:xfrm>
          <a:off x="312420" y="1897380"/>
          <a:ext cx="6019800" cy="3238500"/>
        </a:xfrm>
        <a:prstGeom prst="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350520</xdr:colOff>
      <xdr:row>6</xdr:row>
      <xdr:rowOff>144780</xdr:rowOff>
    </xdr:from>
    <xdr:to>
      <xdr:col>19</xdr:col>
      <xdr:colOff>45720</xdr:colOff>
      <xdr:row>21</xdr:row>
      <xdr:rowOff>129540</xdr:rowOff>
    </xdr:to>
    <xdr:graphicFrame macro="">
      <xdr:nvGraphicFramePr>
        <xdr:cNvPr id="8" name="Chart 7">
          <a:extLst>
            <a:ext uri="{FF2B5EF4-FFF2-40B4-BE49-F238E27FC236}">
              <a16:creationId xmlns:a16="http://schemas.microsoft.com/office/drawing/2014/main" id="{B2348683-731E-4130-86B5-5A24853AE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xdr:colOff>
      <xdr:row>3</xdr:row>
      <xdr:rowOff>114300</xdr:rowOff>
    </xdr:from>
    <xdr:to>
      <xdr:col>18</xdr:col>
      <xdr:colOff>365760</xdr:colOff>
      <xdr:row>5</xdr:row>
      <xdr:rowOff>175260</xdr:rowOff>
    </xdr:to>
    <xdr:sp macro="" textlink="">
      <xdr:nvSpPr>
        <xdr:cNvPr id="9" name="TextBox 8">
          <a:extLst>
            <a:ext uri="{FF2B5EF4-FFF2-40B4-BE49-F238E27FC236}">
              <a16:creationId xmlns:a16="http://schemas.microsoft.com/office/drawing/2014/main" id="{47076EAF-B272-9803-1EFD-74D18C61F645}"/>
            </a:ext>
          </a:extLst>
        </xdr:cNvPr>
        <xdr:cNvSpPr txBox="1"/>
      </xdr:nvSpPr>
      <xdr:spPr>
        <a:xfrm>
          <a:off x="8854440" y="678180"/>
          <a:ext cx="391668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latin typeface="Calibri" panose="020F0502020204030204" pitchFamily="34" charset="0"/>
              <a:ea typeface="Calibri" panose="020F0502020204030204" pitchFamily="34" charset="0"/>
              <a:cs typeface="Calibri" panose="020F0502020204030204" pitchFamily="34" charset="0"/>
            </a:rPr>
            <a:t>Inventory Status by Category</a:t>
          </a:r>
        </a:p>
      </xdr:txBody>
    </xdr:sp>
    <xdr:clientData/>
  </xdr:twoCellAnchor>
  <xdr:twoCellAnchor editAs="oneCell">
    <xdr:from>
      <xdr:col>0</xdr:col>
      <xdr:colOff>419100</xdr:colOff>
      <xdr:row>13</xdr:row>
      <xdr:rowOff>38100</xdr:rowOff>
    </xdr:from>
    <xdr:to>
      <xdr:col>1</xdr:col>
      <xdr:colOff>800100</xdr:colOff>
      <xdr:row>27</xdr:row>
      <xdr:rowOff>59055</xdr:rowOff>
    </xdr:to>
    <mc:AlternateContent xmlns:mc="http://schemas.openxmlformats.org/markup-compatibility/2006">
      <mc:Choice xmlns:a14="http://schemas.microsoft.com/office/drawing/2010/main" Requires="a14">
        <xdr:graphicFrame macro="">
          <xdr:nvGraphicFramePr>
            <xdr:cNvPr id="10" name="Stock Status">
              <a:extLst>
                <a:ext uri="{FF2B5EF4-FFF2-40B4-BE49-F238E27FC236}">
                  <a16:creationId xmlns:a16="http://schemas.microsoft.com/office/drawing/2014/main" id="{62FE20C1-6E69-49F5-A752-97A200890EA0}"/>
                </a:ext>
              </a:extLst>
            </xdr:cNvPr>
            <xdr:cNvGraphicFramePr/>
          </xdr:nvGraphicFramePr>
          <xdr:xfrm>
            <a:off x="0" y="0"/>
            <a:ext cx="0" cy="0"/>
          </xdr:xfrm>
          <a:graphic>
            <a:graphicData uri="http://schemas.microsoft.com/office/drawing/2010/slicer">
              <sle:slicer xmlns:sle="http://schemas.microsoft.com/office/drawing/2010/slicer" name="Stock Status"/>
            </a:graphicData>
          </a:graphic>
        </xdr:graphicFrame>
      </mc:Choice>
      <mc:Fallback>
        <xdr:sp macro="" textlink="">
          <xdr:nvSpPr>
            <xdr:cNvPr id="0" name=""/>
            <xdr:cNvSpPr>
              <a:spLocks noTextEdit="1"/>
            </xdr:cNvSpPr>
          </xdr:nvSpPr>
          <xdr:spPr>
            <a:xfrm>
              <a:off x="419100" y="24536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982980</xdr:colOff>
      <xdr:row>13</xdr:row>
      <xdr:rowOff>45720</xdr:rowOff>
    </xdr:from>
    <xdr:to>
      <xdr:col>4</xdr:col>
      <xdr:colOff>388620</xdr:colOff>
      <xdr:row>27</xdr:row>
      <xdr:rowOff>66675</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1445D6F8-78D6-4697-81B3-91F13535E81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30780" y="24612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518160</xdr:colOff>
      <xdr:row>13</xdr:row>
      <xdr:rowOff>45720</xdr:rowOff>
    </xdr:from>
    <xdr:to>
      <xdr:col>7</xdr:col>
      <xdr:colOff>518160</xdr:colOff>
      <xdr:row>27</xdr:row>
      <xdr:rowOff>66675</xdr:rowOff>
    </xdr:to>
    <mc:AlternateContent xmlns:mc="http://schemas.openxmlformats.org/markup-compatibility/2006">
      <mc:Choice xmlns:a14="http://schemas.microsoft.com/office/drawing/2010/main" Requires="a14">
        <xdr:graphicFrame macro="">
          <xdr:nvGraphicFramePr>
            <xdr:cNvPr id="12" name="Product Name">
              <a:extLst>
                <a:ext uri="{FF2B5EF4-FFF2-40B4-BE49-F238E27FC236}">
                  <a16:creationId xmlns:a16="http://schemas.microsoft.com/office/drawing/2014/main" id="{B0DB7E6E-6527-4775-B3AC-559B523C2DD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4389120" y="24612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914400</xdr:colOff>
      <xdr:row>10</xdr:row>
      <xdr:rowOff>137160</xdr:rowOff>
    </xdr:from>
    <xdr:to>
      <xdr:col>4</xdr:col>
      <xdr:colOff>205740</xdr:colOff>
      <xdr:row>12</xdr:row>
      <xdr:rowOff>99060</xdr:rowOff>
    </xdr:to>
    <xdr:sp macro="" textlink="">
      <xdr:nvSpPr>
        <xdr:cNvPr id="13" name="TextBox 12">
          <a:extLst>
            <a:ext uri="{FF2B5EF4-FFF2-40B4-BE49-F238E27FC236}">
              <a16:creationId xmlns:a16="http://schemas.microsoft.com/office/drawing/2014/main" id="{C4499033-D3E5-C774-7CDC-0E57E269583B}"/>
            </a:ext>
          </a:extLst>
        </xdr:cNvPr>
        <xdr:cNvSpPr txBox="1"/>
      </xdr:nvSpPr>
      <xdr:spPr>
        <a:xfrm>
          <a:off x="2362200" y="2004060"/>
          <a:ext cx="171450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latin typeface="Calibri" panose="020F0502020204030204" pitchFamily="34" charset="0"/>
              <a:ea typeface="Calibri" panose="020F0502020204030204" pitchFamily="34" charset="0"/>
              <a:cs typeface="Calibri" panose="020F0502020204030204" pitchFamily="34" charset="0"/>
            </a:rPr>
            <a:t>SLICERS</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ava, Kanishka" refreshedDate="45752.857788657406" createdVersion="8" refreshedVersion="8" minRefreshableVersion="3" recordCount="15" xr:uid="{BAAB7770-D871-4453-AC3B-C4DCBD58435F}">
  <cacheSource type="worksheet">
    <worksheetSource ref="A1:I16" sheet="MAIN DATA"/>
  </cacheSource>
  <cacheFields count="9">
    <cacheField name="Product ID" numFmtId="0">
      <sharedItems containsSemiMixedTypes="0" containsString="0" containsNumber="1" containsInteger="1" minValue="101" maxValue="115"/>
    </cacheField>
    <cacheField name="Product Name" numFmtId="0">
      <sharedItems count="15">
        <s v="Blue Pen"/>
        <s v="Notebook A4"/>
        <s v="USB Cable"/>
        <s v="Marker Pen"/>
        <s v="Stapler"/>
        <s v="Laptop Stand"/>
        <s v="Calculator"/>
        <s v="Sticky Notes"/>
        <s v="Envelopes Pack"/>
        <s v="Whiteboard Marker"/>
        <s v="Printer Cartridge"/>
        <s v="File Folder"/>
        <s v="Desk Organizer"/>
        <s v="Scissors"/>
        <s v="Correction Tape"/>
      </sharedItems>
    </cacheField>
    <cacheField name="Category" numFmtId="0">
      <sharedItems count="3">
        <s v="Stationery"/>
        <s v="Electronics"/>
        <s v="Office Supply"/>
      </sharedItems>
    </cacheField>
    <cacheField name="Current Stock" numFmtId="0">
      <sharedItems containsSemiMixedTypes="0" containsString="0" containsNumber="1" containsInteger="1" minValue="12" maxValue="200"/>
    </cacheField>
    <cacheField name="Reorder Level" numFmtId="0">
      <sharedItems containsSemiMixedTypes="0" containsString="0" containsNumber="1" containsInteger="1" minValue="15" maxValue="150"/>
    </cacheField>
    <cacheField name="Average Daily Sales" numFmtId="0">
      <sharedItems containsSemiMixedTypes="0" containsString="0" containsNumber="1" containsInteger="1" minValue="2" maxValue="25"/>
    </cacheField>
    <cacheField name="Lead Time (Days)" numFmtId="0">
      <sharedItems containsSemiMixedTypes="0" containsString="0" containsNumber="1" containsInteger="1" minValue="2" maxValue="7"/>
    </cacheField>
    <cacheField name="Safety Stock" numFmtId="0">
      <sharedItems containsSemiMixedTypes="0" containsString="0" containsNumber="1" containsInteger="1" minValue="12" maxValue="100"/>
    </cacheField>
    <cacheField name="Stock Status" numFmtId="0">
      <sharedItems count="2">
        <s v="Sufficient"/>
        <s v="Reorder Needed"/>
      </sharedItems>
    </cacheField>
  </cacheFields>
  <extLst>
    <ext xmlns:x14="http://schemas.microsoft.com/office/spreadsheetml/2009/9/main" uri="{725AE2AE-9491-48be-B2B4-4EB974FC3084}">
      <x14:pivotCacheDefinition pivotCacheId="1708572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01"/>
    <x v="0"/>
    <x v="0"/>
    <n v="150"/>
    <n v="100"/>
    <n v="20"/>
    <n v="5"/>
    <n v="100"/>
    <x v="0"/>
  </r>
  <r>
    <n v="102"/>
    <x v="1"/>
    <x v="0"/>
    <n v="50"/>
    <n v="60"/>
    <n v="10"/>
    <n v="3"/>
    <n v="30"/>
    <x v="1"/>
  </r>
  <r>
    <n v="103"/>
    <x v="2"/>
    <x v="1"/>
    <n v="25"/>
    <n v="30"/>
    <n v="5"/>
    <n v="7"/>
    <n v="35"/>
    <x v="1"/>
  </r>
  <r>
    <n v="104"/>
    <x v="3"/>
    <x v="0"/>
    <n v="80"/>
    <n v="75"/>
    <n v="8"/>
    <n v="2"/>
    <n v="16"/>
    <x v="0"/>
  </r>
  <r>
    <n v="105"/>
    <x v="4"/>
    <x v="2"/>
    <n v="30"/>
    <n v="40"/>
    <n v="4"/>
    <n v="4"/>
    <n v="16"/>
    <x v="1"/>
  </r>
  <r>
    <n v="106"/>
    <x v="5"/>
    <x v="1"/>
    <n v="15"/>
    <n v="20"/>
    <n v="2"/>
    <n v="6"/>
    <n v="12"/>
    <x v="1"/>
  </r>
  <r>
    <n v="107"/>
    <x v="6"/>
    <x v="1"/>
    <n v="45"/>
    <n v="50"/>
    <n v="6"/>
    <n v="3"/>
    <n v="18"/>
    <x v="1"/>
  </r>
  <r>
    <n v="108"/>
    <x v="7"/>
    <x v="0"/>
    <n v="200"/>
    <n v="150"/>
    <n v="25"/>
    <n v="2"/>
    <n v="50"/>
    <x v="0"/>
  </r>
  <r>
    <n v="109"/>
    <x v="8"/>
    <x v="2"/>
    <n v="60"/>
    <n v="80"/>
    <n v="12"/>
    <n v="5"/>
    <n v="60"/>
    <x v="1"/>
  </r>
  <r>
    <n v="110"/>
    <x v="9"/>
    <x v="0"/>
    <n v="90"/>
    <n v="85"/>
    <n v="9"/>
    <n v="2"/>
    <n v="18"/>
    <x v="0"/>
  </r>
  <r>
    <n v="111"/>
    <x v="10"/>
    <x v="1"/>
    <n v="12"/>
    <n v="15"/>
    <n v="2"/>
    <n v="7"/>
    <n v="14"/>
    <x v="1"/>
  </r>
  <r>
    <n v="112"/>
    <x v="11"/>
    <x v="2"/>
    <n v="75"/>
    <n v="70"/>
    <n v="7"/>
    <n v="3"/>
    <n v="21"/>
    <x v="0"/>
  </r>
  <r>
    <n v="113"/>
    <x v="12"/>
    <x v="2"/>
    <n v="20"/>
    <n v="25"/>
    <n v="3"/>
    <n v="4"/>
    <n v="12"/>
    <x v="1"/>
  </r>
  <r>
    <n v="114"/>
    <x v="13"/>
    <x v="0"/>
    <n v="35"/>
    <n v="40"/>
    <n v="5"/>
    <n v="3"/>
    <n v="15"/>
    <x v="1"/>
  </r>
  <r>
    <n v="115"/>
    <x v="14"/>
    <x v="0"/>
    <n v="55"/>
    <n v="60"/>
    <n v="6"/>
    <n v="2"/>
    <n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34669-079C-4027-BCC6-3AC01F06921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9">
    <pivotField showAll="0"/>
    <pivotField dataField="1" showAll="0">
      <items count="16">
        <item x="0"/>
        <item x="6"/>
        <item x="14"/>
        <item x="12"/>
        <item x="8"/>
        <item x="11"/>
        <item x="5"/>
        <item x="3"/>
        <item x="1"/>
        <item x="10"/>
        <item x="13"/>
        <item x="4"/>
        <item x="7"/>
        <item x="2"/>
        <item x="9"/>
        <item t="default"/>
      </items>
    </pivotField>
    <pivotField axis="axisRow" showAll="0">
      <items count="4">
        <item x="1"/>
        <item x="2"/>
        <item x="0"/>
        <item t="default"/>
      </items>
    </pivotField>
    <pivotField showAll="0"/>
    <pivotField showAll="0"/>
    <pivotField showAll="0"/>
    <pivotField showAll="0"/>
    <pivotField showAll="0"/>
    <pivotField axis="axisCol" showAll="0">
      <items count="3">
        <item x="1"/>
        <item x="0"/>
        <item t="default"/>
      </items>
    </pivotField>
  </pivotFields>
  <rowFields count="1">
    <field x="2"/>
  </rowFields>
  <rowItems count="4">
    <i>
      <x/>
    </i>
    <i>
      <x v="1"/>
    </i>
    <i>
      <x v="2"/>
    </i>
    <i t="grand">
      <x/>
    </i>
  </rowItems>
  <colFields count="1">
    <field x="8"/>
  </colFields>
  <colItems count="3">
    <i>
      <x/>
    </i>
    <i>
      <x v="1"/>
    </i>
    <i t="grand">
      <x/>
    </i>
  </colItems>
  <dataFields count="1">
    <dataField name="Count of Product Name" fld="1" subtotal="count" baseField="0" baseItem="0"/>
  </dataFields>
  <formats count="8">
    <format dxfId="64">
      <pivotArea type="all" dataOnly="0" outline="0" fieldPosition="0"/>
    </format>
    <format dxfId="62">
      <pivotArea type="all" dataOnly="0" outline="0" fieldPosition="0"/>
    </format>
    <format dxfId="61">
      <pivotArea type="all" dataOnly="0" outline="0" fieldPosition="0"/>
    </format>
    <format dxfId="60">
      <pivotArea grandRow="1" outline="0" collapsedLevelsAreSubtotals="1" fieldPosition="0"/>
    </format>
    <format dxfId="59">
      <pivotArea dataOnly="0" labelOnly="1" grandRow="1" outline="0" fieldPosition="0"/>
    </format>
    <format dxfId="58">
      <pivotArea field="2" type="button" dataOnly="0" labelOnly="1" outline="0" axis="axisRow" fieldPosition="0"/>
    </format>
    <format dxfId="57">
      <pivotArea dataOnly="0" labelOnly="1" fieldPosition="0">
        <references count="1">
          <reference field="8" count="0"/>
        </references>
      </pivotArea>
    </format>
    <format dxfId="56">
      <pivotArea dataOnly="0" labelOnly="1" grandCol="1" outline="0" fieldPosition="0"/>
    </format>
  </format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Status" xr10:uid="{14034670-5201-4714-ADA2-6BEBC0393796}" sourceName="Stock Status">
  <pivotTables>
    <pivotTable tabId="2" name="PivotTable1"/>
  </pivotTables>
  <data>
    <tabular pivotCacheId="170857246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6D1E7E7-5551-413D-98CD-D40B294DAAF7}" sourceName="Category">
  <pivotTables>
    <pivotTable tabId="2" name="PivotTable1"/>
  </pivotTables>
  <data>
    <tabular pivotCacheId="170857246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B19D695-A88D-4155-B5FE-10162C74D362}" sourceName="Product Name">
  <pivotTables>
    <pivotTable tabId="2" name="PivotTable1"/>
  </pivotTables>
  <data>
    <tabular pivotCacheId="1708572465">
      <items count="15">
        <i x="0" s="1"/>
        <i x="6" s="1"/>
        <i x="14" s="1"/>
        <i x="12" s="1"/>
        <i x="8" s="1"/>
        <i x="11" s="1"/>
        <i x="5" s="1"/>
        <i x="3" s="1"/>
        <i x="1" s="1"/>
        <i x="10" s="1"/>
        <i x="13" s="1"/>
        <i x="4" s="1"/>
        <i x="7" s="1"/>
        <i x="2"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 Status" xr10:uid="{7FDC523F-A03A-4B33-A8D9-07DF687D1A82}" cache="Slicer_Stock_Status" caption="Stock Status" rowHeight="247650"/>
  <slicer name="Category" xr10:uid="{0C91D552-B357-4ED8-BBD9-29221F468FC3}" cache="Slicer_Category" caption="Category" rowHeight="247650"/>
  <slicer name="Product Name" xr10:uid="{27AF81E4-F5B1-409B-B8D5-24B2E8A06BE0}" cache="Slicer_Product_Name" caption="Product Nam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B905C-FC78-4843-9417-C75E398F255F}">
  <sheetPr codeName="Sheet1"/>
  <dimension ref="A1:I16"/>
  <sheetViews>
    <sheetView tabSelected="1" workbookViewId="0">
      <selection activeCell="I1" sqref="I1:I1048576"/>
    </sheetView>
  </sheetViews>
  <sheetFormatPr defaultRowHeight="16.2" customHeight="1" x14ac:dyDescent="0.3"/>
  <cols>
    <col min="1" max="1" width="9.88671875" style="1" bestFit="1" customWidth="1"/>
    <col min="2" max="2" width="17.21875" style="1" bestFit="1" customWidth="1"/>
    <col min="3" max="3" width="11.6640625" style="1" bestFit="1" customWidth="1"/>
    <col min="4" max="5" width="12.44140625" style="1" bestFit="1" customWidth="1"/>
    <col min="6" max="6" width="17.33203125" style="1" bestFit="1" customWidth="1"/>
    <col min="7" max="7" width="15.44140625" style="1" bestFit="1" customWidth="1"/>
    <col min="8" max="8" width="11.44140625" style="1" bestFit="1" customWidth="1"/>
    <col min="9" max="9" width="14.44140625" style="1" bestFit="1" customWidth="1"/>
    <col min="10" max="16384" width="8.88671875" style="1"/>
  </cols>
  <sheetData>
    <row r="1" spans="1:9" s="2" customFormat="1" ht="16.2" customHeight="1" thickBot="1" x14ac:dyDescent="0.35">
      <c r="A1" s="7" t="s">
        <v>0</v>
      </c>
      <c r="B1" s="8" t="s">
        <v>1</v>
      </c>
      <c r="C1" s="8" t="s">
        <v>2</v>
      </c>
      <c r="D1" s="8" t="s">
        <v>3</v>
      </c>
      <c r="E1" s="8" t="s">
        <v>4</v>
      </c>
      <c r="F1" s="8" t="s">
        <v>5</v>
      </c>
      <c r="G1" s="8" t="s">
        <v>6</v>
      </c>
      <c r="H1" s="8" t="s">
        <v>25</v>
      </c>
      <c r="I1" s="9" t="s">
        <v>28</v>
      </c>
    </row>
    <row r="2" spans="1:9" ht="16.2" customHeight="1" x14ac:dyDescent="0.3">
      <c r="A2" s="10">
        <v>101</v>
      </c>
      <c r="B2" s="5" t="s">
        <v>7</v>
      </c>
      <c r="C2" s="5" t="s">
        <v>8</v>
      </c>
      <c r="D2" s="5">
        <v>150</v>
      </c>
      <c r="E2" s="5">
        <v>100</v>
      </c>
      <c r="F2" s="5">
        <v>20</v>
      </c>
      <c r="G2" s="5">
        <v>5</v>
      </c>
      <c r="H2" s="6">
        <f>F2*G2</f>
        <v>100</v>
      </c>
      <c r="I2" s="11" t="str">
        <f>IF(D2 &lt; E2, "Reorder Needed", "Sufficient")</f>
        <v>Sufficient</v>
      </c>
    </row>
    <row r="3" spans="1:9" ht="16.2" customHeight="1" x14ac:dyDescent="0.3">
      <c r="A3" s="12">
        <v>102</v>
      </c>
      <c r="B3" s="3" t="s">
        <v>9</v>
      </c>
      <c r="C3" s="3" t="s">
        <v>8</v>
      </c>
      <c r="D3" s="3">
        <v>50</v>
      </c>
      <c r="E3" s="3">
        <v>60</v>
      </c>
      <c r="F3" s="3">
        <v>10</v>
      </c>
      <c r="G3" s="3">
        <v>3</v>
      </c>
      <c r="H3" s="4">
        <f t="shared" ref="H3:H16" si="0">F3*G3</f>
        <v>30</v>
      </c>
      <c r="I3" s="13" t="str">
        <f t="shared" ref="I3:I16" si="1">IF(D3 &lt; E3, "Reorder Needed", "Sufficient")</f>
        <v>Reorder Needed</v>
      </c>
    </row>
    <row r="4" spans="1:9" ht="16.2" customHeight="1" x14ac:dyDescent="0.3">
      <c r="A4" s="12">
        <v>103</v>
      </c>
      <c r="B4" s="3" t="s">
        <v>10</v>
      </c>
      <c r="C4" s="3" t="s">
        <v>11</v>
      </c>
      <c r="D4" s="3">
        <v>25</v>
      </c>
      <c r="E4" s="3">
        <v>30</v>
      </c>
      <c r="F4" s="3">
        <v>5</v>
      </c>
      <c r="G4" s="3">
        <v>7</v>
      </c>
      <c r="H4" s="4">
        <f t="shared" si="0"/>
        <v>35</v>
      </c>
      <c r="I4" s="13" t="str">
        <f t="shared" si="1"/>
        <v>Reorder Needed</v>
      </c>
    </row>
    <row r="5" spans="1:9" ht="16.2" customHeight="1" x14ac:dyDescent="0.3">
      <c r="A5" s="12">
        <v>104</v>
      </c>
      <c r="B5" s="3" t="s">
        <v>12</v>
      </c>
      <c r="C5" s="3" t="s">
        <v>8</v>
      </c>
      <c r="D5" s="3">
        <v>80</v>
      </c>
      <c r="E5" s="3">
        <v>75</v>
      </c>
      <c r="F5" s="3">
        <v>8</v>
      </c>
      <c r="G5" s="3">
        <v>2</v>
      </c>
      <c r="H5" s="4">
        <f t="shared" si="0"/>
        <v>16</v>
      </c>
      <c r="I5" s="13" t="str">
        <f t="shared" si="1"/>
        <v>Sufficient</v>
      </c>
    </row>
    <row r="6" spans="1:9" ht="16.2" customHeight="1" x14ac:dyDescent="0.3">
      <c r="A6" s="12">
        <v>105</v>
      </c>
      <c r="B6" s="3" t="s">
        <v>13</v>
      </c>
      <c r="C6" s="3" t="s">
        <v>14</v>
      </c>
      <c r="D6" s="3">
        <v>30</v>
      </c>
      <c r="E6" s="3">
        <v>40</v>
      </c>
      <c r="F6" s="3">
        <v>4</v>
      </c>
      <c r="G6" s="3">
        <v>4</v>
      </c>
      <c r="H6" s="4">
        <f t="shared" si="0"/>
        <v>16</v>
      </c>
      <c r="I6" s="13" t="str">
        <f t="shared" si="1"/>
        <v>Reorder Needed</v>
      </c>
    </row>
    <row r="7" spans="1:9" ht="16.2" customHeight="1" x14ac:dyDescent="0.3">
      <c r="A7" s="12">
        <v>106</v>
      </c>
      <c r="B7" s="3" t="s">
        <v>15</v>
      </c>
      <c r="C7" s="3" t="s">
        <v>11</v>
      </c>
      <c r="D7" s="3">
        <v>15</v>
      </c>
      <c r="E7" s="3">
        <v>20</v>
      </c>
      <c r="F7" s="3">
        <v>2</v>
      </c>
      <c r="G7" s="3">
        <v>6</v>
      </c>
      <c r="H7" s="4">
        <f t="shared" si="0"/>
        <v>12</v>
      </c>
      <c r="I7" s="13" t="str">
        <f t="shared" si="1"/>
        <v>Reorder Needed</v>
      </c>
    </row>
    <row r="8" spans="1:9" ht="16.2" customHeight="1" x14ac:dyDescent="0.3">
      <c r="A8" s="12">
        <v>107</v>
      </c>
      <c r="B8" s="3" t="s">
        <v>16</v>
      </c>
      <c r="C8" s="3" t="s">
        <v>11</v>
      </c>
      <c r="D8" s="3">
        <v>45</v>
      </c>
      <c r="E8" s="3">
        <v>50</v>
      </c>
      <c r="F8" s="3">
        <v>6</v>
      </c>
      <c r="G8" s="3">
        <v>3</v>
      </c>
      <c r="H8" s="4">
        <f t="shared" si="0"/>
        <v>18</v>
      </c>
      <c r="I8" s="13" t="str">
        <f t="shared" si="1"/>
        <v>Reorder Needed</v>
      </c>
    </row>
    <row r="9" spans="1:9" ht="16.2" customHeight="1" x14ac:dyDescent="0.3">
      <c r="A9" s="12">
        <v>108</v>
      </c>
      <c r="B9" s="3" t="s">
        <v>17</v>
      </c>
      <c r="C9" s="3" t="s">
        <v>8</v>
      </c>
      <c r="D9" s="3">
        <v>200</v>
      </c>
      <c r="E9" s="3">
        <v>150</v>
      </c>
      <c r="F9" s="3">
        <v>25</v>
      </c>
      <c r="G9" s="3">
        <v>2</v>
      </c>
      <c r="H9" s="4">
        <f t="shared" si="0"/>
        <v>50</v>
      </c>
      <c r="I9" s="13" t="str">
        <f t="shared" si="1"/>
        <v>Sufficient</v>
      </c>
    </row>
    <row r="10" spans="1:9" ht="16.2" customHeight="1" x14ac:dyDescent="0.3">
      <c r="A10" s="12">
        <v>109</v>
      </c>
      <c r="B10" s="3" t="s">
        <v>18</v>
      </c>
      <c r="C10" s="3" t="s">
        <v>14</v>
      </c>
      <c r="D10" s="3">
        <v>60</v>
      </c>
      <c r="E10" s="3">
        <v>80</v>
      </c>
      <c r="F10" s="3">
        <v>12</v>
      </c>
      <c r="G10" s="3">
        <v>5</v>
      </c>
      <c r="H10" s="4">
        <f t="shared" si="0"/>
        <v>60</v>
      </c>
      <c r="I10" s="13" t="str">
        <f t="shared" si="1"/>
        <v>Reorder Needed</v>
      </c>
    </row>
    <row r="11" spans="1:9" ht="16.2" customHeight="1" x14ac:dyDescent="0.3">
      <c r="A11" s="12">
        <v>110</v>
      </c>
      <c r="B11" s="3" t="s">
        <v>19</v>
      </c>
      <c r="C11" s="3" t="s">
        <v>8</v>
      </c>
      <c r="D11" s="3">
        <v>90</v>
      </c>
      <c r="E11" s="3">
        <v>85</v>
      </c>
      <c r="F11" s="3">
        <v>9</v>
      </c>
      <c r="G11" s="3">
        <v>2</v>
      </c>
      <c r="H11" s="4">
        <f t="shared" si="0"/>
        <v>18</v>
      </c>
      <c r="I11" s="13" t="str">
        <f t="shared" si="1"/>
        <v>Sufficient</v>
      </c>
    </row>
    <row r="12" spans="1:9" ht="16.2" customHeight="1" x14ac:dyDescent="0.3">
      <c r="A12" s="12">
        <v>111</v>
      </c>
      <c r="B12" s="3" t="s">
        <v>20</v>
      </c>
      <c r="C12" s="3" t="s">
        <v>11</v>
      </c>
      <c r="D12" s="3">
        <v>12</v>
      </c>
      <c r="E12" s="3">
        <v>15</v>
      </c>
      <c r="F12" s="3">
        <v>2</v>
      </c>
      <c r="G12" s="3">
        <v>7</v>
      </c>
      <c r="H12" s="4">
        <f t="shared" si="0"/>
        <v>14</v>
      </c>
      <c r="I12" s="13" t="str">
        <f t="shared" si="1"/>
        <v>Reorder Needed</v>
      </c>
    </row>
    <row r="13" spans="1:9" ht="16.2" customHeight="1" x14ac:dyDescent="0.3">
      <c r="A13" s="12">
        <v>112</v>
      </c>
      <c r="B13" s="3" t="s">
        <v>21</v>
      </c>
      <c r="C13" s="3" t="s">
        <v>14</v>
      </c>
      <c r="D13" s="3">
        <v>75</v>
      </c>
      <c r="E13" s="3">
        <v>70</v>
      </c>
      <c r="F13" s="3">
        <v>7</v>
      </c>
      <c r="G13" s="3">
        <v>3</v>
      </c>
      <c r="H13" s="4">
        <f t="shared" si="0"/>
        <v>21</v>
      </c>
      <c r="I13" s="13" t="str">
        <f t="shared" si="1"/>
        <v>Sufficient</v>
      </c>
    </row>
    <row r="14" spans="1:9" ht="16.2" customHeight="1" x14ac:dyDescent="0.3">
      <c r="A14" s="12">
        <v>113</v>
      </c>
      <c r="B14" s="3" t="s">
        <v>22</v>
      </c>
      <c r="C14" s="3" t="s">
        <v>14</v>
      </c>
      <c r="D14" s="3">
        <v>20</v>
      </c>
      <c r="E14" s="3">
        <v>25</v>
      </c>
      <c r="F14" s="3">
        <v>3</v>
      </c>
      <c r="G14" s="3">
        <v>4</v>
      </c>
      <c r="H14" s="4">
        <f t="shared" si="0"/>
        <v>12</v>
      </c>
      <c r="I14" s="13" t="str">
        <f t="shared" si="1"/>
        <v>Reorder Needed</v>
      </c>
    </row>
    <row r="15" spans="1:9" ht="16.2" customHeight="1" x14ac:dyDescent="0.3">
      <c r="A15" s="12">
        <v>114</v>
      </c>
      <c r="B15" s="3" t="s">
        <v>23</v>
      </c>
      <c r="C15" s="3" t="s">
        <v>8</v>
      </c>
      <c r="D15" s="3">
        <v>35</v>
      </c>
      <c r="E15" s="3">
        <v>40</v>
      </c>
      <c r="F15" s="3">
        <v>5</v>
      </c>
      <c r="G15" s="3">
        <v>3</v>
      </c>
      <c r="H15" s="4">
        <f t="shared" si="0"/>
        <v>15</v>
      </c>
      <c r="I15" s="13" t="str">
        <f t="shared" si="1"/>
        <v>Reorder Needed</v>
      </c>
    </row>
    <row r="16" spans="1:9" ht="16.2" customHeight="1" thickBot="1" x14ac:dyDescent="0.35">
      <c r="A16" s="14">
        <v>115</v>
      </c>
      <c r="B16" s="15" t="s">
        <v>24</v>
      </c>
      <c r="C16" s="15" t="s">
        <v>8</v>
      </c>
      <c r="D16" s="15">
        <v>55</v>
      </c>
      <c r="E16" s="15">
        <v>60</v>
      </c>
      <c r="F16" s="15">
        <v>6</v>
      </c>
      <c r="G16" s="15">
        <v>2</v>
      </c>
      <c r="H16" s="16">
        <f t="shared" si="0"/>
        <v>12</v>
      </c>
      <c r="I16" s="17" t="str">
        <f t="shared" si="1"/>
        <v>Reorder Needed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3FDA-3DDD-4BE5-A48B-4C6E90D503EF}">
  <dimension ref="A2:D8"/>
  <sheetViews>
    <sheetView workbookViewId="0">
      <selection activeCell="G3" sqref="G3"/>
    </sheetView>
  </sheetViews>
  <sheetFormatPr defaultRowHeight="14.4" x14ac:dyDescent="0.3"/>
  <cols>
    <col min="1" max="1" width="21.109375" bestFit="1" customWidth="1"/>
    <col min="2" max="2" width="15.5546875" bestFit="1" customWidth="1"/>
    <col min="3" max="3" width="9" bestFit="1" customWidth="1"/>
    <col min="4" max="4" width="10.77734375" bestFit="1" customWidth="1"/>
  </cols>
  <sheetData>
    <row r="2" spans="1:4" ht="15" thickBot="1" x14ac:dyDescent="0.35"/>
    <row r="3" spans="1:4" ht="15" thickBot="1" x14ac:dyDescent="0.35">
      <c r="A3" s="19" t="s">
        <v>32</v>
      </c>
      <c r="B3" s="20" t="s">
        <v>31</v>
      </c>
      <c r="C3" s="21"/>
      <c r="D3" s="22"/>
    </row>
    <row r="4" spans="1:4" ht="15" thickBot="1" x14ac:dyDescent="0.35">
      <c r="A4" s="28" t="s">
        <v>26</v>
      </c>
      <c r="B4" s="29" t="s">
        <v>29</v>
      </c>
      <c r="C4" s="29" t="s">
        <v>30</v>
      </c>
      <c r="D4" s="30" t="s">
        <v>27</v>
      </c>
    </row>
    <row r="5" spans="1:4" x14ac:dyDescent="0.3">
      <c r="A5" s="23" t="s">
        <v>11</v>
      </c>
      <c r="B5" s="18">
        <v>4</v>
      </c>
      <c r="C5" s="18"/>
      <c r="D5" s="24">
        <v>4</v>
      </c>
    </row>
    <row r="6" spans="1:4" x14ac:dyDescent="0.3">
      <c r="A6" s="23" t="s">
        <v>14</v>
      </c>
      <c r="B6" s="18">
        <v>3</v>
      </c>
      <c r="C6" s="18">
        <v>1</v>
      </c>
      <c r="D6" s="24">
        <v>4</v>
      </c>
    </row>
    <row r="7" spans="1:4" ht="15" thickBot="1" x14ac:dyDescent="0.35">
      <c r="A7" s="23" t="s">
        <v>8</v>
      </c>
      <c r="B7" s="18">
        <v>3</v>
      </c>
      <c r="C7" s="18">
        <v>4</v>
      </c>
      <c r="D7" s="24">
        <v>7</v>
      </c>
    </row>
    <row r="8" spans="1:4" ht="15" thickBot="1" x14ac:dyDescent="0.35">
      <c r="A8" s="25" t="s">
        <v>27</v>
      </c>
      <c r="B8" s="26">
        <v>10</v>
      </c>
      <c r="C8" s="26">
        <v>5</v>
      </c>
      <c r="D8" s="27">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DATA</vt:lpstr>
      <vt:lpstr>PIVOT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Bhargava, Kanishka</dc:creator>
  <cp:lastModifiedBy>Bhargava, Kanishka</cp:lastModifiedBy>
  <dcterms:created xsi:type="dcterms:W3CDTF">2025-04-05T14:58:14Z</dcterms:created>
  <dcterms:modified xsi:type="dcterms:W3CDTF">2025-04-05T15:48:04Z</dcterms:modified>
</cp:coreProperties>
</file>