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6F14E5B-183A-4845-B3E0-B0E375A90C8F}" xr6:coauthVersionLast="47" xr6:coauthVersionMax="47" xr10:uidLastSave="{00000000-0000-0000-0000-000000000000}"/>
  <bookViews>
    <workbookView xWindow="-108" yWindow="-108" windowWidth="23256" windowHeight="12456" xr2:uid="{8788D54B-3310-467C-AB3C-9EE5371A7D43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J7" i="1"/>
  <c r="J6" i="1"/>
  <c r="J5" i="1"/>
  <c r="J4" i="1"/>
  <c r="J13" i="1"/>
  <c r="J12" i="1"/>
  <c r="J11" i="1"/>
  <c r="J10" i="1"/>
  <c r="G15" i="1"/>
  <c r="G7" i="1"/>
  <c r="G6" i="1"/>
  <c r="G5" i="1"/>
  <c r="G3" i="1"/>
  <c r="H14" i="1"/>
  <c r="G14" i="1"/>
</calcChain>
</file>

<file path=xl/sharedStrings.xml><?xml version="1.0" encoding="utf-8"?>
<sst xmlns="http://schemas.openxmlformats.org/spreadsheetml/2006/main" count="159" uniqueCount="37">
  <si>
    <t>Name</t>
  </si>
  <si>
    <t>Item</t>
  </si>
  <si>
    <t>Region</t>
  </si>
  <si>
    <t>Amount</t>
  </si>
  <si>
    <t>Ravi</t>
  </si>
  <si>
    <t>Paper</t>
  </si>
  <si>
    <t>South</t>
  </si>
  <si>
    <t>Sahil</t>
  </si>
  <si>
    <t>Pen</t>
  </si>
  <si>
    <t>North</t>
  </si>
  <si>
    <t>total expense</t>
  </si>
  <si>
    <t>region wise expense</t>
  </si>
  <si>
    <t>total</t>
  </si>
  <si>
    <t>Gunjan</t>
  </si>
  <si>
    <t>Stapler</t>
  </si>
  <si>
    <t>West</t>
  </si>
  <si>
    <t>south</t>
  </si>
  <si>
    <t>Anand</t>
  </si>
  <si>
    <t>total count of expenses</t>
  </si>
  <si>
    <t>east</t>
  </si>
  <si>
    <t>Varun</t>
  </si>
  <si>
    <t>Pencil</t>
  </si>
  <si>
    <t>East</t>
  </si>
  <si>
    <t>how many expenses were made in north by anand</t>
  </si>
  <si>
    <t>west</t>
  </si>
  <si>
    <t>how many expenses were mae by karan</t>
  </si>
  <si>
    <t>north</t>
  </si>
  <si>
    <t>Karan</t>
  </si>
  <si>
    <t>expenses on pen in north</t>
  </si>
  <si>
    <t>Item wise expenses</t>
  </si>
  <si>
    <t>expenses on pencil in east</t>
  </si>
  <si>
    <t xml:space="preserve">expenses on pencil in south by sahil </t>
  </si>
  <si>
    <t>Expenses done by Gunjan</t>
  </si>
  <si>
    <t>Expenses done by Ravi on paper in south</t>
  </si>
  <si>
    <t>Row Labels</t>
  </si>
  <si>
    <t>Column Labels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</si>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</sst>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/>
    <xf numFmtId="0" fontId="2" fillId="3" borderId="1" xfId="0" applyFont="1" applyFill="1" applyBorder="1"/>
    <xf numFmtId="0" fontId="0" fillId="4" borderId="2" xfId="0" applyFill="1" applyBorder="1"/>
    <xf numFmtId="0" fontId="0" fillId="5" borderId="1" xfId="0" applyFill="1" applyBorder="1" applyAlignment="1">
      <alignment vertical="center" wrapText="1"/>
    </xf>
    <xf numFmtId="0" fontId="0" fillId="5" borderId="1" xfId="0" applyFill="1" applyBorder="1"/>
    <xf numFmtId="0" fontId="0" fillId="6" borderId="1" xfId="0" applyFill="1" applyBorder="1" applyAlignment="1">
      <alignment vertical="center" wrapText="1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 applyAlignment="1">
      <alignment vertical="center" wrapText="1"/>
    </xf>
    <xf numFmtId="0" fontId="0" fillId="8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6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46.809183680554" createdVersion="8" refreshedVersion="8" minRefreshableVersion="3" recordCount="41" xr:uid="{93DEB981-7CFA-4382-A0BA-0E614883C748}">
  <cacheSource type="worksheet">
    <worksheetSource name="Table1"/>
  </cacheSource>
  <cacheFields count="4">
    <cacheField name="Name" numFmtId="0">
      <sharedItems count="6">
        <s v="Ravi"/>
        <s v="Sahil"/>
        <s v="Gunjan"/>
        <s v="Anand"/>
        <s v="Varun"/>
        <s v="Karan"/>
      </sharedItems>
    </cacheField>
    <cacheField name="Item" numFmtId="0">
      <sharedItems count="4">
        <s v="Paper"/>
        <s v="Pen"/>
        <s v="Stapler"/>
        <s v="Pencil"/>
      </sharedItems>
    </cacheField>
    <cacheField name="Region" numFmtId="0">
      <sharedItems count="4">
        <s v="South"/>
        <s v="North"/>
        <s v="West"/>
        <s v="East"/>
      </sharedItems>
    </cacheField>
    <cacheField name="Amount" numFmtId="0">
      <sharedItems containsSemiMixedTypes="0" containsString="0" containsNumber="1" containsInteger="1" minValue="90" maxValue="2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x v="0"/>
    <n v="160"/>
  </r>
  <r>
    <x v="1"/>
    <x v="1"/>
    <x v="1"/>
    <n v="200"/>
  </r>
  <r>
    <x v="2"/>
    <x v="2"/>
    <x v="2"/>
    <n v="145"/>
  </r>
  <r>
    <x v="3"/>
    <x v="1"/>
    <x v="1"/>
    <n v="185"/>
  </r>
  <r>
    <x v="4"/>
    <x v="3"/>
    <x v="3"/>
    <n v="155"/>
  </r>
  <r>
    <x v="1"/>
    <x v="3"/>
    <x v="3"/>
    <n v="170"/>
  </r>
  <r>
    <x v="2"/>
    <x v="0"/>
    <x v="0"/>
    <n v="135"/>
  </r>
  <r>
    <x v="5"/>
    <x v="2"/>
    <x v="2"/>
    <n v="155"/>
  </r>
  <r>
    <x v="4"/>
    <x v="1"/>
    <x v="1"/>
    <n v="195"/>
  </r>
  <r>
    <x v="3"/>
    <x v="3"/>
    <x v="3"/>
    <n v="100"/>
  </r>
  <r>
    <x v="5"/>
    <x v="0"/>
    <x v="0"/>
    <n v="175"/>
  </r>
  <r>
    <x v="1"/>
    <x v="1"/>
    <x v="1"/>
    <n v="205"/>
  </r>
  <r>
    <x v="0"/>
    <x v="2"/>
    <x v="2"/>
    <n v="145"/>
  </r>
  <r>
    <x v="2"/>
    <x v="0"/>
    <x v="0"/>
    <n v="165"/>
  </r>
  <r>
    <x v="4"/>
    <x v="3"/>
    <x v="3"/>
    <n v="140"/>
  </r>
  <r>
    <x v="5"/>
    <x v="2"/>
    <x v="2"/>
    <n v="150"/>
  </r>
  <r>
    <x v="0"/>
    <x v="0"/>
    <x v="0"/>
    <n v="185"/>
  </r>
  <r>
    <x v="3"/>
    <x v="1"/>
    <x v="1"/>
    <n v="210"/>
  </r>
  <r>
    <x v="2"/>
    <x v="2"/>
    <x v="2"/>
    <n v="175"/>
  </r>
  <r>
    <x v="1"/>
    <x v="3"/>
    <x v="3"/>
    <n v="145"/>
  </r>
  <r>
    <x v="4"/>
    <x v="1"/>
    <x v="1"/>
    <n v="185"/>
  </r>
  <r>
    <x v="3"/>
    <x v="3"/>
    <x v="3"/>
    <n v="150"/>
  </r>
  <r>
    <x v="0"/>
    <x v="2"/>
    <x v="2"/>
    <n v="125"/>
  </r>
  <r>
    <x v="2"/>
    <x v="0"/>
    <x v="0"/>
    <n v="200"/>
  </r>
  <r>
    <x v="1"/>
    <x v="1"/>
    <x v="1"/>
    <n v="150"/>
  </r>
  <r>
    <x v="5"/>
    <x v="0"/>
    <x v="0"/>
    <n v="110"/>
  </r>
  <r>
    <x v="4"/>
    <x v="3"/>
    <x v="3"/>
    <n v="165"/>
  </r>
  <r>
    <x v="3"/>
    <x v="2"/>
    <x v="2"/>
    <n v="150"/>
  </r>
  <r>
    <x v="2"/>
    <x v="2"/>
    <x v="2"/>
    <n v="155"/>
  </r>
  <r>
    <x v="1"/>
    <x v="0"/>
    <x v="0"/>
    <n v="120"/>
  </r>
  <r>
    <x v="0"/>
    <x v="3"/>
    <x v="3"/>
    <n v="180"/>
  </r>
  <r>
    <x v="5"/>
    <x v="1"/>
    <x v="1"/>
    <n v="95"/>
  </r>
  <r>
    <x v="4"/>
    <x v="0"/>
    <x v="0"/>
    <n v="120"/>
  </r>
  <r>
    <x v="3"/>
    <x v="3"/>
    <x v="3"/>
    <n v="135"/>
  </r>
  <r>
    <x v="2"/>
    <x v="1"/>
    <x v="1"/>
    <n v="95"/>
  </r>
  <r>
    <x v="1"/>
    <x v="2"/>
    <x v="2"/>
    <n v="90"/>
  </r>
  <r>
    <x v="0"/>
    <x v="0"/>
    <x v="0"/>
    <n v="120"/>
  </r>
  <r>
    <x v="5"/>
    <x v="3"/>
    <x v="3"/>
    <n v="180"/>
  </r>
  <r>
    <x v="4"/>
    <x v="1"/>
    <x v="1"/>
    <n v="200"/>
  </r>
  <r>
    <x v="3"/>
    <x v="0"/>
    <x v="0"/>
    <n v="110"/>
  </r>
  <r>
    <x v="2"/>
    <x v="3"/>
    <x v="3"/>
    <n v="1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E0A85-48EE-42C6-8C0E-69DA4511F851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3:B11" firstHeaderRow="1" firstDataRow="2" firstDataCol="1"/>
  <pivotFields count="4">
    <pivotField axis="axisRow" showAll="0">
      <items count="7">
        <item x="3"/>
        <item x="2"/>
        <item x="5"/>
        <item x="0"/>
        <item x="1"/>
        <item x="4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axis="axisRow" showAll="0">
      <items count="5">
        <item x="3"/>
        <item h="1" x="1"/>
        <item h="1" x="0"/>
        <item h="1" x="2"/>
        <item t="default"/>
      </items>
    </pivotField>
    <pivotField dataField="1" showAll="0"/>
  </pivotFields>
  <rowFields count="2">
    <field x="2"/>
    <field x="0"/>
  </rowFields>
  <rowItems count="7">
    <i>
      <x/>
    </i>
    <i r="1">
      <x/>
    </i>
    <i r="1">
      <x v="1"/>
    </i>
    <i r="1">
      <x v="2"/>
    </i>
    <i r="1">
      <x v="3"/>
    </i>
    <i r="1">
      <x v="4"/>
    </i>
    <i r="1">
      <x v="5"/>
    </i>
  </rowItems>
  <colFields count="1">
    <field x="1"/>
  </colFields>
  <colItems count="1">
    <i>
      <x v="2"/>
    </i>
  </colItems>
  <dataFields count="1">
    <dataField name="Sum of Amount" fld="3" baseField="0" baseItem="1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DBA3EA-727A-4FB4-A345-6C99283FD8B7}" name="Table1" displayName="Table1" ref="A1:D42" totalsRowShown="0" headerRowDxfId="5" dataDxfId="4">
  <autoFilter ref="A1:D42" xr:uid="{19A285E7-6791-4FE5-9517-7C81D15E4D09}"/>
  <tableColumns count="4">
    <tableColumn id="1" xr3:uid="{1E4677BE-4510-44E9-8D7E-1A8392C0F5F7}" name="Name" dataDxfId="3"/>
    <tableColumn id="2" xr3:uid="{32109A99-0F7E-4860-8CBC-9731A83D5616}" name="Item" dataDxfId="2"/>
    <tableColumn id="3" xr3:uid="{72C0ACF1-C418-4B67-B127-B80D578F9537}" name="Region" dataDxfId="1"/>
    <tableColumn id="4" xr3:uid="{A7A648DD-35D7-4CBE-B48C-B3E71815D973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3BA2-8CE5-4389-8AB3-2AED21C2549F}">
  <dimension ref="A3:B11"/>
  <sheetViews>
    <sheetView tabSelected="1" workbookViewId="0">
      <selection activeCell="H8" sqref="H8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5" bestFit="1" customWidth="1"/>
    <col min="4" max="4" width="6" bestFit="1" customWidth="1"/>
    <col min="5" max="5" width="6.88671875" bestFit="1" customWidth="1"/>
    <col min="6" max="6" width="10.77734375" bestFit="1" customWidth="1"/>
  </cols>
  <sheetData>
    <row r="3" spans="1:2" x14ac:dyDescent="0.3">
      <c r="A3" s="14" t="s">
        <v>36</v>
      </c>
      <c r="B3" s="14" t="s">
        <v>35</v>
      </c>
    </row>
    <row r="4" spans="1:2" x14ac:dyDescent="0.3">
      <c r="A4" s="14" t="s">
        <v>34</v>
      </c>
      <c r="B4" t="s">
        <v>21</v>
      </c>
    </row>
    <row r="5" spans="1:2" x14ac:dyDescent="0.3">
      <c r="A5" s="15" t="s">
        <v>22</v>
      </c>
      <c r="B5">
        <v>1690</v>
      </c>
    </row>
    <row r="6" spans="1:2" x14ac:dyDescent="0.3">
      <c r="A6" s="16" t="s">
        <v>17</v>
      </c>
      <c r="B6">
        <v>385</v>
      </c>
    </row>
    <row r="7" spans="1:2" x14ac:dyDescent="0.3">
      <c r="A7" s="16" t="s">
        <v>13</v>
      </c>
      <c r="B7">
        <v>170</v>
      </c>
    </row>
    <row r="8" spans="1:2" x14ac:dyDescent="0.3">
      <c r="A8" s="16" t="s">
        <v>27</v>
      </c>
      <c r="B8">
        <v>180</v>
      </c>
    </row>
    <row r="9" spans="1:2" x14ac:dyDescent="0.3">
      <c r="A9" s="16" t="s">
        <v>4</v>
      </c>
      <c r="B9">
        <v>180</v>
      </c>
    </row>
    <row r="10" spans="1:2" x14ac:dyDescent="0.3">
      <c r="A10" s="16" t="s">
        <v>7</v>
      </c>
      <c r="B10">
        <v>315</v>
      </c>
    </row>
    <row r="11" spans="1:2" x14ac:dyDescent="0.3">
      <c r="A11" s="16" t="s">
        <v>20</v>
      </c>
      <c r="B11">
        <v>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0C2D-CF7F-4E78-87B9-7AB38022A070}">
  <dimension ref="A1:J42"/>
  <sheetViews>
    <sheetView topLeftCell="A9" zoomScale="80" zoomScaleNormal="80" workbookViewId="0">
      <selection activeCell="G12" sqref="G12"/>
    </sheetView>
  </sheetViews>
  <sheetFormatPr defaultRowHeight="14.4" x14ac:dyDescent="0.3"/>
  <cols>
    <col min="1" max="1" width="13.44140625" customWidth="1"/>
    <col min="2" max="2" width="12.109375" customWidth="1"/>
    <col min="3" max="3" width="10.44140625" customWidth="1"/>
    <col min="4" max="4" width="12.21875" customWidth="1"/>
    <col min="6" max="6" width="44.109375" customWidth="1"/>
    <col min="7" max="7" width="18.88671875" customWidth="1"/>
    <col min="9" max="9" width="20.33203125" customWidth="1"/>
    <col min="12" max="12" width="19.332031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3">
      <c r="A2" s="2" t="s">
        <v>4</v>
      </c>
      <c r="B2" s="2" t="s">
        <v>5</v>
      </c>
      <c r="C2" s="2" t="s">
        <v>6</v>
      </c>
      <c r="D2" s="2">
        <v>160</v>
      </c>
    </row>
    <row r="3" spans="1:10" ht="15.6" x14ac:dyDescent="0.3">
      <c r="A3" s="2" t="s">
        <v>7</v>
      </c>
      <c r="B3" s="2" t="s">
        <v>8</v>
      </c>
      <c r="C3" s="2" t="s">
        <v>9</v>
      </c>
      <c r="D3" s="2">
        <v>200</v>
      </c>
      <c r="F3" s="3" t="s">
        <v>10</v>
      </c>
      <c r="G3" s="4">
        <f>SUM(D2:D42)</f>
        <v>6300</v>
      </c>
      <c r="I3" s="5" t="s">
        <v>11</v>
      </c>
      <c r="J3" s="5" t="s">
        <v>12</v>
      </c>
    </row>
    <row r="4" spans="1:10" ht="15.6" x14ac:dyDescent="0.3">
      <c r="A4" s="2" t="s">
        <v>13</v>
      </c>
      <c r="B4" s="2" t="s">
        <v>14</v>
      </c>
      <c r="C4" s="2" t="s">
        <v>15</v>
      </c>
      <c r="D4" s="2">
        <v>145</v>
      </c>
      <c r="F4" s="6"/>
      <c r="I4" s="5" t="s">
        <v>16</v>
      </c>
      <c r="J4" s="5">
        <f>SUMIFS(D:D,C:C,C2)</f>
        <v>1600</v>
      </c>
    </row>
    <row r="5" spans="1:10" ht="15.6" x14ac:dyDescent="0.3">
      <c r="A5" s="2" t="s">
        <v>17</v>
      </c>
      <c r="B5" s="2" t="s">
        <v>8</v>
      </c>
      <c r="C5" s="2" t="s">
        <v>9</v>
      </c>
      <c r="D5" s="2">
        <v>185</v>
      </c>
      <c r="F5" s="7" t="s">
        <v>18</v>
      </c>
      <c r="G5" s="8">
        <f>COUNT(Table1[])</f>
        <v>41</v>
      </c>
      <c r="I5" s="5" t="s">
        <v>19</v>
      </c>
      <c r="J5" s="5">
        <f>SUMIFS(D:D,C:C,C6)</f>
        <v>1690</v>
      </c>
    </row>
    <row r="6" spans="1:10" ht="15.6" x14ac:dyDescent="0.3">
      <c r="A6" s="2" t="s">
        <v>20</v>
      </c>
      <c r="B6" s="2" t="s">
        <v>21</v>
      </c>
      <c r="C6" s="2" t="s">
        <v>22</v>
      </c>
      <c r="D6" s="2">
        <v>155</v>
      </c>
      <c r="F6" s="7" t="s">
        <v>23</v>
      </c>
      <c r="G6" s="8">
        <f>COUNTIFS(A2:A42,A5,Table1[Region],C40)</f>
        <v>2</v>
      </c>
      <c r="I6" s="5" t="s">
        <v>24</v>
      </c>
      <c r="J6" s="5">
        <f>SUMIFS(D:D,C:C,C4)</f>
        <v>1290</v>
      </c>
    </row>
    <row r="7" spans="1:10" ht="15.6" x14ac:dyDescent="0.3">
      <c r="A7" s="2" t="s">
        <v>7</v>
      </c>
      <c r="B7" s="2" t="s">
        <v>21</v>
      </c>
      <c r="C7" s="2" t="s">
        <v>22</v>
      </c>
      <c r="D7" s="2">
        <v>170</v>
      </c>
      <c r="F7" s="7" t="s">
        <v>25</v>
      </c>
      <c r="G7" s="8">
        <f>COUNTIF(A2:A42,A9)</f>
        <v>6</v>
      </c>
      <c r="I7" s="5" t="s">
        <v>26</v>
      </c>
      <c r="J7" s="5">
        <f>SUMIFS(D:D,C:C,C5)</f>
        <v>1720</v>
      </c>
    </row>
    <row r="8" spans="1:10" x14ac:dyDescent="0.3">
      <c r="A8" s="2" t="s">
        <v>13</v>
      </c>
      <c r="B8" s="2" t="s">
        <v>5</v>
      </c>
      <c r="C8" s="2" t="s">
        <v>6</v>
      </c>
      <c r="D8" s="2">
        <v>135</v>
      </c>
    </row>
    <row r="9" spans="1:10" ht="19.5" customHeight="1" x14ac:dyDescent="0.3">
      <c r="A9" s="2" t="s">
        <v>27</v>
      </c>
      <c r="B9" s="2" t="s">
        <v>14</v>
      </c>
      <c r="C9" s="2" t="s">
        <v>15</v>
      </c>
      <c r="D9" s="2">
        <v>155</v>
      </c>
      <c r="F9" s="9" t="s">
        <v>28</v>
      </c>
      <c r="G9" s="10">
        <v>1720</v>
      </c>
      <c r="I9" s="11" t="s">
        <v>29</v>
      </c>
      <c r="J9" s="11" t="s">
        <v>12</v>
      </c>
    </row>
    <row r="10" spans="1:10" x14ac:dyDescent="0.3">
      <c r="A10" s="2" t="s">
        <v>20</v>
      </c>
      <c r="B10" s="2" t="s">
        <v>8</v>
      </c>
      <c r="C10" s="2" t="s">
        <v>9</v>
      </c>
      <c r="D10" s="2">
        <v>195</v>
      </c>
      <c r="F10" s="9" t="s">
        <v>30</v>
      </c>
      <c r="G10" s="10">
        <v>1690</v>
      </c>
      <c r="I10" s="11" t="s">
        <v>8</v>
      </c>
      <c r="J10" s="11">
        <f>SUMIFS(D:D,B:B,B3)</f>
        <v>1720</v>
      </c>
    </row>
    <row r="11" spans="1:10" x14ac:dyDescent="0.3">
      <c r="A11" s="2" t="s">
        <v>17</v>
      </c>
      <c r="B11" s="2" t="s">
        <v>21</v>
      </c>
      <c r="C11" s="2" t="s">
        <v>22</v>
      </c>
      <c r="D11" s="2">
        <v>100</v>
      </c>
      <c r="F11" s="9" t="s">
        <v>31</v>
      </c>
      <c r="G11" s="10">
        <f>SUMIFS(D:D,A:A,A3,B:B,B6,C:C,C2)</f>
        <v>0</v>
      </c>
      <c r="I11" s="11" t="s">
        <v>14</v>
      </c>
      <c r="J11" s="11">
        <f>SUMIFS(D:D,B:B,B4)</f>
        <v>1290</v>
      </c>
    </row>
    <row r="12" spans="1:10" x14ac:dyDescent="0.3">
      <c r="A12" s="2" t="s">
        <v>27</v>
      </c>
      <c r="B12" s="2" t="s">
        <v>5</v>
      </c>
      <c r="C12" s="2" t="s">
        <v>6</v>
      </c>
      <c r="D12" s="2">
        <v>175</v>
      </c>
      <c r="I12" s="11" t="s">
        <v>5</v>
      </c>
      <c r="J12" s="11">
        <f>SUMIFS(D:D,B:B,B2)</f>
        <v>1600</v>
      </c>
    </row>
    <row r="13" spans="1:10" x14ac:dyDescent="0.3">
      <c r="A13" s="2" t="s">
        <v>7</v>
      </c>
      <c r="B13" s="2" t="s">
        <v>8</v>
      </c>
      <c r="C13" s="2" t="s">
        <v>9</v>
      </c>
      <c r="D13" s="2">
        <v>205</v>
      </c>
      <c r="I13" s="11" t="s">
        <v>21</v>
      </c>
      <c r="J13" s="11">
        <f>SUMIFS(D:D,B:B,B6)</f>
        <v>1690</v>
      </c>
    </row>
    <row r="14" spans="1:10" x14ac:dyDescent="0.3">
      <c r="A14" s="2" t="s">
        <v>4</v>
      </c>
      <c r="B14" s="2" t="s">
        <v>14</v>
      </c>
      <c r="C14" s="2" t="s">
        <v>15</v>
      </c>
      <c r="D14" s="2">
        <v>145</v>
      </c>
      <c r="F14" s="12" t="s">
        <v>32</v>
      </c>
      <c r="G14" s="13">
        <f>SUMIF(A:A,A4,D:D)</f>
        <v>1240</v>
      </c>
      <c r="H14">
        <f>SUMIFS(D:D,A:A,A4)</f>
        <v>1240</v>
      </c>
    </row>
    <row r="15" spans="1:10" ht="17.55" customHeight="1" x14ac:dyDescent="0.3">
      <c r="A15" s="2" t="s">
        <v>13</v>
      </c>
      <c r="B15" s="2" t="s">
        <v>5</v>
      </c>
      <c r="C15" s="2" t="s">
        <v>6</v>
      </c>
      <c r="D15" s="2">
        <v>165</v>
      </c>
      <c r="F15" s="12" t="s">
        <v>33</v>
      </c>
      <c r="G15" s="13">
        <f>SUMIFS(D:D,A:A,A2,B:B,B2,C:C,C2)</f>
        <v>465</v>
      </c>
    </row>
    <row r="16" spans="1:10" x14ac:dyDescent="0.3">
      <c r="A16" s="2" t="s">
        <v>20</v>
      </c>
      <c r="B16" s="2" t="s">
        <v>21</v>
      </c>
      <c r="C16" s="2" t="s">
        <v>22</v>
      </c>
      <c r="D16" s="2">
        <v>140</v>
      </c>
    </row>
    <row r="17" spans="1:4" x14ac:dyDescent="0.3">
      <c r="A17" s="2" t="s">
        <v>27</v>
      </c>
      <c r="B17" s="2" t="s">
        <v>14</v>
      </c>
      <c r="C17" s="2" t="s">
        <v>15</v>
      </c>
      <c r="D17" s="2">
        <v>150</v>
      </c>
    </row>
    <row r="18" spans="1:4" x14ac:dyDescent="0.3">
      <c r="A18" s="2" t="s">
        <v>4</v>
      </c>
      <c r="B18" s="2" t="s">
        <v>5</v>
      </c>
      <c r="C18" s="2" t="s">
        <v>6</v>
      </c>
      <c r="D18" s="2">
        <v>185</v>
      </c>
    </row>
    <row r="19" spans="1:4" x14ac:dyDescent="0.3">
      <c r="A19" s="2" t="s">
        <v>17</v>
      </c>
      <c r="B19" s="2" t="s">
        <v>8</v>
      </c>
      <c r="C19" s="2" t="s">
        <v>9</v>
      </c>
      <c r="D19" s="2">
        <v>210</v>
      </c>
    </row>
    <row r="20" spans="1:4" x14ac:dyDescent="0.3">
      <c r="A20" s="2" t="s">
        <v>13</v>
      </c>
      <c r="B20" s="2" t="s">
        <v>14</v>
      </c>
      <c r="C20" s="2" t="s">
        <v>15</v>
      </c>
      <c r="D20" s="2">
        <v>175</v>
      </c>
    </row>
    <row r="21" spans="1:4" x14ac:dyDescent="0.3">
      <c r="A21" s="2" t="s">
        <v>7</v>
      </c>
      <c r="B21" s="2" t="s">
        <v>21</v>
      </c>
      <c r="C21" s="2" t="s">
        <v>22</v>
      </c>
      <c r="D21" s="2">
        <v>145</v>
      </c>
    </row>
    <row r="22" spans="1:4" x14ac:dyDescent="0.3">
      <c r="A22" s="2" t="s">
        <v>20</v>
      </c>
      <c r="B22" s="2" t="s">
        <v>8</v>
      </c>
      <c r="C22" s="2" t="s">
        <v>9</v>
      </c>
      <c r="D22" s="2">
        <v>185</v>
      </c>
    </row>
    <row r="23" spans="1:4" x14ac:dyDescent="0.3">
      <c r="A23" s="2" t="s">
        <v>17</v>
      </c>
      <c r="B23" s="2" t="s">
        <v>21</v>
      </c>
      <c r="C23" s="2" t="s">
        <v>22</v>
      </c>
      <c r="D23" s="2">
        <v>150</v>
      </c>
    </row>
    <row r="24" spans="1:4" x14ac:dyDescent="0.3">
      <c r="A24" s="2" t="s">
        <v>4</v>
      </c>
      <c r="B24" s="2" t="s">
        <v>14</v>
      </c>
      <c r="C24" s="2" t="s">
        <v>15</v>
      </c>
      <c r="D24" s="2">
        <v>125</v>
      </c>
    </row>
    <row r="25" spans="1:4" x14ac:dyDescent="0.3">
      <c r="A25" s="2" t="s">
        <v>13</v>
      </c>
      <c r="B25" s="2" t="s">
        <v>5</v>
      </c>
      <c r="C25" s="2" t="s">
        <v>6</v>
      </c>
      <c r="D25" s="2">
        <v>200</v>
      </c>
    </row>
    <row r="26" spans="1:4" x14ac:dyDescent="0.3">
      <c r="A26" s="2" t="s">
        <v>7</v>
      </c>
      <c r="B26" s="2" t="s">
        <v>8</v>
      </c>
      <c r="C26" s="2" t="s">
        <v>9</v>
      </c>
      <c r="D26" s="2">
        <v>150</v>
      </c>
    </row>
    <row r="27" spans="1:4" x14ac:dyDescent="0.3">
      <c r="A27" s="2" t="s">
        <v>27</v>
      </c>
      <c r="B27" s="2" t="s">
        <v>5</v>
      </c>
      <c r="C27" s="2" t="s">
        <v>6</v>
      </c>
      <c r="D27" s="2">
        <v>110</v>
      </c>
    </row>
    <row r="28" spans="1:4" x14ac:dyDescent="0.3">
      <c r="A28" s="2" t="s">
        <v>20</v>
      </c>
      <c r="B28" s="2" t="s">
        <v>21</v>
      </c>
      <c r="C28" s="2" t="s">
        <v>22</v>
      </c>
      <c r="D28" s="2">
        <v>165</v>
      </c>
    </row>
    <row r="29" spans="1:4" x14ac:dyDescent="0.3">
      <c r="A29" s="2" t="s">
        <v>17</v>
      </c>
      <c r="B29" s="2" t="s">
        <v>14</v>
      </c>
      <c r="C29" s="2" t="s">
        <v>15</v>
      </c>
      <c r="D29" s="2">
        <v>150</v>
      </c>
    </row>
    <row r="30" spans="1:4" x14ac:dyDescent="0.3">
      <c r="A30" s="2" t="s">
        <v>13</v>
      </c>
      <c r="B30" s="2" t="s">
        <v>14</v>
      </c>
      <c r="C30" s="2" t="s">
        <v>15</v>
      </c>
      <c r="D30" s="2">
        <v>155</v>
      </c>
    </row>
    <row r="31" spans="1:4" x14ac:dyDescent="0.3">
      <c r="A31" s="2" t="s">
        <v>7</v>
      </c>
      <c r="B31" s="2" t="s">
        <v>5</v>
      </c>
      <c r="C31" s="2" t="s">
        <v>6</v>
      </c>
      <c r="D31" s="2">
        <v>120</v>
      </c>
    </row>
    <row r="32" spans="1:4" x14ac:dyDescent="0.3">
      <c r="A32" s="2" t="s">
        <v>4</v>
      </c>
      <c r="B32" s="2" t="s">
        <v>21</v>
      </c>
      <c r="C32" s="2" t="s">
        <v>22</v>
      </c>
      <c r="D32" s="2">
        <v>180</v>
      </c>
    </row>
    <row r="33" spans="1:4" x14ac:dyDescent="0.3">
      <c r="A33" s="2" t="s">
        <v>27</v>
      </c>
      <c r="B33" s="2" t="s">
        <v>8</v>
      </c>
      <c r="C33" s="2" t="s">
        <v>9</v>
      </c>
      <c r="D33" s="2">
        <v>95</v>
      </c>
    </row>
    <row r="34" spans="1:4" x14ac:dyDescent="0.3">
      <c r="A34" s="2" t="s">
        <v>20</v>
      </c>
      <c r="B34" s="2" t="s">
        <v>5</v>
      </c>
      <c r="C34" s="2" t="s">
        <v>6</v>
      </c>
      <c r="D34" s="2">
        <v>120</v>
      </c>
    </row>
    <row r="35" spans="1:4" x14ac:dyDescent="0.3">
      <c r="A35" s="2" t="s">
        <v>17</v>
      </c>
      <c r="B35" s="2" t="s">
        <v>21</v>
      </c>
      <c r="C35" s="2" t="s">
        <v>22</v>
      </c>
      <c r="D35" s="2">
        <v>135</v>
      </c>
    </row>
    <row r="36" spans="1:4" x14ac:dyDescent="0.3">
      <c r="A36" s="2" t="s">
        <v>13</v>
      </c>
      <c r="B36" s="2" t="s">
        <v>8</v>
      </c>
      <c r="C36" s="2" t="s">
        <v>9</v>
      </c>
      <c r="D36" s="2">
        <v>95</v>
      </c>
    </row>
    <row r="37" spans="1:4" x14ac:dyDescent="0.3">
      <c r="A37" s="2" t="s">
        <v>7</v>
      </c>
      <c r="B37" s="2" t="s">
        <v>14</v>
      </c>
      <c r="C37" s="2" t="s">
        <v>15</v>
      </c>
      <c r="D37" s="2">
        <v>90</v>
      </c>
    </row>
    <row r="38" spans="1:4" x14ac:dyDescent="0.3">
      <c r="A38" s="2" t="s">
        <v>4</v>
      </c>
      <c r="B38" s="2" t="s">
        <v>5</v>
      </c>
      <c r="C38" s="2" t="s">
        <v>6</v>
      </c>
      <c r="D38" s="2">
        <v>120</v>
      </c>
    </row>
    <row r="39" spans="1:4" x14ac:dyDescent="0.3">
      <c r="A39" s="2" t="s">
        <v>27</v>
      </c>
      <c r="B39" s="2" t="s">
        <v>21</v>
      </c>
      <c r="C39" s="2" t="s">
        <v>22</v>
      </c>
      <c r="D39" s="2">
        <v>180</v>
      </c>
    </row>
    <row r="40" spans="1:4" x14ac:dyDescent="0.3">
      <c r="A40" s="2" t="s">
        <v>20</v>
      </c>
      <c r="B40" s="2" t="s">
        <v>8</v>
      </c>
      <c r="C40" s="2" t="s">
        <v>9</v>
      </c>
      <c r="D40" s="2">
        <v>200</v>
      </c>
    </row>
    <row r="41" spans="1:4" x14ac:dyDescent="0.3">
      <c r="A41" s="2" t="s">
        <v>17</v>
      </c>
      <c r="B41" s="2" t="s">
        <v>5</v>
      </c>
      <c r="C41" s="2" t="s">
        <v>6</v>
      </c>
      <c r="D41" s="2">
        <v>110</v>
      </c>
    </row>
    <row r="42" spans="1:4" x14ac:dyDescent="0.3">
      <c r="A42" s="2" t="s">
        <v>13</v>
      </c>
      <c r="B42" s="2" t="s">
        <v>21</v>
      </c>
      <c r="C42" s="2" t="s">
        <v>22</v>
      </c>
      <c r="D42" s="2">
        <v>170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Anudp</dc:creator>
  <cp:lastModifiedBy>Kushagra Gupta</cp:lastModifiedBy>
  <dcterms:created xsi:type="dcterms:W3CDTF">2024-12-20T12:58:25Z</dcterms:created>
  <dcterms:modified xsi:type="dcterms:W3CDTF">2024-12-31T17:43:14Z</dcterms:modified>
</cp:coreProperties>
</file>